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09.Сентябрь\"/>
    </mc:Choice>
  </mc:AlternateContent>
  <bookViews>
    <workbookView xWindow="0" yWindow="0" windowWidth="28800" windowHeight="120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L435" i="21" l="1"/>
  <c r="L435" i="28"/>
  <c r="F17" i="1" l="1"/>
  <c r="T439" i="28" l="1"/>
  <c r="R439" i="28"/>
  <c r="P439" i="28"/>
  <c r="N439" i="28"/>
  <c r="T439" i="21"/>
  <c r="R439" i="21"/>
  <c r="P439" i="21"/>
  <c r="N439" i="21"/>
  <c r="T155" i="19"/>
  <c r="R155" i="19"/>
  <c r="P155" i="19"/>
  <c r="N155" i="19"/>
  <c r="T155" i="25"/>
  <c r="R155" i="25"/>
  <c r="P155" i="25"/>
  <c r="N155" i="25"/>
  <c r="C17" i="8"/>
  <c r="D17" i="8"/>
  <c r="E17" i="8"/>
  <c r="B17" i="8"/>
  <c r="C16" i="8"/>
  <c r="D16" i="8"/>
  <c r="E16" i="8"/>
  <c r="B16" i="8"/>
  <c r="C11" i="8"/>
  <c r="D11" i="8"/>
  <c r="E11" i="8"/>
  <c r="B11" i="8"/>
  <c r="C10" i="8"/>
  <c r="D10" i="8"/>
  <c r="E10" i="8"/>
  <c r="B10" i="8"/>
  <c r="C9" i="8"/>
  <c r="D9" i="8"/>
  <c r="E9" i="8"/>
  <c r="B9" i="8"/>
  <c r="F25" i="1" l="1"/>
  <c r="F26" i="1" l="1"/>
  <c r="T443" i="28" l="1"/>
  <c r="R443" i="28"/>
  <c r="P443" i="28"/>
  <c r="N443" i="28"/>
  <c r="A12" i="28"/>
  <c r="A1" i="28"/>
  <c r="A12" i="21"/>
  <c r="A12" i="25"/>
  <c r="Y12" i="21" l="1"/>
  <c r="U12" i="21"/>
  <c r="Q12" i="21"/>
  <c r="M12" i="21"/>
  <c r="I12" i="21"/>
  <c r="E12" i="21"/>
  <c r="X12" i="21"/>
  <c r="T12" i="21"/>
  <c r="P12" i="21"/>
  <c r="L12" i="21"/>
  <c r="H12" i="21"/>
  <c r="D12" i="21"/>
  <c r="S12" i="21"/>
  <c r="K12" i="21"/>
  <c r="C12" i="21"/>
  <c r="R12" i="21"/>
  <c r="J12" i="21"/>
  <c r="B12" i="21"/>
  <c r="W12" i="21"/>
  <c r="G12" i="21"/>
  <c r="V12" i="21"/>
  <c r="F12" i="21"/>
  <c r="N12" i="21"/>
  <c r="O12" i="21"/>
  <c r="Y12" i="25"/>
  <c r="U12" i="25"/>
  <c r="Q12" i="25"/>
  <c r="M12" i="25"/>
  <c r="I12" i="25"/>
  <c r="E12" i="25"/>
  <c r="X12" i="25"/>
  <c r="T12" i="25"/>
  <c r="P12" i="25"/>
  <c r="L12" i="25"/>
  <c r="H12" i="25"/>
  <c r="D12" i="25"/>
  <c r="S12" i="25"/>
  <c r="K12" i="25"/>
  <c r="C12" i="25"/>
  <c r="R12" i="25"/>
  <c r="J12" i="25"/>
  <c r="B12" i="25"/>
  <c r="W12" i="25"/>
  <c r="G12" i="25"/>
  <c r="V12" i="25"/>
  <c r="F12" i="25"/>
  <c r="N12" i="25"/>
  <c r="O12" i="25"/>
  <c r="W12" i="28"/>
  <c r="S12" i="28"/>
  <c r="O12" i="28"/>
  <c r="K12" i="28"/>
  <c r="G12" i="28"/>
  <c r="C12" i="28"/>
  <c r="V12" i="28"/>
  <c r="R12" i="28"/>
  <c r="N12" i="28"/>
  <c r="J12" i="28"/>
  <c r="F12" i="28"/>
  <c r="B12" i="28"/>
  <c r="Y12" i="28"/>
  <c r="Q12" i="28"/>
  <c r="I12" i="28"/>
  <c r="X12" i="28"/>
  <c r="P12" i="28"/>
  <c r="H12" i="28"/>
  <c r="M12" i="28"/>
  <c r="E12" i="28"/>
  <c r="D12" i="28"/>
  <c r="L12" i="28"/>
  <c r="U12" i="28"/>
  <c r="T12" i="28"/>
  <c r="A13" i="28"/>
  <c r="A48" i="28"/>
  <c r="A12" i="19"/>
  <c r="F16" i="1"/>
  <c r="F15" i="1" s="1"/>
  <c r="F14" i="1"/>
  <c r="F13" i="1"/>
  <c r="X12" i="19" l="1"/>
  <c r="T12" i="19"/>
  <c r="P12" i="19"/>
  <c r="L12" i="19"/>
  <c r="H12" i="19"/>
  <c r="D12" i="19"/>
  <c r="V12" i="19"/>
  <c r="R12" i="19"/>
  <c r="N12" i="19"/>
  <c r="J12" i="19"/>
  <c r="F12" i="19"/>
  <c r="B12" i="19"/>
  <c r="Y12" i="19"/>
  <c r="Q12" i="19"/>
  <c r="I12" i="19"/>
  <c r="U12" i="19"/>
  <c r="M12" i="19"/>
  <c r="E12" i="19"/>
  <c r="S12" i="19"/>
  <c r="K12" i="19"/>
  <c r="C12" i="19"/>
  <c r="W12" i="19"/>
  <c r="O12" i="19"/>
  <c r="G12" i="19"/>
  <c r="W48" i="28"/>
  <c r="S48" i="28"/>
  <c r="O48" i="28"/>
  <c r="K48" i="28"/>
  <c r="G48" i="28"/>
  <c r="C48" i="28"/>
  <c r="V48" i="28"/>
  <c r="R48" i="28"/>
  <c r="N48" i="28"/>
  <c r="J48" i="28"/>
  <c r="F48" i="28"/>
  <c r="B48" i="28"/>
  <c r="Y48" i="28"/>
  <c r="Q48" i="28"/>
  <c r="I48" i="28"/>
  <c r="X48" i="28"/>
  <c r="P48" i="28"/>
  <c r="H48" i="28"/>
  <c r="U48" i="28"/>
  <c r="E48" i="28"/>
  <c r="M48" i="28"/>
  <c r="L48" i="28"/>
  <c r="T48" i="28"/>
  <c r="D48" i="28"/>
  <c r="W13" i="28"/>
  <c r="S13" i="28"/>
  <c r="O13" i="28"/>
  <c r="K13" i="28"/>
  <c r="G13" i="28"/>
  <c r="C13" i="28"/>
  <c r="V13" i="28"/>
  <c r="R13" i="28"/>
  <c r="N13" i="28"/>
  <c r="J13" i="28"/>
  <c r="F13" i="28"/>
  <c r="B13" i="28"/>
  <c r="Y13" i="28"/>
  <c r="Q13" i="28"/>
  <c r="I13" i="28"/>
  <c r="X13" i="28"/>
  <c r="P13" i="28"/>
  <c r="H13" i="28"/>
  <c r="U13" i="28"/>
  <c r="E13" i="28"/>
  <c r="M13" i="28"/>
  <c r="L13" i="28"/>
  <c r="T13" i="28"/>
  <c r="D13" i="28"/>
  <c r="F12" i="1"/>
  <c r="A84" i="28"/>
  <c r="A49" i="28"/>
  <c r="A14" i="28"/>
  <c r="A48" i="19"/>
  <c r="T159" i="25"/>
  <c r="R159" i="25"/>
  <c r="P159" i="25"/>
  <c r="N159" i="25"/>
  <c r="A1" i="21"/>
  <c r="A48" i="25"/>
  <c r="A1" i="25"/>
  <c r="A1" i="19"/>
  <c r="A1" i="8"/>
  <c r="A13" i="21"/>
  <c r="A13" i="19"/>
  <c r="X13" i="19" l="1"/>
  <c r="T13" i="19"/>
  <c r="P13" i="19"/>
  <c r="L13" i="19"/>
  <c r="H13" i="19"/>
  <c r="D13" i="19"/>
  <c r="V13" i="19"/>
  <c r="R13" i="19"/>
  <c r="N13" i="19"/>
  <c r="J13" i="19"/>
  <c r="F13" i="19"/>
  <c r="B13" i="19"/>
  <c r="Y13" i="19"/>
  <c r="Q13" i="19"/>
  <c r="I13" i="19"/>
  <c r="U13" i="19"/>
  <c r="M13" i="19"/>
  <c r="E13" i="19"/>
  <c r="S13" i="19"/>
  <c r="K13" i="19"/>
  <c r="C13" i="19"/>
  <c r="G13" i="19"/>
  <c r="W13" i="19"/>
  <c r="O13" i="19"/>
  <c r="W14" i="28"/>
  <c r="S14" i="28"/>
  <c r="O14" i="28"/>
  <c r="K14" i="28"/>
  <c r="G14" i="28"/>
  <c r="C14" i="28"/>
  <c r="V14" i="28"/>
  <c r="R14" i="28"/>
  <c r="N14" i="28"/>
  <c r="J14" i="28"/>
  <c r="F14" i="28"/>
  <c r="B14" i="28"/>
  <c r="Y14" i="28"/>
  <c r="Q14" i="28"/>
  <c r="I14" i="28"/>
  <c r="X14" i="28"/>
  <c r="P14" i="28"/>
  <c r="H14" i="28"/>
  <c r="M14" i="28"/>
  <c r="U14" i="28"/>
  <c r="T14" i="28"/>
  <c r="L14" i="28"/>
  <c r="E14" i="28"/>
  <c r="D14" i="28"/>
  <c r="Y13" i="21"/>
  <c r="U13" i="21"/>
  <c r="Q13" i="21"/>
  <c r="M13" i="21"/>
  <c r="I13" i="21"/>
  <c r="E13" i="21"/>
  <c r="X13" i="21"/>
  <c r="T13" i="21"/>
  <c r="P13" i="21"/>
  <c r="L13" i="21"/>
  <c r="H13" i="21"/>
  <c r="D13" i="21"/>
  <c r="S13" i="21"/>
  <c r="K13" i="21"/>
  <c r="C13" i="21"/>
  <c r="R13" i="21"/>
  <c r="J13" i="21"/>
  <c r="B13" i="21"/>
  <c r="O13" i="21"/>
  <c r="N13" i="21"/>
  <c r="G13" i="21"/>
  <c r="W13" i="21"/>
  <c r="F13" i="21"/>
  <c r="V13" i="21"/>
  <c r="V48" i="25"/>
  <c r="R48" i="25"/>
  <c r="N48" i="25"/>
  <c r="J48" i="25"/>
  <c r="F48" i="25"/>
  <c r="B48" i="25"/>
  <c r="Y48" i="25"/>
  <c r="U48" i="25"/>
  <c r="Q48" i="25"/>
  <c r="M48" i="25"/>
  <c r="I48" i="25"/>
  <c r="E48" i="25"/>
  <c r="X48" i="25"/>
  <c r="P48" i="25"/>
  <c r="H48" i="25"/>
  <c r="W48" i="25"/>
  <c r="O48" i="25"/>
  <c r="G48" i="25"/>
  <c r="T48" i="25"/>
  <c r="D48" i="25"/>
  <c r="S48" i="25"/>
  <c r="C48" i="25"/>
  <c r="L48" i="25"/>
  <c r="K48" i="25"/>
  <c r="W49" i="28"/>
  <c r="S49" i="28"/>
  <c r="O49" i="28"/>
  <c r="K49" i="28"/>
  <c r="G49" i="28"/>
  <c r="C49" i="28"/>
  <c r="V49" i="28"/>
  <c r="R49" i="28"/>
  <c r="N49" i="28"/>
  <c r="J49" i="28"/>
  <c r="F49" i="28"/>
  <c r="B49" i="28"/>
  <c r="Y49" i="28"/>
  <c r="Q49" i="28"/>
  <c r="I49" i="28"/>
  <c r="X49" i="28"/>
  <c r="P49" i="28"/>
  <c r="H49" i="28"/>
  <c r="M49" i="28"/>
  <c r="U49" i="28"/>
  <c r="T49" i="28"/>
  <c r="L49" i="28"/>
  <c r="E49" i="28"/>
  <c r="D49" i="28"/>
  <c r="W84" i="28"/>
  <c r="S84" i="28"/>
  <c r="O84" i="28"/>
  <c r="K84" i="28"/>
  <c r="G84" i="28"/>
  <c r="C84" i="28"/>
  <c r="V84" i="28"/>
  <c r="R84" i="28"/>
  <c r="N84" i="28"/>
  <c r="J84" i="28"/>
  <c r="F84" i="28"/>
  <c r="B84" i="28"/>
  <c r="Y84" i="28"/>
  <c r="Q84" i="28"/>
  <c r="I84" i="28"/>
  <c r="X84" i="28"/>
  <c r="P84" i="28"/>
  <c r="H84" i="28"/>
  <c r="M84" i="28"/>
  <c r="E84" i="28"/>
  <c r="D84" i="28"/>
  <c r="L84" i="28"/>
  <c r="U84" i="28"/>
  <c r="T84" i="28"/>
  <c r="X48" i="19"/>
  <c r="T48" i="19"/>
  <c r="P48" i="19"/>
  <c r="L48" i="19"/>
  <c r="H48" i="19"/>
  <c r="D48" i="19"/>
  <c r="V48" i="19"/>
  <c r="R48" i="19"/>
  <c r="N48" i="19"/>
  <c r="J48" i="19"/>
  <c r="F48" i="19"/>
  <c r="B48" i="19"/>
  <c r="Y48" i="19"/>
  <c r="Q48" i="19"/>
  <c r="I48" i="19"/>
  <c r="W48" i="19"/>
  <c r="U48" i="19"/>
  <c r="M48" i="19"/>
  <c r="E48" i="19"/>
  <c r="S48" i="19"/>
  <c r="K48" i="19"/>
  <c r="C48" i="19"/>
  <c r="O48" i="19"/>
  <c r="G48" i="19"/>
  <c r="E7" i="1"/>
  <c r="D7" i="1"/>
  <c r="F7" i="1"/>
  <c r="C7" i="1"/>
  <c r="A14" i="21"/>
  <c r="A15" i="21" s="1"/>
  <c r="A84" i="25"/>
  <c r="A84" i="19"/>
  <c r="A49" i="19"/>
  <c r="A120" i="28"/>
  <c r="A85" i="28"/>
  <c r="A15" i="28"/>
  <c r="A50" i="28"/>
  <c r="A48" i="21"/>
  <c r="A14" i="19"/>
  <c r="A49" i="25"/>
  <c r="A13" i="25"/>
  <c r="Y15" i="21" l="1"/>
  <c r="U15" i="21"/>
  <c r="Q15" i="21"/>
  <c r="M15" i="21"/>
  <c r="I15" i="21"/>
  <c r="E15" i="21"/>
  <c r="X15" i="21"/>
  <c r="T15" i="21"/>
  <c r="P15" i="21"/>
  <c r="L15" i="21"/>
  <c r="H15" i="21"/>
  <c r="D15" i="21"/>
  <c r="S15" i="21"/>
  <c r="K15" i="21"/>
  <c r="C15" i="21"/>
  <c r="R15" i="21"/>
  <c r="J15" i="21"/>
  <c r="B15" i="21"/>
  <c r="O15" i="21"/>
  <c r="N15" i="21"/>
  <c r="W15" i="21"/>
  <c r="F15" i="21"/>
  <c r="V15" i="21"/>
  <c r="G15" i="21"/>
  <c r="V49" i="25"/>
  <c r="R49" i="25"/>
  <c r="N49" i="25"/>
  <c r="J49" i="25"/>
  <c r="F49" i="25"/>
  <c r="B49" i="25"/>
  <c r="Y49" i="25"/>
  <c r="U49" i="25"/>
  <c r="Q49" i="25"/>
  <c r="M49" i="25"/>
  <c r="I49" i="25"/>
  <c r="E49" i="25"/>
  <c r="X49" i="25"/>
  <c r="P49" i="25"/>
  <c r="H49" i="25"/>
  <c r="W49" i="25"/>
  <c r="O49" i="25"/>
  <c r="G49" i="25"/>
  <c r="L49" i="25"/>
  <c r="K49" i="25"/>
  <c r="T49" i="25"/>
  <c r="S49" i="25"/>
  <c r="D49" i="25"/>
  <c r="C49" i="25"/>
  <c r="W50" i="28"/>
  <c r="S50" i="28"/>
  <c r="O50" i="28"/>
  <c r="K50" i="28"/>
  <c r="G50" i="28"/>
  <c r="C50" i="28"/>
  <c r="V50" i="28"/>
  <c r="R50" i="28"/>
  <c r="N50" i="28"/>
  <c r="J50" i="28"/>
  <c r="F50" i="28"/>
  <c r="B50" i="28"/>
  <c r="Y50" i="28"/>
  <c r="Q50" i="28"/>
  <c r="I50" i="28"/>
  <c r="X50" i="28"/>
  <c r="P50" i="28"/>
  <c r="H50" i="28"/>
  <c r="U50" i="28"/>
  <c r="E50" i="28"/>
  <c r="T50" i="28"/>
  <c r="D50" i="28"/>
  <c r="M50" i="28"/>
  <c r="L50" i="28"/>
  <c r="A50" i="19"/>
  <c r="X49" i="19"/>
  <c r="T49" i="19"/>
  <c r="P49" i="19"/>
  <c r="L49" i="19"/>
  <c r="H49" i="19"/>
  <c r="D49" i="19"/>
  <c r="V49" i="19"/>
  <c r="R49" i="19"/>
  <c r="N49" i="19"/>
  <c r="J49" i="19"/>
  <c r="F49" i="19"/>
  <c r="B49" i="19"/>
  <c r="Y49" i="19"/>
  <c r="Q49" i="19"/>
  <c r="I49" i="19"/>
  <c r="O49" i="19"/>
  <c r="U49" i="19"/>
  <c r="M49" i="19"/>
  <c r="E49" i="19"/>
  <c r="S49" i="19"/>
  <c r="K49" i="19"/>
  <c r="C49" i="19"/>
  <c r="W49" i="19"/>
  <c r="G49" i="19"/>
  <c r="W15" i="28"/>
  <c r="S15" i="28"/>
  <c r="O15" i="28"/>
  <c r="K15" i="28"/>
  <c r="G15" i="28"/>
  <c r="C15" i="28"/>
  <c r="V15" i="28"/>
  <c r="R15" i="28"/>
  <c r="N15" i="28"/>
  <c r="J15" i="28"/>
  <c r="F15" i="28"/>
  <c r="B15" i="28"/>
  <c r="Y15" i="28"/>
  <c r="Q15" i="28"/>
  <c r="I15" i="28"/>
  <c r="X15" i="28"/>
  <c r="P15" i="28"/>
  <c r="H15" i="28"/>
  <c r="U15" i="28"/>
  <c r="E15" i="28"/>
  <c r="T15" i="28"/>
  <c r="D15" i="28"/>
  <c r="M15" i="28"/>
  <c r="L15" i="28"/>
  <c r="A85" i="19"/>
  <c r="A86" i="19" s="1"/>
  <c r="X84" i="19"/>
  <c r="T84" i="19"/>
  <c r="P84" i="19"/>
  <c r="L84" i="19"/>
  <c r="H84" i="19"/>
  <c r="D84" i="19"/>
  <c r="V84" i="19"/>
  <c r="R84" i="19"/>
  <c r="N84" i="19"/>
  <c r="J84" i="19"/>
  <c r="F84" i="19"/>
  <c r="B84" i="19"/>
  <c r="Y84" i="19"/>
  <c r="Q84" i="19"/>
  <c r="I84" i="19"/>
  <c r="W84" i="19"/>
  <c r="O84" i="19"/>
  <c r="G84" i="19"/>
  <c r="U84" i="19"/>
  <c r="M84" i="19"/>
  <c r="E84" i="19"/>
  <c r="S84" i="19"/>
  <c r="K84" i="19"/>
  <c r="C84" i="19"/>
  <c r="X14" i="19"/>
  <c r="T14" i="19"/>
  <c r="P14" i="19"/>
  <c r="L14" i="19"/>
  <c r="H14" i="19"/>
  <c r="D14" i="19"/>
  <c r="V14" i="19"/>
  <c r="R14" i="19"/>
  <c r="N14" i="19"/>
  <c r="J14" i="19"/>
  <c r="F14" i="19"/>
  <c r="B14" i="19"/>
  <c r="Y14" i="19"/>
  <c r="Q14" i="19"/>
  <c r="I14" i="19"/>
  <c r="U14" i="19"/>
  <c r="M14" i="19"/>
  <c r="E14" i="19"/>
  <c r="S14" i="19"/>
  <c r="K14" i="19"/>
  <c r="C14" i="19"/>
  <c r="W14" i="19"/>
  <c r="O14" i="19"/>
  <c r="G14" i="19"/>
  <c r="W85" i="28"/>
  <c r="S85" i="28"/>
  <c r="O85" i="28"/>
  <c r="K85" i="28"/>
  <c r="G85" i="28"/>
  <c r="C85" i="28"/>
  <c r="V85" i="28"/>
  <c r="R85" i="28"/>
  <c r="N85" i="28"/>
  <c r="J85" i="28"/>
  <c r="F85" i="28"/>
  <c r="B85" i="28"/>
  <c r="Y85" i="28"/>
  <c r="Q85" i="28"/>
  <c r="I85" i="28"/>
  <c r="X85" i="28"/>
  <c r="P85" i="28"/>
  <c r="H85" i="28"/>
  <c r="U85" i="28"/>
  <c r="E85" i="28"/>
  <c r="M85" i="28"/>
  <c r="L85" i="28"/>
  <c r="T85" i="28"/>
  <c r="D85" i="28"/>
  <c r="A85" i="25"/>
  <c r="A86" i="25" s="1"/>
  <c r="V84" i="25"/>
  <c r="R84" i="25"/>
  <c r="N84" i="25"/>
  <c r="J84" i="25"/>
  <c r="F84" i="25"/>
  <c r="B84" i="25"/>
  <c r="Y84" i="25"/>
  <c r="U84" i="25"/>
  <c r="Q84" i="25"/>
  <c r="M84" i="25"/>
  <c r="I84" i="25"/>
  <c r="E84" i="25"/>
  <c r="X84" i="25"/>
  <c r="P84" i="25"/>
  <c r="H84" i="25"/>
  <c r="W84" i="25"/>
  <c r="O84" i="25"/>
  <c r="G84" i="25"/>
  <c r="L84" i="25"/>
  <c r="K84" i="25"/>
  <c r="D84" i="25"/>
  <c r="C84" i="25"/>
  <c r="T84" i="25"/>
  <c r="S84" i="25"/>
  <c r="Y13" i="25"/>
  <c r="U13" i="25"/>
  <c r="Q13" i="25"/>
  <c r="M13" i="25"/>
  <c r="I13" i="25"/>
  <c r="E13" i="25"/>
  <c r="X13" i="25"/>
  <c r="T13" i="25"/>
  <c r="P13" i="25"/>
  <c r="L13" i="25"/>
  <c r="H13" i="25"/>
  <c r="D13" i="25"/>
  <c r="S13" i="25"/>
  <c r="K13" i="25"/>
  <c r="C13" i="25"/>
  <c r="R13" i="25"/>
  <c r="J13" i="25"/>
  <c r="B13" i="25"/>
  <c r="O13" i="25"/>
  <c r="N13" i="25"/>
  <c r="G13" i="25"/>
  <c r="W13" i="25"/>
  <c r="F13" i="25"/>
  <c r="V13" i="25"/>
  <c r="Y48" i="21"/>
  <c r="U48" i="21"/>
  <c r="Q48" i="21"/>
  <c r="M48" i="21"/>
  <c r="I48" i="21"/>
  <c r="E48" i="21"/>
  <c r="X48" i="21"/>
  <c r="T48" i="21"/>
  <c r="P48" i="21"/>
  <c r="L48" i="21"/>
  <c r="H48" i="21"/>
  <c r="D48" i="21"/>
  <c r="S48" i="21"/>
  <c r="K48" i="21"/>
  <c r="C48" i="21"/>
  <c r="R48" i="21"/>
  <c r="J48" i="21"/>
  <c r="B48" i="21"/>
  <c r="O48" i="21"/>
  <c r="N48" i="21"/>
  <c r="W48" i="21"/>
  <c r="V48" i="21"/>
  <c r="G48" i="21"/>
  <c r="F48" i="21"/>
  <c r="Y120" i="28"/>
  <c r="U120" i="28"/>
  <c r="Q120" i="28"/>
  <c r="M120" i="28"/>
  <c r="I120" i="28"/>
  <c r="E120" i="28"/>
  <c r="X120" i="28"/>
  <c r="T120" i="28"/>
  <c r="P120" i="28"/>
  <c r="L120" i="28"/>
  <c r="H120" i="28"/>
  <c r="D120" i="28"/>
  <c r="S120" i="28"/>
  <c r="K120" i="28"/>
  <c r="C120" i="28"/>
  <c r="R120" i="28"/>
  <c r="J120" i="28"/>
  <c r="B120" i="28"/>
  <c r="O120" i="28"/>
  <c r="N120" i="28"/>
  <c r="G120" i="28"/>
  <c r="F120" i="28"/>
  <c r="W120" i="28"/>
  <c r="V120" i="28"/>
  <c r="Y14" i="21"/>
  <c r="U14" i="21"/>
  <c r="Q14" i="21"/>
  <c r="M14" i="21"/>
  <c r="I14" i="21"/>
  <c r="E14" i="21"/>
  <c r="X14" i="21"/>
  <c r="T14" i="21"/>
  <c r="P14" i="21"/>
  <c r="L14" i="21"/>
  <c r="H14" i="21"/>
  <c r="D14" i="21"/>
  <c r="S14" i="21"/>
  <c r="K14" i="21"/>
  <c r="C14" i="21"/>
  <c r="R14" i="21"/>
  <c r="J14" i="21"/>
  <c r="B14" i="21"/>
  <c r="W14" i="21"/>
  <c r="G14" i="21"/>
  <c r="V14" i="21"/>
  <c r="F14" i="21"/>
  <c r="O14" i="21"/>
  <c r="N14" i="21"/>
  <c r="A120" i="25"/>
  <c r="A121" i="25" s="1"/>
  <c r="A120" i="19"/>
  <c r="A86" i="28"/>
  <c r="A51" i="28"/>
  <c r="A16" i="28"/>
  <c r="A156" i="28"/>
  <c r="A121" i="28"/>
  <c r="A51" i="19"/>
  <c r="A15" i="19"/>
  <c r="A84" i="21"/>
  <c r="A49" i="21"/>
  <c r="A14" i="25"/>
  <c r="A50" i="25"/>
  <c r="A16" i="21"/>
  <c r="Y16" i="21" l="1"/>
  <c r="U16" i="21"/>
  <c r="Q16" i="21"/>
  <c r="M16" i="21"/>
  <c r="I16" i="21"/>
  <c r="E16" i="21"/>
  <c r="X16" i="21"/>
  <c r="T16" i="21"/>
  <c r="P16" i="21"/>
  <c r="L16" i="21"/>
  <c r="H16" i="21"/>
  <c r="D16" i="21"/>
  <c r="S16" i="21"/>
  <c r="K16" i="21"/>
  <c r="C16" i="21"/>
  <c r="R16" i="21"/>
  <c r="J16" i="21"/>
  <c r="B16" i="21"/>
  <c r="W16" i="21"/>
  <c r="G16" i="21"/>
  <c r="V16" i="21"/>
  <c r="F16" i="21"/>
  <c r="O16" i="21"/>
  <c r="N16" i="21"/>
  <c r="Y84" i="21"/>
  <c r="U84" i="21"/>
  <c r="Q84" i="21"/>
  <c r="M84" i="21"/>
  <c r="I84" i="21"/>
  <c r="E84" i="21"/>
  <c r="X84" i="21"/>
  <c r="T84" i="21"/>
  <c r="P84" i="21"/>
  <c r="L84" i="21"/>
  <c r="H84" i="21"/>
  <c r="D84" i="21"/>
  <c r="S84" i="21"/>
  <c r="K84" i="21"/>
  <c r="C84" i="21"/>
  <c r="R84" i="21"/>
  <c r="J84" i="21"/>
  <c r="B84" i="21"/>
  <c r="W84" i="21"/>
  <c r="G84" i="21"/>
  <c r="V84" i="21"/>
  <c r="F84" i="21"/>
  <c r="O84" i="21"/>
  <c r="N84" i="21"/>
  <c r="Y121" i="28"/>
  <c r="U121" i="28"/>
  <c r="Q121" i="28"/>
  <c r="M121" i="28"/>
  <c r="I121" i="28"/>
  <c r="E121" i="28"/>
  <c r="X121" i="28"/>
  <c r="T121" i="28"/>
  <c r="P121" i="28"/>
  <c r="L121" i="28"/>
  <c r="H121" i="28"/>
  <c r="D121" i="28"/>
  <c r="S121" i="28"/>
  <c r="K121" i="28"/>
  <c r="C121" i="28"/>
  <c r="R121" i="28"/>
  <c r="J121" i="28"/>
  <c r="B121" i="28"/>
  <c r="W121" i="28"/>
  <c r="G121" i="28"/>
  <c r="V121" i="28"/>
  <c r="F121" i="28"/>
  <c r="O121" i="28"/>
  <c r="N121" i="28"/>
  <c r="W86" i="28"/>
  <c r="S86" i="28"/>
  <c r="O86" i="28"/>
  <c r="K86" i="28"/>
  <c r="G86" i="28"/>
  <c r="C86" i="28"/>
  <c r="V86" i="28"/>
  <c r="R86" i="28"/>
  <c r="N86" i="28"/>
  <c r="J86" i="28"/>
  <c r="F86" i="28"/>
  <c r="B86" i="28"/>
  <c r="Y86" i="28"/>
  <c r="Q86" i="28"/>
  <c r="I86" i="28"/>
  <c r="X86" i="28"/>
  <c r="P86" i="28"/>
  <c r="H86" i="28"/>
  <c r="M86" i="28"/>
  <c r="U86" i="28"/>
  <c r="T86" i="28"/>
  <c r="L86" i="28"/>
  <c r="E86" i="28"/>
  <c r="D86" i="28"/>
  <c r="V50" i="25"/>
  <c r="R50" i="25"/>
  <c r="N50" i="25"/>
  <c r="J50" i="25"/>
  <c r="F50" i="25"/>
  <c r="B50" i="25"/>
  <c r="Y50" i="25"/>
  <c r="U50" i="25"/>
  <c r="Q50" i="25"/>
  <c r="M50" i="25"/>
  <c r="I50" i="25"/>
  <c r="E50" i="25"/>
  <c r="X50" i="25"/>
  <c r="P50" i="25"/>
  <c r="H50" i="25"/>
  <c r="W50" i="25"/>
  <c r="O50" i="25"/>
  <c r="G50" i="25"/>
  <c r="T50" i="25"/>
  <c r="D50" i="25"/>
  <c r="S50" i="25"/>
  <c r="C50" i="25"/>
  <c r="K50" i="25"/>
  <c r="L50" i="25"/>
  <c r="X15" i="19"/>
  <c r="T15" i="19"/>
  <c r="P15" i="19"/>
  <c r="L15" i="19"/>
  <c r="H15" i="19"/>
  <c r="D15" i="19"/>
  <c r="V15" i="19"/>
  <c r="R15" i="19"/>
  <c r="N15" i="19"/>
  <c r="J15" i="19"/>
  <c r="F15" i="19"/>
  <c r="B15" i="19"/>
  <c r="Y15" i="19"/>
  <c r="Q15" i="19"/>
  <c r="I15" i="19"/>
  <c r="U15" i="19"/>
  <c r="M15" i="19"/>
  <c r="E15" i="19"/>
  <c r="S15" i="19"/>
  <c r="K15" i="19"/>
  <c r="C15" i="19"/>
  <c r="W15" i="19"/>
  <c r="O15" i="19"/>
  <c r="G15" i="19"/>
  <c r="Y156" i="28"/>
  <c r="U156" i="28"/>
  <c r="Q156" i="28"/>
  <c r="M156" i="28"/>
  <c r="I156" i="28"/>
  <c r="E156" i="28"/>
  <c r="W156" i="28"/>
  <c r="S156" i="28"/>
  <c r="O156" i="28"/>
  <c r="K156" i="28"/>
  <c r="G156" i="28"/>
  <c r="C156" i="28"/>
  <c r="T156" i="28"/>
  <c r="L156" i="28"/>
  <c r="D156" i="28"/>
  <c r="R156" i="28"/>
  <c r="J156" i="28"/>
  <c r="B156" i="28"/>
  <c r="P156" i="28"/>
  <c r="X156" i="28"/>
  <c r="H156" i="28"/>
  <c r="N156" i="28"/>
  <c r="V156" i="28"/>
  <c r="F156" i="28"/>
  <c r="V121" i="25"/>
  <c r="R121" i="25"/>
  <c r="N121" i="25"/>
  <c r="J121" i="25"/>
  <c r="F121" i="25"/>
  <c r="B121" i="25"/>
  <c r="Y121" i="25"/>
  <c r="U121" i="25"/>
  <c r="Q121" i="25"/>
  <c r="M121" i="25"/>
  <c r="I121" i="25"/>
  <c r="E121" i="25"/>
  <c r="X121" i="25"/>
  <c r="P121" i="25"/>
  <c r="H121" i="25"/>
  <c r="W121" i="25"/>
  <c r="O121" i="25"/>
  <c r="G121" i="25"/>
  <c r="L121" i="25"/>
  <c r="K121" i="25"/>
  <c r="D121" i="25"/>
  <c r="C121" i="25"/>
  <c r="T121" i="25"/>
  <c r="S121" i="25"/>
  <c r="Y14" i="25"/>
  <c r="U14" i="25"/>
  <c r="Q14" i="25"/>
  <c r="M14" i="25"/>
  <c r="I14" i="25"/>
  <c r="E14" i="25"/>
  <c r="X14" i="25"/>
  <c r="T14" i="25"/>
  <c r="P14" i="25"/>
  <c r="L14" i="25"/>
  <c r="H14" i="25"/>
  <c r="D14" i="25"/>
  <c r="S14" i="25"/>
  <c r="K14" i="25"/>
  <c r="C14" i="25"/>
  <c r="R14" i="25"/>
  <c r="J14" i="25"/>
  <c r="B14" i="25"/>
  <c r="W14" i="25"/>
  <c r="G14" i="25"/>
  <c r="V14" i="25"/>
  <c r="F14" i="25"/>
  <c r="O14" i="25"/>
  <c r="N14" i="25"/>
  <c r="X51" i="19"/>
  <c r="T51" i="19"/>
  <c r="P51" i="19"/>
  <c r="L51" i="19"/>
  <c r="H51" i="19"/>
  <c r="D51" i="19"/>
  <c r="V51" i="19"/>
  <c r="R51" i="19"/>
  <c r="N51" i="19"/>
  <c r="J51" i="19"/>
  <c r="F51" i="19"/>
  <c r="B51" i="19"/>
  <c r="Y51" i="19"/>
  <c r="Q51" i="19"/>
  <c r="I51" i="19"/>
  <c r="O51" i="19"/>
  <c r="U51" i="19"/>
  <c r="M51" i="19"/>
  <c r="E51" i="19"/>
  <c r="S51" i="19"/>
  <c r="K51" i="19"/>
  <c r="C51" i="19"/>
  <c r="W51" i="19"/>
  <c r="G51" i="19"/>
  <c r="W16" i="28"/>
  <c r="S16" i="28"/>
  <c r="O16" i="28"/>
  <c r="K16" i="28"/>
  <c r="G16" i="28"/>
  <c r="C16" i="28"/>
  <c r="V16" i="28"/>
  <c r="R16" i="28"/>
  <c r="N16" i="28"/>
  <c r="J16" i="28"/>
  <c r="F16" i="28"/>
  <c r="B16" i="28"/>
  <c r="Y16" i="28"/>
  <c r="Q16" i="28"/>
  <c r="I16" i="28"/>
  <c r="X16" i="28"/>
  <c r="P16" i="28"/>
  <c r="H16" i="28"/>
  <c r="M16" i="28"/>
  <c r="E16" i="28"/>
  <c r="D16" i="28"/>
  <c r="L16" i="28"/>
  <c r="U16" i="28"/>
  <c r="T16" i="28"/>
  <c r="V120" i="19"/>
  <c r="R120" i="19"/>
  <c r="N120" i="19"/>
  <c r="J120" i="19"/>
  <c r="F120" i="19"/>
  <c r="B120" i="19"/>
  <c r="X120" i="19"/>
  <c r="T120" i="19"/>
  <c r="P120" i="19"/>
  <c r="L120" i="19"/>
  <c r="H120" i="19"/>
  <c r="D120" i="19"/>
  <c r="Y120" i="19"/>
  <c r="Q120" i="19"/>
  <c r="I120" i="19"/>
  <c r="U120" i="19"/>
  <c r="M120" i="19"/>
  <c r="E120" i="19"/>
  <c r="K120" i="19"/>
  <c r="W120" i="19"/>
  <c r="G120" i="19"/>
  <c r="S120" i="19"/>
  <c r="C120" i="19"/>
  <c r="O120" i="19"/>
  <c r="V86" i="25"/>
  <c r="R86" i="25"/>
  <c r="N86" i="25"/>
  <c r="J86" i="25"/>
  <c r="F86" i="25"/>
  <c r="B86" i="25"/>
  <c r="Y86" i="25"/>
  <c r="U86" i="25"/>
  <c r="Q86" i="25"/>
  <c r="M86" i="25"/>
  <c r="I86" i="25"/>
  <c r="E86" i="25"/>
  <c r="X86" i="25"/>
  <c r="P86" i="25"/>
  <c r="H86" i="25"/>
  <c r="W86" i="25"/>
  <c r="O86" i="25"/>
  <c r="G86" i="25"/>
  <c r="L86" i="25"/>
  <c r="K86" i="25"/>
  <c r="T86" i="25"/>
  <c r="S86" i="25"/>
  <c r="D86" i="25"/>
  <c r="C86" i="25"/>
  <c r="Y49" i="21"/>
  <c r="U49" i="21"/>
  <c r="Q49" i="21"/>
  <c r="M49" i="21"/>
  <c r="I49" i="21"/>
  <c r="E49" i="21"/>
  <c r="X49" i="21"/>
  <c r="T49" i="21"/>
  <c r="P49" i="21"/>
  <c r="L49" i="21"/>
  <c r="H49" i="21"/>
  <c r="D49" i="21"/>
  <c r="S49" i="21"/>
  <c r="K49" i="21"/>
  <c r="C49" i="21"/>
  <c r="R49" i="21"/>
  <c r="J49" i="21"/>
  <c r="B49" i="21"/>
  <c r="W49" i="21"/>
  <c r="G49" i="21"/>
  <c r="V49" i="21"/>
  <c r="F49" i="21"/>
  <c r="O49" i="21"/>
  <c r="N49" i="21"/>
  <c r="X86" i="19"/>
  <c r="T86" i="19"/>
  <c r="P86" i="19"/>
  <c r="L86" i="19"/>
  <c r="H86" i="19"/>
  <c r="D86" i="19"/>
  <c r="V86" i="19"/>
  <c r="R86" i="19"/>
  <c r="N86" i="19"/>
  <c r="J86" i="19"/>
  <c r="F86" i="19"/>
  <c r="B86" i="19"/>
  <c r="Y86" i="19"/>
  <c r="Q86" i="19"/>
  <c r="I86" i="19"/>
  <c r="W86" i="19"/>
  <c r="O86" i="19"/>
  <c r="G86" i="19"/>
  <c r="U86" i="19"/>
  <c r="M86" i="19"/>
  <c r="E86" i="19"/>
  <c r="S86" i="19"/>
  <c r="K86" i="19"/>
  <c r="C86" i="19"/>
  <c r="W51" i="28"/>
  <c r="S51" i="28"/>
  <c r="O51" i="28"/>
  <c r="K51" i="28"/>
  <c r="G51" i="28"/>
  <c r="C51" i="28"/>
  <c r="V51" i="28"/>
  <c r="R51" i="28"/>
  <c r="N51" i="28"/>
  <c r="J51" i="28"/>
  <c r="F51" i="28"/>
  <c r="B51" i="28"/>
  <c r="Y51" i="28"/>
  <c r="Q51" i="28"/>
  <c r="I51" i="28"/>
  <c r="X51" i="28"/>
  <c r="P51" i="28"/>
  <c r="H51" i="28"/>
  <c r="M51" i="28"/>
  <c r="U51" i="28"/>
  <c r="E51" i="28"/>
  <c r="D51" i="28"/>
  <c r="L51" i="28"/>
  <c r="T51" i="28"/>
  <c r="V120" i="25"/>
  <c r="R120" i="25"/>
  <c r="N120" i="25"/>
  <c r="J120" i="25"/>
  <c r="F120" i="25"/>
  <c r="B120" i="25"/>
  <c r="Y120" i="25"/>
  <c r="U120" i="25"/>
  <c r="Q120" i="25"/>
  <c r="M120" i="25"/>
  <c r="I120" i="25"/>
  <c r="E120" i="25"/>
  <c r="X120" i="25"/>
  <c r="P120" i="25"/>
  <c r="H120" i="25"/>
  <c r="W120" i="25"/>
  <c r="O120" i="25"/>
  <c r="G120" i="25"/>
  <c r="T120" i="25"/>
  <c r="D120" i="25"/>
  <c r="S120" i="25"/>
  <c r="C120" i="25"/>
  <c r="L120" i="25"/>
  <c r="K120" i="25"/>
  <c r="V85" i="25"/>
  <c r="R85" i="25"/>
  <c r="N85" i="25"/>
  <c r="J85" i="25"/>
  <c r="F85" i="25"/>
  <c r="B85" i="25"/>
  <c r="Y85" i="25"/>
  <c r="U85" i="25"/>
  <c r="Q85" i="25"/>
  <c r="M85" i="25"/>
  <c r="I85" i="25"/>
  <c r="E85" i="25"/>
  <c r="X85" i="25"/>
  <c r="P85" i="25"/>
  <c r="H85" i="25"/>
  <c r="W85" i="25"/>
  <c r="O85" i="25"/>
  <c r="G85" i="25"/>
  <c r="T85" i="25"/>
  <c r="D85" i="25"/>
  <c r="S85" i="25"/>
  <c r="C85" i="25"/>
  <c r="L85" i="25"/>
  <c r="K85" i="25"/>
  <c r="X85" i="19"/>
  <c r="T85" i="19"/>
  <c r="P85" i="19"/>
  <c r="L85" i="19"/>
  <c r="H85" i="19"/>
  <c r="D85" i="19"/>
  <c r="V85" i="19"/>
  <c r="R85" i="19"/>
  <c r="N85" i="19"/>
  <c r="J85" i="19"/>
  <c r="F85" i="19"/>
  <c r="B85" i="19"/>
  <c r="Y85" i="19"/>
  <c r="Q85" i="19"/>
  <c r="I85" i="19"/>
  <c r="W85" i="19"/>
  <c r="O85" i="19"/>
  <c r="G85" i="19"/>
  <c r="U85" i="19"/>
  <c r="M85" i="19"/>
  <c r="E85" i="19"/>
  <c r="S85" i="19"/>
  <c r="K85" i="19"/>
  <c r="C85" i="19"/>
  <c r="X50" i="19"/>
  <c r="T50" i="19"/>
  <c r="P50" i="19"/>
  <c r="L50" i="19"/>
  <c r="H50" i="19"/>
  <c r="D50" i="19"/>
  <c r="V50" i="19"/>
  <c r="R50" i="19"/>
  <c r="N50" i="19"/>
  <c r="J50" i="19"/>
  <c r="F50" i="19"/>
  <c r="B50" i="19"/>
  <c r="Y50" i="19"/>
  <c r="Q50" i="19"/>
  <c r="I50" i="19"/>
  <c r="W50" i="19"/>
  <c r="G50" i="19"/>
  <c r="U50" i="19"/>
  <c r="M50" i="19"/>
  <c r="E50" i="19"/>
  <c r="S50" i="19"/>
  <c r="K50" i="19"/>
  <c r="C50" i="19"/>
  <c r="O50" i="19"/>
  <c r="A121" i="19"/>
  <c r="A122" i="25"/>
  <c r="A191" i="28"/>
  <c r="A157" i="28"/>
  <c r="A52" i="28"/>
  <c r="A87" i="28"/>
  <c r="A122" i="28"/>
  <c r="A17" i="28"/>
  <c r="A87" i="19"/>
  <c r="A52" i="19"/>
  <c r="A51" i="25"/>
  <c r="A50" i="21"/>
  <c r="A17" i="21"/>
  <c r="A15" i="25"/>
  <c r="A120" i="21"/>
  <c r="A85" i="21"/>
  <c r="A87" i="25"/>
  <c r="A16" i="19"/>
  <c r="X16" i="19" l="1"/>
  <c r="T16" i="19"/>
  <c r="P16" i="19"/>
  <c r="L16" i="19"/>
  <c r="H16" i="19"/>
  <c r="D16" i="19"/>
  <c r="V16" i="19"/>
  <c r="R16" i="19"/>
  <c r="N16" i="19"/>
  <c r="J16" i="19"/>
  <c r="F16" i="19"/>
  <c r="B16" i="19"/>
  <c r="Y16" i="19"/>
  <c r="Q16" i="19"/>
  <c r="I16" i="19"/>
  <c r="U16" i="19"/>
  <c r="M16" i="19"/>
  <c r="E16" i="19"/>
  <c r="S16" i="19"/>
  <c r="K16" i="19"/>
  <c r="C16" i="19"/>
  <c r="W16" i="19"/>
  <c r="O16" i="19"/>
  <c r="G16" i="19"/>
  <c r="Y15" i="25"/>
  <c r="U15" i="25"/>
  <c r="Q15" i="25"/>
  <c r="M15" i="25"/>
  <c r="I15" i="25"/>
  <c r="E15" i="25"/>
  <c r="X15" i="25"/>
  <c r="T15" i="25"/>
  <c r="P15" i="25"/>
  <c r="L15" i="25"/>
  <c r="H15" i="25"/>
  <c r="D15" i="25"/>
  <c r="S15" i="25"/>
  <c r="K15" i="25"/>
  <c r="C15" i="25"/>
  <c r="R15" i="25"/>
  <c r="J15" i="25"/>
  <c r="B15" i="25"/>
  <c r="O15" i="25"/>
  <c r="N15" i="25"/>
  <c r="W15" i="25"/>
  <c r="F15" i="25"/>
  <c r="V15" i="25"/>
  <c r="G15" i="25"/>
  <c r="X52" i="19"/>
  <c r="T52" i="19"/>
  <c r="P52" i="19"/>
  <c r="L52" i="19"/>
  <c r="H52" i="19"/>
  <c r="D52" i="19"/>
  <c r="V52" i="19"/>
  <c r="R52" i="19"/>
  <c r="N52" i="19"/>
  <c r="J52" i="19"/>
  <c r="F52" i="19"/>
  <c r="B52" i="19"/>
  <c r="Y52" i="19"/>
  <c r="Q52" i="19"/>
  <c r="I52" i="19"/>
  <c r="W52" i="19"/>
  <c r="G52" i="19"/>
  <c r="U52" i="19"/>
  <c r="M52" i="19"/>
  <c r="E52" i="19"/>
  <c r="S52" i="19"/>
  <c r="K52" i="19"/>
  <c r="C52" i="19"/>
  <c r="O52" i="19"/>
  <c r="W87" i="28"/>
  <c r="S87" i="28"/>
  <c r="O87" i="28"/>
  <c r="K87" i="28"/>
  <c r="G87" i="28"/>
  <c r="C87" i="28"/>
  <c r="V87" i="28"/>
  <c r="R87" i="28"/>
  <c r="N87" i="28"/>
  <c r="J87" i="28"/>
  <c r="F87" i="28"/>
  <c r="B87" i="28"/>
  <c r="Y87" i="28"/>
  <c r="Q87" i="28"/>
  <c r="I87" i="28"/>
  <c r="X87" i="28"/>
  <c r="P87" i="28"/>
  <c r="H87" i="28"/>
  <c r="U87" i="28"/>
  <c r="E87" i="28"/>
  <c r="T87" i="28"/>
  <c r="D87" i="28"/>
  <c r="M87" i="28"/>
  <c r="L87" i="28"/>
  <c r="V122" i="25"/>
  <c r="R122" i="25"/>
  <c r="N122" i="25"/>
  <c r="J122" i="25"/>
  <c r="F122" i="25"/>
  <c r="B122" i="25"/>
  <c r="Y122" i="25"/>
  <c r="U122" i="25"/>
  <c r="Q122" i="25"/>
  <c r="M122" i="25"/>
  <c r="I122" i="25"/>
  <c r="E122" i="25"/>
  <c r="X122" i="25"/>
  <c r="P122" i="25"/>
  <c r="H122" i="25"/>
  <c r="W122" i="25"/>
  <c r="O122" i="25"/>
  <c r="G122" i="25"/>
  <c r="T122" i="25"/>
  <c r="D122" i="25"/>
  <c r="S122" i="25"/>
  <c r="C122" i="25"/>
  <c r="L122" i="25"/>
  <c r="K122" i="25"/>
  <c r="Y85" i="21"/>
  <c r="U85" i="21"/>
  <c r="Q85" i="21"/>
  <c r="M85" i="21"/>
  <c r="I85" i="21"/>
  <c r="E85" i="21"/>
  <c r="X85" i="21"/>
  <c r="T85" i="21"/>
  <c r="P85" i="21"/>
  <c r="L85" i="21"/>
  <c r="H85" i="21"/>
  <c r="D85" i="21"/>
  <c r="S85" i="21"/>
  <c r="K85" i="21"/>
  <c r="C85" i="21"/>
  <c r="R85" i="21"/>
  <c r="J85" i="21"/>
  <c r="B85" i="21"/>
  <c r="O85" i="21"/>
  <c r="N85" i="21"/>
  <c r="W85" i="21"/>
  <c r="V85" i="21"/>
  <c r="G85" i="21"/>
  <c r="F85" i="21"/>
  <c r="Y50" i="21"/>
  <c r="U50" i="21"/>
  <c r="Q50" i="21"/>
  <c r="M50" i="21"/>
  <c r="I50" i="21"/>
  <c r="E50" i="21"/>
  <c r="X50" i="21"/>
  <c r="T50" i="21"/>
  <c r="P50" i="21"/>
  <c r="L50" i="21"/>
  <c r="H50" i="21"/>
  <c r="D50" i="21"/>
  <c r="S50" i="21"/>
  <c r="K50" i="21"/>
  <c r="C50" i="21"/>
  <c r="R50" i="21"/>
  <c r="J50" i="21"/>
  <c r="B50" i="21"/>
  <c r="O50" i="21"/>
  <c r="N50" i="21"/>
  <c r="G50" i="21"/>
  <c r="F50" i="21"/>
  <c r="W50" i="21"/>
  <c r="V50" i="21"/>
  <c r="W17" i="28"/>
  <c r="S17" i="28"/>
  <c r="O17" i="28"/>
  <c r="K17" i="28"/>
  <c r="G17" i="28"/>
  <c r="C17" i="28"/>
  <c r="V17" i="28"/>
  <c r="R17" i="28"/>
  <c r="N17" i="28"/>
  <c r="J17" i="28"/>
  <c r="F17" i="28"/>
  <c r="B17" i="28"/>
  <c r="Y17" i="28"/>
  <c r="Q17" i="28"/>
  <c r="I17" i="28"/>
  <c r="X17" i="28"/>
  <c r="P17" i="28"/>
  <c r="H17" i="28"/>
  <c r="U17" i="28"/>
  <c r="E17" i="28"/>
  <c r="M17" i="28"/>
  <c r="L17" i="28"/>
  <c r="T17" i="28"/>
  <c r="D17" i="28"/>
  <c r="Y157" i="28"/>
  <c r="U157" i="28"/>
  <c r="Q157" i="28"/>
  <c r="M157" i="28"/>
  <c r="I157" i="28"/>
  <c r="E157" i="28"/>
  <c r="W157" i="28"/>
  <c r="S157" i="28"/>
  <c r="O157" i="28"/>
  <c r="K157" i="28"/>
  <c r="G157" i="28"/>
  <c r="C157" i="28"/>
  <c r="T157" i="28"/>
  <c r="L157" i="28"/>
  <c r="D157" i="28"/>
  <c r="R157" i="28"/>
  <c r="J157" i="28"/>
  <c r="B157" i="28"/>
  <c r="X157" i="28"/>
  <c r="H157" i="28"/>
  <c r="P157" i="28"/>
  <c r="V157" i="28"/>
  <c r="F157" i="28"/>
  <c r="N157" i="28"/>
  <c r="Y120" i="21"/>
  <c r="U120" i="21"/>
  <c r="Q120" i="21"/>
  <c r="M120" i="21"/>
  <c r="I120" i="21"/>
  <c r="E120" i="21"/>
  <c r="X120" i="21"/>
  <c r="T120" i="21"/>
  <c r="P120" i="21"/>
  <c r="L120" i="21"/>
  <c r="H120" i="21"/>
  <c r="D120" i="21"/>
  <c r="S120" i="21"/>
  <c r="K120" i="21"/>
  <c r="C120" i="21"/>
  <c r="R120" i="21"/>
  <c r="J120" i="21"/>
  <c r="B120" i="21"/>
  <c r="O120" i="21"/>
  <c r="N120" i="21"/>
  <c r="G120" i="21"/>
  <c r="V120" i="21"/>
  <c r="F120" i="21"/>
  <c r="W120" i="21"/>
  <c r="V51" i="25"/>
  <c r="R51" i="25"/>
  <c r="N51" i="25"/>
  <c r="J51" i="25"/>
  <c r="F51" i="25"/>
  <c r="B51" i="25"/>
  <c r="Y51" i="25"/>
  <c r="U51" i="25"/>
  <c r="Q51" i="25"/>
  <c r="M51" i="25"/>
  <c r="I51" i="25"/>
  <c r="E51" i="25"/>
  <c r="X51" i="25"/>
  <c r="P51" i="25"/>
  <c r="H51" i="25"/>
  <c r="W51" i="25"/>
  <c r="O51" i="25"/>
  <c r="G51" i="25"/>
  <c r="L51" i="25"/>
  <c r="K51" i="25"/>
  <c r="D51" i="25"/>
  <c r="C51" i="25"/>
  <c r="T51" i="25"/>
  <c r="S51" i="25"/>
  <c r="Y122" i="28"/>
  <c r="U122" i="28"/>
  <c r="Q122" i="28"/>
  <c r="M122" i="28"/>
  <c r="I122" i="28"/>
  <c r="E122" i="28"/>
  <c r="X122" i="28"/>
  <c r="T122" i="28"/>
  <c r="P122" i="28"/>
  <c r="L122" i="28"/>
  <c r="H122" i="28"/>
  <c r="D122" i="28"/>
  <c r="S122" i="28"/>
  <c r="K122" i="28"/>
  <c r="C122" i="28"/>
  <c r="R122" i="28"/>
  <c r="J122" i="28"/>
  <c r="B122" i="28"/>
  <c r="O122" i="28"/>
  <c r="N122" i="28"/>
  <c r="W122" i="28"/>
  <c r="G122" i="28"/>
  <c r="F122" i="28"/>
  <c r="V122" i="28"/>
  <c r="V191" i="28"/>
  <c r="R191" i="28"/>
  <c r="N191" i="28"/>
  <c r="J191" i="28"/>
  <c r="F191" i="28"/>
  <c r="X191" i="28"/>
  <c r="W191" i="28"/>
  <c r="Q191" i="28"/>
  <c r="L191" i="28"/>
  <c r="G191" i="28"/>
  <c r="U191" i="28"/>
  <c r="O191" i="28"/>
  <c r="H191" i="28"/>
  <c r="T191" i="28"/>
  <c r="M191" i="28"/>
  <c r="E191" i="28"/>
  <c r="S191" i="28"/>
  <c r="D191" i="28"/>
  <c r="K191" i="28"/>
  <c r="C191" i="28"/>
  <c r="P191" i="28"/>
  <c r="Y191" i="28"/>
  <c r="I191" i="28"/>
  <c r="B191" i="28"/>
  <c r="V87" i="25"/>
  <c r="R87" i="25"/>
  <c r="N87" i="25"/>
  <c r="J87" i="25"/>
  <c r="F87" i="25"/>
  <c r="B87" i="25"/>
  <c r="Y87" i="25"/>
  <c r="U87" i="25"/>
  <c r="Q87" i="25"/>
  <c r="M87" i="25"/>
  <c r="I87" i="25"/>
  <c r="E87" i="25"/>
  <c r="X87" i="25"/>
  <c r="P87" i="25"/>
  <c r="H87" i="25"/>
  <c r="W87" i="25"/>
  <c r="O87" i="25"/>
  <c r="G87" i="25"/>
  <c r="T87" i="25"/>
  <c r="D87" i="25"/>
  <c r="S87" i="25"/>
  <c r="C87" i="25"/>
  <c r="K87" i="25"/>
  <c r="L87" i="25"/>
  <c r="Y17" i="21"/>
  <c r="U17" i="21"/>
  <c r="Q17" i="21"/>
  <c r="M17" i="21"/>
  <c r="I17" i="21"/>
  <c r="E17" i="21"/>
  <c r="X17" i="21"/>
  <c r="T17" i="21"/>
  <c r="P17" i="21"/>
  <c r="L17" i="21"/>
  <c r="H17" i="21"/>
  <c r="D17" i="21"/>
  <c r="S17" i="21"/>
  <c r="K17" i="21"/>
  <c r="C17" i="21"/>
  <c r="R17" i="21"/>
  <c r="J17" i="21"/>
  <c r="B17" i="21"/>
  <c r="O17" i="21"/>
  <c r="N17" i="21"/>
  <c r="G17" i="21"/>
  <c r="V17" i="21"/>
  <c r="F17" i="21"/>
  <c r="W17" i="21"/>
  <c r="X87" i="19"/>
  <c r="T87" i="19"/>
  <c r="P87" i="19"/>
  <c r="L87" i="19"/>
  <c r="H87" i="19"/>
  <c r="D87" i="19"/>
  <c r="V87" i="19"/>
  <c r="R87" i="19"/>
  <c r="N87" i="19"/>
  <c r="J87" i="19"/>
  <c r="F87" i="19"/>
  <c r="B87" i="19"/>
  <c r="Y87" i="19"/>
  <c r="Q87" i="19"/>
  <c r="I87" i="19"/>
  <c r="W87" i="19"/>
  <c r="O87" i="19"/>
  <c r="G87" i="19"/>
  <c r="U87" i="19"/>
  <c r="M87" i="19"/>
  <c r="E87" i="19"/>
  <c r="S87" i="19"/>
  <c r="K87" i="19"/>
  <c r="C87" i="19"/>
  <c r="W52" i="28"/>
  <c r="S52" i="28"/>
  <c r="O52" i="28"/>
  <c r="K52" i="28"/>
  <c r="G52" i="28"/>
  <c r="C52" i="28"/>
  <c r="V52" i="28"/>
  <c r="R52" i="28"/>
  <c r="N52" i="28"/>
  <c r="J52" i="28"/>
  <c r="F52" i="28"/>
  <c r="B52" i="28"/>
  <c r="Y52" i="28"/>
  <c r="Q52" i="28"/>
  <c r="I52" i="28"/>
  <c r="X52" i="28"/>
  <c r="P52" i="28"/>
  <c r="H52" i="28"/>
  <c r="U52" i="28"/>
  <c r="E52" i="28"/>
  <c r="L52" i="28"/>
  <c r="T52" i="28"/>
  <c r="D52" i="28"/>
  <c r="M52" i="28"/>
  <c r="V121" i="19"/>
  <c r="R121" i="19"/>
  <c r="N121" i="19"/>
  <c r="J121" i="19"/>
  <c r="F121" i="19"/>
  <c r="B121" i="19"/>
  <c r="X121" i="19"/>
  <c r="T121" i="19"/>
  <c r="P121" i="19"/>
  <c r="L121" i="19"/>
  <c r="H121" i="19"/>
  <c r="D121" i="19"/>
  <c r="Y121" i="19"/>
  <c r="Q121" i="19"/>
  <c r="I121" i="19"/>
  <c r="U121" i="19"/>
  <c r="M121" i="19"/>
  <c r="E121" i="19"/>
  <c r="S121" i="19"/>
  <c r="C121" i="19"/>
  <c r="O121" i="19"/>
  <c r="K121" i="19"/>
  <c r="W121" i="19"/>
  <c r="G121" i="19"/>
  <c r="A122" i="19"/>
  <c r="A123" i="19" s="1"/>
  <c r="A123" i="25"/>
  <c r="A88" i="28"/>
  <c r="A158" i="28"/>
  <c r="A123" i="28"/>
  <c r="A226" i="28"/>
  <c r="A192" i="28"/>
  <c r="A18" i="28"/>
  <c r="A53" i="28"/>
  <c r="A88" i="19"/>
  <c r="A53" i="19"/>
  <c r="A88" i="25"/>
  <c r="A18" i="21"/>
  <c r="A51" i="21"/>
  <c r="A86" i="21"/>
  <c r="A16" i="25"/>
  <c r="A52" i="25"/>
  <c r="A121" i="21"/>
  <c r="A156" i="21"/>
  <c r="A17" i="19"/>
  <c r="V123" i="19" l="1"/>
  <c r="R123" i="19"/>
  <c r="N123" i="19"/>
  <c r="J123" i="19"/>
  <c r="F123" i="19"/>
  <c r="B123" i="19"/>
  <c r="X123" i="19"/>
  <c r="T123" i="19"/>
  <c r="P123" i="19"/>
  <c r="L123" i="19"/>
  <c r="H123" i="19"/>
  <c r="D123" i="19"/>
  <c r="Y123" i="19"/>
  <c r="Q123" i="19"/>
  <c r="I123" i="19"/>
  <c r="U123" i="19"/>
  <c r="M123" i="19"/>
  <c r="E123" i="19"/>
  <c r="S123" i="19"/>
  <c r="C123" i="19"/>
  <c r="O123" i="19"/>
  <c r="K123" i="19"/>
  <c r="W123" i="19"/>
  <c r="G123" i="19"/>
  <c r="W156" i="21"/>
  <c r="S156" i="21"/>
  <c r="O156" i="21"/>
  <c r="K156" i="21"/>
  <c r="G156" i="21"/>
  <c r="C156" i="21"/>
  <c r="V156" i="21"/>
  <c r="R156" i="21"/>
  <c r="N156" i="21"/>
  <c r="J156" i="21"/>
  <c r="F156" i="21"/>
  <c r="B156" i="21"/>
  <c r="Y156" i="21"/>
  <c r="Q156" i="21"/>
  <c r="I156" i="21"/>
  <c r="U156" i="21"/>
  <c r="M156" i="21"/>
  <c r="E156" i="21"/>
  <c r="P156" i="21"/>
  <c r="X156" i="21"/>
  <c r="H156" i="21"/>
  <c r="D156" i="21"/>
  <c r="T156" i="21"/>
  <c r="L156" i="21"/>
  <c r="Y16" i="25"/>
  <c r="U16" i="25"/>
  <c r="Q16" i="25"/>
  <c r="M16" i="25"/>
  <c r="I16" i="25"/>
  <c r="E16" i="25"/>
  <c r="X16" i="25"/>
  <c r="T16" i="25"/>
  <c r="P16" i="25"/>
  <c r="L16" i="25"/>
  <c r="H16" i="25"/>
  <c r="D16" i="25"/>
  <c r="S16" i="25"/>
  <c r="K16" i="25"/>
  <c r="C16" i="25"/>
  <c r="R16" i="25"/>
  <c r="J16" i="25"/>
  <c r="B16" i="25"/>
  <c r="W16" i="25"/>
  <c r="G16" i="25"/>
  <c r="V16" i="25"/>
  <c r="F16" i="25"/>
  <c r="O16" i="25"/>
  <c r="N16" i="25"/>
  <c r="V88" i="25"/>
  <c r="R88" i="25"/>
  <c r="N88" i="25"/>
  <c r="J88" i="25"/>
  <c r="F88" i="25"/>
  <c r="B88" i="25"/>
  <c r="Y88" i="25"/>
  <c r="U88" i="25"/>
  <c r="Q88" i="25"/>
  <c r="M88" i="25"/>
  <c r="I88" i="25"/>
  <c r="E88" i="25"/>
  <c r="X88" i="25"/>
  <c r="P88" i="25"/>
  <c r="H88" i="25"/>
  <c r="W88" i="25"/>
  <c r="O88" i="25"/>
  <c r="G88" i="25"/>
  <c r="L88" i="25"/>
  <c r="K88" i="25"/>
  <c r="D88" i="25"/>
  <c r="C88" i="25"/>
  <c r="T88" i="25"/>
  <c r="S88" i="25"/>
  <c r="W18" i="28"/>
  <c r="S18" i="28"/>
  <c r="O18" i="28"/>
  <c r="K18" i="28"/>
  <c r="G18" i="28"/>
  <c r="C18" i="28"/>
  <c r="V18" i="28"/>
  <c r="R18" i="28"/>
  <c r="N18" i="28"/>
  <c r="J18" i="28"/>
  <c r="F18" i="28"/>
  <c r="B18" i="28"/>
  <c r="Y18" i="28"/>
  <c r="Q18" i="28"/>
  <c r="I18" i="28"/>
  <c r="X18" i="28"/>
  <c r="P18" i="28"/>
  <c r="H18" i="28"/>
  <c r="M18" i="28"/>
  <c r="U18" i="28"/>
  <c r="T18" i="28"/>
  <c r="L18" i="28"/>
  <c r="E18" i="28"/>
  <c r="D18" i="28"/>
  <c r="Y158" i="28"/>
  <c r="U158" i="28"/>
  <c r="Q158" i="28"/>
  <c r="M158" i="28"/>
  <c r="I158" i="28"/>
  <c r="E158" i="28"/>
  <c r="W158" i="28"/>
  <c r="S158" i="28"/>
  <c r="O158" i="28"/>
  <c r="K158" i="28"/>
  <c r="G158" i="28"/>
  <c r="C158" i="28"/>
  <c r="T158" i="28"/>
  <c r="L158" i="28"/>
  <c r="D158" i="28"/>
  <c r="R158" i="28"/>
  <c r="J158" i="28"/>
  <c r="B158" i="28"/>
  <c r="P158" i="28"/>
  <c r="X158" i="28"/>
  <c r="H158" i="28"/>
  <c r="N158" i="28"/>
  <c r="V158" i="28"/>
  <c r="F158" i="28"/>
  <c r="Y51" i="21"/>
  <c r="U51" i="21"/>
  <c r="Q51" i="21"/>
  <c r="M51" i="21"/>
  <c r="I51" i="21"/>
  <c r="E51" i="21"/>
  <c r="X51" i="21"/>
  <c r="T51" i="21"/>
  <c r="P51" i="21"/>
  <c r="L51" i="21"/>
  <c r="H51" i="21"/>
  <c r="D51" i="21"/>
  <c r="S51" i="21"/>
  <c r="K51" i="21"/>
  <c r="C51" i="21"/>
  <c r="R51" i="21"/>
  <c r="J51" i="21"/>
  <c r="B51" i="21"/>
  <c r="W51" i="21"/>
  <c r="G51" i="21"/>
  <c r="V51" i="21"/>
  <c r="F51" i="21"/>
  <c r="O51" i="21"/>
  <c r="N51" i="21"/>
  <c r="X88" i="19"/>
  <c r="T88" i="19"/>
  <c r="P88" i="19"/>
  <c r="L88" i="19"/>
  <c r="H88" i="19"/>
  <c r="D88" i="19"/>
  <c r="V88" i="19"/>
  <c r="R88" i="19"/>
  <c r="N88" i="19"/>
  <c r="J88" i="19"/>
  <c r="F88" i="19"/>
  <c r="B88" i="19"/>
  <c r="Y88" i="19"/>
  <c r="Q88" i="19"/>
  <c r="I88" i="19"/>
  <c r="W88" i="19"/>
  <c r="O88" i="19"/>
  <c r="G88" i="19"/>
  <c r="U88" i="19"/>
  <c r="M88" i="19"/>
  <c r="E88" i="19"/>
  <c r="S88" i="19"/>
  <c r="K88" i="19"/>
  <c r="C88" i="19"/>
  <c r="W226" i="28"/>
  <c r="S226" i="28"/>
  <c r="O226" i="28"/>
  <c r="K226" i="28"/>
  <c r="G226" i="28"/>
  <c r="C226" i="28"/>
  <c r="V226" i="28"/>
  <c r="R226" i="28"/>
  <c r="N226" i="28"/>
  <c r="J226" i="28"/>
  <c r="F226" i="28"/>
  <c r="B226" i="28"/>
  <c r="U226" i="28"/>
  <c r="M226" i="28"/>
  <c r="E226" i="28"/>
  <c r="Q226" i="28"/>
  <c r="P226" i="28"/>
  <c r="T226" i="28"/>
  <c r="L226" i="28"/>
  <c r="D226" i="28"/>
  <c r="Y226" i="28"/>
  <c r="I226" i="28"/>
  <c r="X226" i="28"/>
  <c r="H226" i="28"/>
  <c r="V123" i="25"/>
  <c r="R123" i="25"/>
  <c r="N123" i="25"/>
  <c r="J123" i="25"/>
  <c r="F123" i="25"/>
  <c r="B123" i="25"/>
  <c r="Y123" i="25"/>
  <c r="U123" i="25"/>
  <c r="Q123" i="25"/>
  <c r="M123" i="25"/>
  <c r="I123" i="25"/>
  <c r="E123" i="25"/>
  <c r="X123" i="25"/>
  <c r="P123" i="25"/>
  <c r="H123" i="25"/>
  <c r="W123" i="25"/>
  <c r="O123" i="25"/>
  <c r="G123" i="25"/>
  <c r="L123" i="25"/>
  <c r="K123" i="25"/>
  <c r="T123" i="25"/>
  <c r="S123" i="25"/>
  <c r="D123" i="25"/>
  <c r="C123" i="25"/>
  <c r="Y121" i="21"/>
  <c r="U121" i="21"/>
  <c r="Q121" i="21"/>
  <c r="M121" i="21"/>
  <c r="I121" i="21"/>
  <c r="E121" i="21"/>
  <c r="X121" i="21"/>
  <c r="T121" i="21"/>
  <c r="P121" i="21"/>
  <c r="L121" i="21"/>
  <c r="H121" i="21"/>
  <c r="D121" i="21"/>
  <c r="S121" i="21"/>
  <c r="K121" i="21"/>
  <c r="C121" i="21"/>
  <c r="R121" i="21"/>
  <c r="J121" i="21"/>
  <c r="B121" i="21"/>
  <c r="W121" i="21"/>
  <c r="G121" i="21"/>
  <c r="V121" i="21"/>
  <c r="F121" i="21"/>
  <c r="O121" i="21"/>
  <c r="N121" i="21"/>
  <c r="Y86" i="21"/>
  <c r="U86" i="21"/>
  <c r="Q86" i="21"/>
  <c r="M86" i="21"/>
  <c r="I86" i="21"/>
  <c r="E86" i="21"/>
  <c r="X86" i="21"/>
  <c r="T86" i="21"/>
  <c r="P86" i="21"/>
  <c r="L86" i="21"/>
  <c r="H86" i="21"/>
  <c r="D86" i="21"/>
  <c r="S86" i="21"/>
  <c r="K86" i="21"/>
  <c r="C86" i="21"/>
  <c r="R86" i="21"/>
  <c r="J86" i="21"/>
  <c r="B86" i="21"/>
  <c r="W86" i="21"/>
  <c r="G86" i="21"/>
  <c r="V86" i="21"/>
  <c r="F86" i="21"/>
  <c r="N86" i="21"/>
  <c r="O86" i="21"/>
  <c r="X53" i="19"/>
  <c r="T53" i="19"/>
  <c r="P53" i="19"/>
  <c r="L53" i="19"/>
  <c r="H53" i="19"/>
  <c r="D53" i="19"/>
  <c r="V53" i="19"/>
  <c r="R53" i="19"/>
  <c r="N53" i="19"/>
  <c r="J53" i="19"/>
  <c r="F53" i="19"/>
  <c r="B53" i="19"/>
  <c r="Y53" i="19"/>
  <c r="Q53" i="19"/>
  <c r="I53" i="19"/>
  <c r="O53" i="19"/>
  <c r="U53" i="19"/>
  <c r="M53" i="19"/>
  <c r="E53" i="19"/>
  <c r="S53" i="19"/>
  <c r="K53" i="19"/>
  <c r="C53" i="19"/>
  <c r="W53" i="19"/>
  <c r="G53" i="19"/>
  <c r="V192" i="28"/>
  <c r="R192" i="28"/>
  <c r="N192" i="28"/>
  <c r="J192" i="28"/>
  <c r="F192" i="28"/>
  <c r="B192" i="28"/>
  <c r="U192" i="28"/>
  <c r="P192" i="28"/>
  <c r="K192" i="28"/>
  <c r="E192" i="28"/>
  <c r="Y192" i="28"/>
  <c r="T192" i="28"/>
  <c r="O192" i="28"/>
  <c r="I192" i="28"/>
  <c r="D192" i="28"/>
  <c r="S192" i="28"/>
  <c r="H192" i="28"/>
  <c r="Q192" i="28"/>
  <c r="G192" i="28"/>
  <c r="M192" i="28"/>
  <c r="X192" i="28"/>
  <c r="C192" i="28"/>
  <c r="L192" i="28"/>
  <c r="W192" i="28"/>
  <c r="W88" i="28"/>
  <c r="S88" i="28"/>
  <c r="O88" i="28"/>
  <c r="K88" i="28"/>
  <c r="G88" i="28"/>
  <c r="C88" i="28"/>
  <c r="V88" i="28"/>
  <c r="R88" i="28"/>
  <c r="N88" i="28"/>
  <c r="J88" i="28"/>
  <c r="F88" i="28"/>
  <c r="B88" i="28"/>
  <c r="Y88" i="28"/>
  <c r="Q88" i="28"/>
  <c r="I88" i="28"/>
  <c r="X88" i="28"/>
  <c r="P88" i="28"/>
  <c r="H88" i="28"/>
  <c r="M88" i="28"/>
  <c r="E88" i="28"/>
  <c r="D88" i="28"/>
  <c r="L88" i="28"/>
  <c r="U88" i="28"/>
  <c r="T88" i="28"/>
  <c r="X17" i="19"/>
  <c r="T17" i="19"/>
  <c r="P17" i="19"/>
  <c r="L17" i="19"/>
  <c r="H17" i="19"/>
  <c r="D17" i="19"/>
  <c r="V17" i="19"/>
  <c r="R17" i="19"/>
  <c r="N17" i="19"/>
  <c r="J17" i="19"/>
  <c r="F17" i="19"/>
  <c r="B17" i="19"/>
  <c r="Y17" i="19"/>
  <c r="Q17" i="19"/>
  <c r="I17" i="19"/>
  <c r="U17" i="19"/>
  <c r="M17" i="19"/>
  <c r="E17" i="19"/>
  <c r="S17" i="19"/>
  <c r="K17" i="19"/>
  <c r="C17" i="19"/>
  <c r="G17" i="19"/>
  <c r="W17" i="19"/>
  <c r="O17" i="19"/>
  <c r="V52" i="25"/>
  <c r="R52" i="25"/>
  <c r="N52" i="25"/>
  <c r="J52" i="25"/>
  <c r="F52" i="25"/>
  <c r="B52" i="25"/>
  <c r="Y52" i="25"/>
  <c r="U52" i="25"/>
  <c r="Q52" i="25"/>
  <c r="M52" i="25"/>
  <c r="I52" i="25"/>
  <c r="E52" i="25"/>
  <c r="X52" i="25"/>
  <c r="P52" i="25"/>
  <c r="H52" i="25"/>
  <c r="W52" i="25"/>
  <c r="O52" i="25"/>
  <c r="G52" i="25"/>
  <c r="T52" i="25"/>
  <c r="D52" i="25"/>
  <c r="S52" i="25"/>
  <c r="C52" i="25"/>
  <c r="L52" i="25"/>
  <c r="K52" i="25"/>
  <c r="Y18" i="21"/>
  <c r="U18" i="21"/>
  <c r="Q18" i="21"/>
  <c r="M18" i="21"/>
  <c r="I18" i="21"/>
  <c r="E18" i="21"/>
  <c r="X18" i="21"/>
  <c r="T18" i="21"/>
  <c r="P18" i="21"/>
  <c r="L18" i="21"/>
  <c r="H18" i="21"/>
  <c r="D18" i="21"/>
  <c r="S18" i="21"/>
  <c r="K18" i="21"/>
  <c r="C18" i="21"/>
  <c r="R18" i="21"/>
  <c r="J18" i="21"/>
  <c r="B18" i="21"/>
  <c r="W18" i="21"/>
  <c r="G18" i="21"/>
  <c r="V18" i="21"/>
  <c r="F18" i="21"/>
  <c r="O18" i="21"/>
  <c r="N18" i="21"/>
  <c r="W53" i="28"/>
  <c r="S53" i="28"/>
  <c r="O53" i="28"/>
  <c r="K53" i="28"/>
  <c r="G53" i="28"/>
  <c r="C53" i="28"/>
  <c r="V53" i="28"/>
  <c r="R53" i="28"/>
  <c r="N53" i="28"/>
  <c r="J53" i="28"/>
  <c r="F53" i="28"/>
  <c r="B53" i="28"/>
  <c r="Y53" i="28"/>
  <c r="Q53" i="28"/>
  <c r="I53" i="28"/>
  <c r="X53" i="28"/>
  <c r="P53" i="28"/>
  <c r="H53" i="28"/>
  <c r="M53" i="28"/>
  <c r="E53" i="28"/>
  <c r="T53" i="28"/>
  <c r="L53" i="28"/>
  <c r="U53" i="28"/>
  <c r="D53" i="28"/>
  <c r="Y123" i="28"/>
  <c r="U123" i="28"/>
  <c r="Q123" i="28"/>
  <c r="M123" i="28"/>
  <c r="I123" i="28"/>
  <c r="E123" i="28"/>
  <c r="X123" i="28"/>
  <c r="T123" i="28"/>
  <c r="P123" i="28"/>
  <c r="L123" i="28"/>
  <c r="H123" i="28"/>
  <c r="D123" i="28"/>
  <c r="S123" i="28"/>
  <c r="K123" i="28"/>
  <c r="C123" i="28"/>
  <c r="R123" i="28"/>
  <c r="J123" i="28"/>
  <c r="B123" i="28"/>
  <c r="W123" i="28"/>
  <c r="G123" i="28"/>
  <c r="V123" i="28"/>
  <c r="F123" i="28"/>
  <c r="O123" i="28"/>
  <c r="N123" i="28"/>
  <c r="V122" i="19"/>
  <c r="R122" i="19"/>
  <c r="N122" i="19"/>
  <c r="J122" i="19"/>
  <c r="F122" i="19"/>
  <c r="B122" i="19"/>
  <c r="X122" i="19"/>
  <c r="T122" i="19"/>
  <c r="P122" i="19"/>
  <c r="L122" i="19"/>
  <c r="H122" i="19"/>
  <c r="D122" i="19"/>
  <c r="Y122" i="19"/>
  <c r="Q122" i="19"/>
  <c r="I122" i="19"/>
  <c r="U122" i="19"/>
  <c r="M122" i="19"/>
  <c r="E122" i="19"/>
  <c r="K122" i="19"/>
  <c r="W122" i="19"/>
  <c r="G122" i="19"/>
  <c r="S122" i="19"/>
  <c r="C122" i="19"/>
  <c r="O122" i="19"/>
  <c r="A191" i="21"/>
  <c r="A226" i="21" s="1"/>
  <c r="A124" i="25"/>
  <c r="A261" i="28"/>
  <c r="A227" i="28"/>
  <c r="A124" i="28"/>
  <c r="A54" i="28"/>
  <c r="A19" i="28"/>
  <c r="A193" i="28"/>
  <c r="A89" i="28"/>
  <c r="A159" i="28"/>
  <c r="A89" i="19"/>
  <c r="A54" i="19"/>
  <c r="A52" i="21"/>
  <c r="A124" i="19"/>
  <c r="A17" i="25"/>
  <c r="A87" i="21"/>
  <c r="A19" i="21"/>
  <c r="A157" i="21"/>
  <c r="A18" i="19"/>
  <c r="A122" i="21"/>
  <c r="A53" i="25"/>
  <c r="A89" i="25"/>
  <c r="V53" i="25" l="1"/>
  <c r="R53" i="25"/>
  <c r="N53" i="25"/>
  <c r="J53" i="25"/>
  <c r="F53" i="25"/>
  <c r="B53" i="25"/>
  <c r="Y53" i="25"/>
  <c r="U53" i="25"/>
  <c r="Q53" i="25"/>
  <c r="M53" i="25"/>
  <c r="I53" i="25"/>
  <c r="E53" i="25"/>
  <c r="X53" i="25"/>
  <c r="P53" i="25"/>
  <c r="H53" i="25"/>
  <c r="W53" i="25"/>
  <c r="O53" i="25"/>
  <c r="G53" i="25"/>
  <c r="L53" i="25"/>
  <c r="K53" i="25"/>
  <c r="T53" i="25"/>
  <c r="S53" i="25"/>
  <c r="D53" i="25"/>
  <c r="C53" i="25"/>
  <c r="Y19" i="21"/>
  <c r="U19" i="21"/>
  <c r="Q19" i="21"/>
  <c r="M19" i="21"/>
  <c r="I19" i="21"/>
  <c r="E19" i="21"/>
  <c r="X19" i="21"/>
  <c r="T19" i="21"/>
  <c r="P19" i="21"/>
  <c r="L19" i="21"/>
  <c r="H19" i="21"/>
  <c r="D19" i="21"/>
  <c r="S19" i="21"/>
  <c r="K19" i="21"/>
  <c r="C19" i="21"/>
  <c r="R19" i="21"/>
  <c r="J19" i="21"/>
  <c r="B19" i="21"/>
  <c r="O19" i="21"/>
  <c r="N19" i="21"/>
  <c r="W19" i="21"/>
  <c r="G19" i="21"/>
  <c r="V19" i="21"/>
  <c r="F19" i="21"/>
  <c r="Y52" i="21"/>
  <c r="U52" i="21"/>
  <c r="Q52" i="21"/>
  <c r="M52" i="21"/>
  <c r="I52" i="21"/>
  <c r="E52" i="21"/>
  <c r="X52" i="21"/>
  <c r="T52" i="21"/>
  <c r="P52" i="21"/>
  <c r="L52" i="21"/>
  <c r="H52" i="21"/>
  <c r="D52" i="21"/>
  <c r="S52" i="21"/>
  <c r="K52" i="21"/>
  <c r="C52" i="21"/>
  <c r="R52" i="21"/>
  <c r="J52" i="21"/>
  <c r="B52" i="21"/>
  <c r="O52" i="21"/>
  <c r="N52" i="21"/>
  <c r="W52" i="21"/>
  <c r="G52" i="21"/>
  <c r="F52" i="21"/>
  <c r="V52" i="21"/>
  <c r="W89" i="28"/>
  <c r="S89" i="28"/>
  <c r="O89" i="28"/>
  <c r="K89" i="28"/>
  <c r="G89" i="28"/>
  <c r="C89" i="28"/>
  <c r="V89" i="28"/>
  <c r="R89" i="28"/>
  <c r="N89" i="28"/>
  <c r="J89" i="28"/>
  <c r="F89" i="28"/>
  <c r="B89" i="28"/>
  <c r="Y89" i="28"/>
  <c r="Q89" i="28"/>
  <c r="I89" i="28"/>
  <c r="X89" i="28"/>
  <c r="P89" i="28"/>
  <c r="H89" i="28"/>
  <c r="U89" i="28"/>
  <c r="E89" i="28"/>
  <c r="M89" i="28"/>
  <c r="L89" i="28"/>
  <c r="T89" i="28"/>
  <c r="D89" i="28"/>
  <c r="Y124" i="28"/>
  <c r="U124" i="28"/>
  <c r="Q124" i="28"/>
  <c r="M124" i="28"/>
  <c r="I124" i="28"/>
  <c r="E124" i="28"/>
  <c r="X124" i="28"/>
  <c r="T124" i="28"/>
  <c r="P124" i="28"/>
  <c r="L124" i="28"/>
  <c r="H124" i="28"/>
  <c r="D124" i="28"/>
  <c r="S124" i="28"/>
  <c r="K124" i="28"/>
  <c r="C124" i="28"/>
  <c r="R124" i="28"/>
  <c r="J124" i="28"/>
  <c r="B124" i="28"/>
  <c r="O124" i="28"/>
  <c r="N124" i="28"/>
  <c r="G124" i="28"/>
  <c r="W124" i="28"/>
  <c r="V124" i="28"/>
  <c r="F124" i="28"/>
  <c r="W226" i="21"/>
  <c r="S226" i="21"/>
  <c r="O226" i="21"/>
  <c r="K226" i="21"/>
  <c r="G226" i="21"/>
  <c r="C226" i="21"/>
  <c r="U226" i="21"/>
  <c r="M226" i="21"/>
  <c r="E226" i="21"/>
  <c r="V226" i="21"/>
  <c r="R226" i="21"/>
  <c r="N226" i="21"/>
  <c r="J226" i="21"/>
  <c r="F226" i="21"/>
  <c r="B226" i="21"/>
  <c r="Y226" i="21"/>
  <c r="Q226" i="21"/>
  <c r="I226" i="21"/>
  <c r="L226" i="21"/>
  <c r="D226" i="21"/>
  <c r="P226" i="21"/>
  <c r="X226" i="21"/>
  <c r="H226" i="21"/>
  <c r="T226" i="21"/>
  <c r="X18" i="19"/>
  <c r="T18" i="19"/>
  <c r="P18" i="19"/>
  <c r="L18" i="19"/>
  <c r="H18" i="19"/>
  <c r="D18" i="19"/>
  <c r="V18" i="19"/>
  <c r="R18" i="19"/>
  <c r="N18" i="19"/>
  <c r="J18" i="19"/>
  <c r="F18" i="19"/>
  <c r="B18" i="19"/>
  <c r="Y18" i="19"/>
  <c r="Q18" i="19"/>
  <c r="I18" i="19"/>
  <c r="U18" i="19"/>
  <c r="M18" i="19"/>
  <c r="E18" i="19"/>
  <c r="S18" i="19"/>
  <c r="K18" i="19"/>
  <c r="C18" i="19"/>
  <c r="W18" i="19"/>
  <c r="O18" i="19"/>
  <c r="G18" i="19"/>
  <c r="Y17" i="25"/>
  <c r="U17" i="25"/>
  <c r="Q17" i="25"/>
  <c r="M17" i="25"/>
  <c r="I17" i="25"/>
  <c r="E17" i="25"/>
  <c r="X17" i="25"/>
  <c r="T17" i="25"/>
  <c r="P17" i="25"/>
  <c r="L17" i="25"/>
  <c r="H17" i="25"/>
  <c r="D17" i="25"/>
  <c r="S17" i="25"/>
  <c r="K17" i="25"/>
  <c r="C17" i="25"/>
  <c r="R17" i="25"/>
  <c r="J17" i="25"/>
  <c r="B17" i="25"/>
  <c r="O17" i="25"/>
  <c r="N17" i="25"/>
  <c r="G17" i="25"/>
  <c r="V17" i="25"/>
  <c r="F17" i="25"/>
  <c r="W17" i="25"/>
  <c r="X89" i="19"/>
  <c r="T89" i="19"/>
  <c r="P89" i="19"/>
  <c r="L89" i="19"/>
  <c r="H89" i="19"/>
  <c r="D89" i="19"/>
  <c r="V89" i="19"/>
  <c r="R89" i="19"/>
  <c r="N89" i="19"/>
  <c r="J89" i="19"/>
  <c r="F89" i="19"/>
  <c r="B89" i="19"/>
  <c r="Y89" i="19"/>
  <c r="Q89" i="19"/>
  <c r="I89" i="19"/>
  <c r="W89" i="19"/>
  <c r="O89" i="19"/>
  <c r="G89" i="19"/>
  <c r="U89" i="19"/>
  <c r="M89" i="19"/>
  <c r="E89" i="19"/>
  <c r="S89" i="19"/>
  <c r="K89" i="19"/>
  <c r="C89" i="19"/>
  <c r="W19" i="28"/>
  <c r="S19" i="28"/>
  <c r="O19" i="28"/>
  <c r="K19" i="28"/>
  <c r="G19" i="28"/>
  <c r="C19" i="28"/>
  <c r="V19" i="28"/>
  <c r="R19" i="28"/>
  <c r="N19" i="28"/>
  <c r="J19" i="28"/>
  <c r="F19" i="28"/>
  <c r="B19" i="28"/>
  <c r="Y19" i="28"/>
  <c r="Q19" i="28"/>
  <c r="I19" i="28"/>
  <c r="X19" i="28"/>
  <c r="P19" i="28"/>
  <c r="H19" i="28"/>
  <c r="U19" i="28"/>
  <c r="E19" i="28"/>
  <c r="T19" i="28"/>
  <c r="D19" i="28"/>
  <c r="M19" i="28"/>
  <c r="L19" i="28"/>
  <c r="W261" i="28"/>
  <c r="S261" i="28"/>
  <c r="O261" i="28"/>
  <c r="K261" i="28"/>
  <c r="G261" i="28"/>
  <c r="C261" i="28"/>
  <c r="V261" i="28"/>
  <c r="R261" i="28"/>
  <c r="N261" i="28"/>
  <c r="J261" i="28"/>
  <c r="F261" i="28"/>
  <c r="B261" i="28"/>
  <c r="U261" i="28"/>
  <c r="M261" i="28"/>
  <c r="E261" i="28"/>
  <c r="Y261" i="28"/>
  <c r="I261" i="28"/>
  <c r="X261" i="28"/>
  <c r="H261" i="28"/>
  <c r="T261" i="28"/>
  <c r="L261" i="28"/>
  <c r="D261" i="28"/>
  <c r="Q261" i="28"/>
  <c r="P261" i="28"/>
  <c r="Y122" i="21"/>
  <c r="U122" i="21"/>
  <c r="Q122" i="21"/>
  <c r="M122" i="21"/>
  <c r="I122" i="21"/>
  <c r="E122" i="21"/>
  <c r="X122" i="21"/>
  <c r="T122" i="21"/>
  <c r="P122" i="21"/>
  <c r="L122" i="21"/>
  <c r="H122" i="21"/>
  <c r="D122" i="21"/>
  <c r="S122" i="21"/>
  <c r="K122" i="21"/>
  <c r="C122" i="21"/>
  <c r="R122" i="21"/>
  <c r="J122" i="21"/>
  <c r="B122" i="21"/>
  <c r="O122" i="21"/>
  <c r="N122" i="21"/>
  <c r="W122" i="21"/>
  <c r="G122" i="21"/>
  <c r="V122" i="21"/>
  <c r="F122" i="21"/>
  <c r="Y87" i="21"/>
  <c r="U87" i="21"/>
  <c r="Q87" i="21"/>
  <c r="M87" i="21"/>
  <c r="I87" i="21"/>
  <c r="E87" i="21"/>
  <c r="X87" i="21"/>
  <c r="T87" i="21"/>
  <c r="P87" i="21"/>
  <c r="L87" i="21"/>
  <c r="H87" i="21"/>
  <c r="D87" i="21"/>
  <c r="S87" i="21"/>
  <c r="K87" i="21"/>
  <c r="C87" i="21"/>
  <c r="R87" i="21"/>
  <c r="J87" i="21"/>
  <c r="B87" i="21"/>
  <c r="O87" i="21"/>
  <c r="N87" i="21"/>
  <c r="G87" i="21"/>
  <c r="W87" i="21"/>
  <c r="F87" i="21"/>
  <c r="V87" i="21"/>
  <c r="X54" i="19"/>
  <c r="T54" i="19"/>
  <c r="P54" i="19"/>
  <c r="L54" i="19"/>
  <c r="H54" i="19"/>
  <c r="D54" i="19"/>
  <c r="V54" i="19"/>
  <c r="R54" i="19"/>
  <c r="N54" i="19"/>
  <c r="J54" i="19"/>
  <c r="F54" i="19"/>
  <c r="B54" i="19"/>
  <c r="Y54" i="19"/>
  <c r="Q54" i="19"/>
  <c r="I54" i="19"/>
  <c r="G54" i="19"/>
  <c r="U54" i="19"/>
  <c r="M54" i="19"/>
  <c r="E54" i="19"/>
  <c r="S54" i="19"/>
  <c r="K54" i="19"/>
  <c r="C54" i="19"/>
  <c r="W54" i="19"/>
  <c r="O54" i="19"/>
  <c r="V193" i="28"/>
  <c r="R193" i="28"/>
  <c r="N193" i="28"/>
  <c r="J193" i="28"/>
  <c r="F193" i="28"/>
  <c r="B193" i="28"/>
  <c r="X193" i="28"/>
  <c r="S193" i="28"/>
  <c r="M193" i="28"/>
  <c r="H193" i="28"/>
  <c r="C193" i="28"/>
  <c r="W193" i="28"/>
  <c r="Q193" i="28"/>
  <c r="L193" i="28"/>
  <c r="G193" i="28"/>
  <c r="P193" i="28"/>
  <c r="E193" i="28"/>
  <c r="Y193" i="28"/>
  <c r="O193" i="28"/>
  <c r="D193" i="28"/>
  <c r="K193" i="28"/>
  <c r="U193" i="28"/>
  <c r="I193" i="28"/>
  <c r="T193" i="28"/>
  <c r="W227" i="28"/>
  <c r="S227" i="28"/>
  <c r="O227" i="28"/>
  <c r="K227" i="28"/>
  <c r="G227" i="28"/>
  <c r="C227" i="28"/>
  <c r="V227" i="28"/>
  <c r="R227" i="28"/>
  <c r="N227" i="28"/>
  <c r="J227" i="28"/>
  <c r="F227" i="28"/>
  <c r="B227" i="28"/>
  <c r="U227" i="28"/>
  <c r="M227" i="28"/>
  <c r="E227" i="28"/>
  <c r="Y227" i="28"/>
  <c r="I227" i="28"/>
  <c r="X227" i="28"/>
  <c r="H227" i="28"/>
  <c r="T227" i="28"/>
  <c r="L227" i="28"/>
  <c r="D227" i="28"/>
  <c r="Q227" i="28"/>
  <c r="P227" i="28"/>
  <c r="V191" i="21"/>
  <c r="R191" i="21"/>
  <c r="N191" i="21"/>
  <c r="J191" i="21"/>
  <c r="F191" i="21"/>
  <c r="B191" i="21"/>
  <c r="X191" i="21"/>
  <c r="T191" i="21"/>
  <c r="P191" i="21"/>
  <c r="L191" i="21"/>
  <c r="H191" i="21"/>
  <c r="D191" i="21"/>
  <c r="U191" i="21"/>
  <c r="M191" i="21"/>
  <c r="E191" i="21"/>
  <c r="Y191" i="21"/>
  <c r="Q191" i="21"/>
  <c r="I191" i="21"/>
  <c r="S191" i="21"/>
  <c r="C191" i="21"/>
  <c r="O191" i="21"/>
  <c r="K191" i="21"/>
  <c r="W191" i="21"/>
  <c r="G191" i="21"/>
  <c r="V89" i="25"/>
  <c r="R89" i="25"/>
  <c r="N89" i="25"/>
  <c r="J89" i="25"/>
  <c r="F89" i="25"/>
  <c r="B89" i="25"/>
  <c r="Y89" i="25"/>
  <c r="U89" i="25"/>
  <c r="Q89" i="25"/>
  <c r="M89" i="25"/>
  <c r="I89" i="25"/>
  <c r="E89" i="25"/>
  <c r="X89" i="25"/>
  <c r="P89" i="25"/>
  <c r="H89" i="25"/>
  <c r="W89" i="25"/>
  <c r="O89" i="25"/>
  <c r="G89" i="25"/>
  <c r="T89" i="25"/>
  <c r="D89" i="25"/>
  <c r="S89" i="25"/>
  <c r="C89" i="25"/>
  <c r="L89" i="25"/>
  <c r="K89" i="25"/>
  <c r="W157" i="21"/>
  <c r="S157" i="21"/>
  <c r="O157" i="21"/>
  <c r="K157" i="21"/>
  <c r="G157" i="21"/>
  <c r="C157" i="21"/>
  <c r="V157" i="21"/>
  <c r="R157" i="21"/>
  <c r="N157" i="21"/>
  <c r="J157" i="21"/>
  <c r="F157" i="21"/>
  <c r="B157" i="21"/>
  <c r="Y157" i="21"/>
  <c r="Q157" i="21"/>
  <c r="I157" i="21"/>
  <c r="U157" i="21"/>
  <c r="M157" i="21"/>
  <c r="E157" i="21"/>
  <c r="X157" i="21"/>
  <c r="H157" i="21"/>
  <c r="P157" i="21"/>
  <c r="L157" i="21"/>
  <c r="D157" i="21"/>
  <c r="T157" i="21"/>
  <c r="V124" i="19"/>
  <c r="R124" i="19"/>
  <c r="N124" i="19"/>
  <c r="J124" i="19"/>
  <c r="F124" i="19"/>
  <c r="B124" i="19"/>
  <c r="X124" i="19"/>
  <c r="T124" i="19"/>
  <c r="P124" i="19"/>
  <c r="L124" i="19"/>
  <c r="H124" i="19"/>
  <c r="D124" i="19"/>
  <c r="Y124" i="19"/>
  <c r="Q124" i="19"/>
  <c r="I124" i="19"/>
  <c r="U124" i="19"/>
  <c r="M124" i="19"/>
  <c r="E124" i="19"/>
  <c r="K124" i="19"/>
  <c r="W124" i="19"/>
  <c r="G124" i="19"/>
  <c r="S124" i="19"/>
  <c r="C124" i="19"/>
  <c r="O124" i="19"/>
  <c r="Y159" i="28"/>
  <c r="U159" i="28"/>
  <c r="Q159" i="28"/>
  <c r="M159" i="28"/>
  <c r="I159" i="28"/>
  <c r="E159" i="28"/>
  <c r="W159" i="28"/>
  <c r="S159" i="28"/>
  <c r="O159" i="28"/>
  <c r="K159" i="28"/>
  <c r="G159" i="28"/>
  <c r="C159" i="28"/>
  <c r="T159" i="28"/>
  <c r="L159" i="28"/>
  <c r="D159" i="28"/>
  <c r="R159" i="28"/>
  <c r="J159" i="28"/>
  <c r="B159" i="28"/>
  <c r="X159" i="28"/>
  <c r="H159" i="28"/>
  <c r="P159" i="28"/>
  <c r="F159" i="28"/>
  <c r="V159" i="28"/>
  <c r="N159" i="28"/>
  <c r="W54" i="28"/>
  <c r="S54" i="28"/>
  <c r="O54" i="28"/>
  <c r="K54" i="28"/>
  <c r="G54" i="28"/>
  <c r="C54" i="28"/>
  <c r="V54" i="28"/>
  <c r="R54" i="28"/>
  <c r="N54" i="28"/>
  <c r="J54" i="28"/>
  <c r="F54" i="28"/>
  <c r="B54" i="28"/>
  <c r="Y54" i="28"/>
  <c r="Q54" i="28"/>
  <c r="I54" i="28"/>
  <c r="X54" i="28"/>
  <c r="P54" i="28"/>
  <c r="H54" i="28"/>
  <c r="U54" i="28"/>
  <c r="E54" i="28"/>
  <c r="M54" i="28"/>
  <c r="T54" i="28"/>
  <c r="D54" i="28"/>
  <c r="L54" i="28"/>
  <c r="V124" i="25"/>
  <c r="R124" i="25"/>
  <c r="N124" i="25"/>
  <c r="J124" i="25"/>
  <c r="F124" i="25"/>
  <c r="B124" i="25"/>
  <c r="Y124" i="25"/>
  <c r="U124" i="25"/>
  <c r="Q124" i="25"/>
  <c r="M124" i="25"/>
  <c r="I124" i="25"/>
  <c r="E124" i="25"/>
  <c r="X124" i="25"/>
  <c r="P124" i="25"/>
  <c r="H124" i="25"/>
  <c r="W124" i="25"/>
  <c r="O124" i="25"/>
  <c r="G124" i="25"/>
  <c r="T124" i="25"/>
  <c r="D124" i="25"/>
  <c r="S124" i="25"/>
  <c r="C124" i="25"/>
  <c r="L124" i="25"/>
  <c r="K124" i="25"/>
  <c r="A125" i="25"/>
  <c r="A194" i="28"/>
  <c r="A20" i="28"/>
  <c r="A55" i="28"/>
  <c r="A125" i="28"/>
  <c r="A297" i="28"/>
  <c r="A262" i="28"/>
  <c r="A160" i="28"/>
  <c r="A90" i="28"/>
  <c r="A228" i="28"/>
  <c r="A261" i="21"/>
  <c r="A227" i="21"/>
  <c r="A192" i="21"/>
  <c r="A90" i="19"/>
  <c r="A55" i="19"/>
  <c r="A88" i="21"/>
  <c r="A54" i="25"/>
  <c r="A18" i="25"/>
  <c r="A125" i="19"/>
  <c r="A123" i="21"/>
  <c r="A53" i="21"/>
  <c r="A90" i="25"/>
  <c r="A19" i="19"/>
  <c r="A20" i="21"/>
  <c r="A158" i="21"/>
  <c r="Y20" i="21" l="1"/>
  <c r="U20" i="21"/>
  <c r="Q20" i="21"/>
  <c r="M20" i="21"/>
  <c r="I20" i="21"/>
  <c r="E20" i="21"/>
  <c r="X20" i="21"/>
  <c r="T20" i="21"/>
  <c r="P20" i="21"/>
  <c r="L20" i="21"/>
  <c r="H20" i="21"/>
  <c r="D20" i="21"/>
  <c r="S20" i="21"/>
  <c r="K20" i="21"/>
  <c r="C20" i="21"/>
  <c r="R20" i="21"/>
  <c r="J20" i="21"/>
  <c r="B20" i="21"/>
  <c r="W20" i="21"/>
  <c r="G20" i="21"/>
  <c r="V20" i="21"/>
  <c r="F20" i="21"/>
  <c r="O20" i="21"/>
  <c r="N20" i="21"/>
  <c r="Y123" i="21"/>
  <c r="U123" i="21"/>
  <c r="Q123" i="21"/>
  <c r="M123" i="21"/>
  <c r="I123" i="21"/>
  <c r="E123" i="21"/>
  <c r="X123" i="21"/>
  <c r="T123" i="21"/>
  <c r="P123" i="21"/>
  <c r="L123" i="21"/>
  <c r="H123" i="21"/>
  <c r="D123" i="21"/>
  <c r="S123" i="21"/>
  <c r="K123" i="21"/>
  <c r="C123" i="21"/>
  <c r="R123" i="21"/>
  <c r="J123" i="21"/>
  <c r="B123" i="21"/>
  <c r="W123" i="21"/>
  <c r="G123" i="21"/>
  <c r="V123" i="21"/>
  <c r="F123" i="21"/>
  <c r="N123" i="21"/>
  <c r="O123" i="21"/>
  <c r="Y88" i="21"/>
  <c r="U88" i="21"/>
  <c r="Q88" i="21"/>
  <c r="M88" i="21"/>
  <c r="I88" i="21"/>
  <c r="E88" i="21"/>
  <c r="X88" i="21"/>
  <c r="T88" i="21"/>
  <c r="P88" i="21"/>
  <c r="L88" i="21"/>
  <c r="H88" i="21"/>
  <c r="D88" i="21"/>
  <c r="S88" i="21"/>
  <c r="K88" i="21"/>
  <c r="C88" i="21"/>
  <c r="R88" i="21"/>
  <c r="J88" i="21"/>
  <c r="B88" i="21"/>
  <c r="W88" i="21"/>
  <c r="G88" i="21"/>
  <c r="V88" i="21"/>
  <c r="F88" i="21"/>
  <c r="O88" i="21"/>
  <c r="N88" i="21"/>
  <c r="W227" i="21"/>
  <c r="S227" i="21"/>
  <c r="O227" i="21"/>
  <c r="K227" i="21"/>
  <c r="G227" i="21"/>
  <c r="C227" i="21"/>
  <c r="U227" i="21"/>
  <c r="M227" i="21"/>
  <c r="E227" i="21"/>
  <c r="V227" i="21"/>
  <c r="R227" i="21"/>
  <c r="N227" i="21"/>
  <c r="J227" i="21"/>
  <c r="F227" i="21"/>
  <c r="B227" i="21"/>
  <c r="Y227" i="21"/>
  <c r="Q227" i="21"/>
  <c r="I227" i="21"/>
  <c r="T227" i="21"/>
  <c r="D227" i="21"/>
  <c r="X227" i="21"/>
  <c r="P227" i="21"/>
  <c r="L227" i="21"/>
  <c r="H227" i="21"/>
  <c r="Y160" i="28"/>
  <c r="U160" i="28"/>
  <c r="Q160" i="28"/>
  <c r="M160" i="28"/>
  <c r="I160" i="28"/>
  <c r="E160" i="28"/>
  <c r="W160" i="28"/>
  <c r="S160" i="28"/>
  <c r="O160" i="28"/>
  <c r="K160" i="28"/>
  <c r="G160" i="28"/>
  <c r="C160" i="28"/>
  <c r="T160" i="28"/>
  <c r="L160" i="28"/>
  <c r="D160" i="28"/>
  <c r="R160" i="28"/>
  <c r="J160" i="28"/>
  <c r="B160" i="28"/>
  <c r="P160" i="28"/>
  <c r="X160" i="28"/>
  <c r="H160" i="28"/>
  <c r="N160" i="28"/>
  <c r="V160" i="28"/>
  <c r="F160" i="28"/>
  <c r="W55" i="28"/>
  <c r="S55" i="28"/>
  <c r="O55" i="28"/>
  <c r="K55" i="28"/>
  <c r="G55" i="28"/>
  <c r="C55" i="28"/>
  <c r="V55" i="28"/>
  <c r="R55" i="28"/>
  <c r="N55" i="28"/>
  <c r="J55" i="28"/>
  <c r="F55" i="28"/>
  <c r="B55" i="28"/>
  <c r="Y55" i="28"/>
  <c r="Q55" i="28"/>
  <c r="I55" i="28"/>
  <c r="X55" i="28"/>
  <c r="P55" i="28"/>
  <c r="H55" i="28"/>
  <c r="M55" i="28"/>
  <c r="U55" i="28"/>
  <c r="T55" i="28"/>
  <c r="D55" i="28"/>
  <c r="L55" i="28"/>
  <c r="E55" i="28"/>
  <c r="X19" i="19"/>
  <c r="T19" i="19"/>
  <c r="P19" i="19"/>
  <c r="L19" i="19"/>
  <c r="H19" i="19"/>
  <c r="D19" i="19"/>
  <c r="V19" i="19"/>
  <c r="R19" i="19"/>
  <c r="N19" i="19"/>
  <c r="J19" i="19"/>
  <c r="F19" i="19"/>
  <c r="B19" i="19"/>
  <c r="Y19" i="19"/>
  <c r="Q19" i="19"/>
  <c r="I19" i="19"/>
  <c r="U19" i="19"/>
  <c r="M19" i="19"/>
  <c r="E19" i="19"/>
  <c r="S19" i="19"/>
  <c r="K19" i="19"/>
  <c r="C19" i="19"/>
  <c r="W19" i="19"/>
  <c r="O19" i="19"/>
  <c r="G19" i="19"/>
  <c r="V125" i="19"/>
  <c r="R125" i="19"/>
  <c r="N125" i="19"/>
  <c r="J125" i="19"/>
  <c r="F125" i="19"/>
  <c r="B125" i="19"/>
  <c r="X125" i="19"/>
  <c r="T125" i="19"/>
  <c r="P125" i="19"/>
  <c r="L125" i="19"/>
  <c r="H125" i="19"/>
  <c r="D125" i="19"/>
  <c r="Y125" i="19"/>
  <c r="Q125" i="19"/>
  <c r="I125" i="19"/>
  <c r="U125" i="19"/>
  <c r="M125" i="19"/>
  <c r="E125" i="19"/>
  <c r="S125" i="19"/>
  <c r="C125" i="19"/>
  <c r="O125" i="19"/>
  <c r="K125" i="19"/>
  <c r="W125" i="19"/>
  <c r="G125" i="19"/>
  <c r="X55" i="19"/>
  <c r="T55" i="19"/>
  <c r="P55" i="19"/>
  <c r="L55" i="19"/>
  <c r="H55" i="19"/>
  <c r="D55" i="19"/>
  <c r="V55" i="19"/>
  <c r="R55" i="19"/>
  <c r="N55" i="19"/>
  <c r="J55" i="19"/>
  <c r="F55" i="19"/>
  <c r="B55" i="19"/>
  <c r="Y55" i="19"/>
  <c r="Q55" i="19"/>
  <c r="I55" i="19"/>
  <c r="W55" i="19"/>
  <c r="G55" i="19"/>
  <c r="U55" i="19"/>
  <c r="M55" i="19"/>
  <c r="E55" i="19"/>
  <c r="S55" i="19"/>
  <c r="K55" i="19"/>
  <c r="C55" i="19"/>
  <c r="O55" i="19"/>
  <c r="W261" i="21"/>
  <c r="S261" i="21"/>
  <c r="O261" i="21"/>
  <c r="K261" i="21"/>
  <c r="G261" i="21"/>
  <c r="C261" i="21"/>
  <c r="V261" i="21"/>
  <c r="R261" i="21"/>
  <c r="N261" i="21"/>
  <c r="J261" i="21"/>
  <c r="F261" i="21"/>
  <c r="B261" i="21"/>
  <c r="U261" i="21"/>
  <c r="M261" i="21"/>
  <c r="E261" i="21"/>
  <c r="Q261" i="21"/>
  <c r="T261" i="21"/>
  <c r="L261" i="21"/>
  <c r="D261" i="21"/>
  <c r="Y261" i="21"/>
  <c r="I261" i="21"/>
  <c r="X261" i="21"/>
  <c r="P261" i="21"/>
  <c r="H261" i="21"/>
  <c r="W262" i="28"/>
  <c r="S262" i="28"/>
  <c r="O262" i="28"/>
  <c r="K262" i="28"/>
  <c r="G262" i="28"/>
  <c r="C262" i="28"/>
  <c r="V262" i="28"/>
  <c r="R262" i="28"/>
  <c r="N262" i="28"/>
  <c r="J262" i="28"/>
  <c r="F262" i="28"/>
  <c r="B262" i="28"/>
  <c r="U262" i="28"/>
  <c r="M262" i="28"/>
  <c r="E262" i="28"/>
  <c r="Q262" i="28"/>
  <c r="P262" i="28"/>
  <c r="T262" i="28"/>
  <c r="L262" i="28"/>
  <c r="D262" i="28"/>
  <c r="Y262" i="28"/>
  <c r="I262" i="28"/>
  <c r="X262" i="28"/>
  <c r="H262" i="28"/>
  <c r="W20" i="28"/>
  <c r="S20" i="28"/>
  <c r="O20" i="28"/>
  <c r="K20" i="28"/>
  <c r="G20" i="28"/>
  <c r="C20" i="28"/>
  <c r="V20" i="28"/>
  <c r="R20" i="28"/>
  <c r="N20" i="28"/>
  <c r="J20" i="28"/>
  <c r="F20" i="28"/>
  <c r="B20" i="28"/>
  <c r="Y20" i="28"/>
  <c r="Q20" i="28"/>
  <c r="I20" i="28"/>
  <c r="X20" i="28"/>
  <c r="P20" i="28"/>
  <c r="H20" i="28"/>
  <c r="M20" i="28"/>
  <c r="E20" i="28"/>
  <c r="D20" i="28"/>
  <c r="L20" i="28"/>
  <c r="U20" i="28"/>
  <c r="T20" i="28"/>
  <c r="W158" i="21"/>
  <c r="S158" i="21"/>
  <c r="O158" i="21"/>
  <c r="K158" i="21"/>
  <c r="G158" i="21"/>
  <c r="C158" i="21"/>
  <c r="V158" i="21"/>
  <c r="R158" i="21"/>
  <c r="N158" i="21"/>
  <c r="J158" i="21"/>
  <c r="F158" i="21"/>
  <c r="B158" i="21"/>
  <c r="Y158" i="21"/>
  <c r="Q158" i="21"/>
  <c r="I158" i="21"/>
  <c r="U158" i="21"/>
  <c r="M158" i="21"/>
  <c r="E158" i="21"/>
  <c r="P158" i="21"/>
  <c r="X158" i="21"/>
  <c r="H158" i="21"/>
  <c r="T158" i="21"/>
  <c r="L158" i="21"/>
  <c r="D158" i="21"/>
  <c r="Y53" i="21"/>
  <c r="U53" i="21"/>
  <c r="Q53" i="21"/>
  <c r="M53" i="21"/>
  <c r="I53" i="21"/>
  <c r="E53" i="21"/>
  <c r="X53" i="21"/>
  <c r="T53" i="21"/>
  <c r="P53" i="21"/>
  <c r="L53" i="21"/>
  <c r="H53" i="21"/>
  <c r="D53" i="21"/>
  <c r="S53" i="21"/>
  <c r="K53" i="21"/>
  <c r="C53" i="21"/>
  <c r="R53" i="21"/>
  <c r="J53" i="21"/>
  <c r="B53" i="21"/>
  <c r="W53" i="21"/>
  <c r="G53" i="21"/>
  <c r="V53" i="21"/>
  <c r="F53" i="21"/>
  <c r="O53" i="21"/>
  <c r="N53" i="21"/>
  <c r="V54" i="25"/>
  <c r="R54" i="25"/>
  <c r="N54" i="25"/>
  <c r="J54" i="25"/>
  <c r="F54" i="25"/>
  <c r="B54" i="25"/>
  <c r="Y54" i="25"/>
  <c r="U54" i="25"/>
  <c r="Q54" i="25"/>
  <c r="M54" i="25"/>
  <c r="I54" i="25"/>
  <c r="E54" i="25"/>
  <c r="X54" i="25"/>
  <c r="P54" i="25"/>
  <c r="H54" i="25"/>
  <c r="W54" i="25"/>
  <c r="O54" i="25"/>
  <c r="G54" i="25"/>
  <c r="T54" i="25"/>
  <c r="D54" i="25"/>
  <c r="S54" i="25"/>
  <c r="C54" i="25"/>
  <c r="L54" i="25"/>
  <c r="K54" i="25"/>
  <c r="V192" i="21"/>
  <c r="R192" i="21"/>
  <c r="N192" i="21"/>
  <c r="J192" i="21"/>
  <c r="F192" i="21"/>
  <c r="B192" i="21"/>
  <c r="X192" i="21"/>
  <c r="T192" i="21"/>
  <c r="P192" i="21"/>
  <c r="L192" i="21"/>
  <c r="H192" i="21"/>
  <c r="D192" i="21"/>
  <c r="U192" i="21"/>
  <c r="M192" i="21"/>
  <c r="E192" i="21"/>
  <c r="Y192" i="21"/>
  <c r="Q192" i="21"/>
  <c r="I192" i="21"/>
  <c r="K192" i="21"/>
  <c r="W192" i="21"/>
  <c r="G192" i="21"/>
  <c r="C192" i="21"/>
  <c r="S192" i="21"/>
  <c r="O192" i="21"/>
  <c r="W90" i="28"/>
  <c r="S90" i="28"/>
  <c r="O90" i="28"/>
  <c r="K90" i="28"/>
  <c r="G90" i="28"/>
  <c r="C90" i="28"/>
  <c r="V90" i="28"/>
  <c r="R90" i="28"/>
  <c r="N90" i="28"/>
  <c r="J90" i="28"/>
  <c r="F90" i="28"/>
  <c r="B90" i="28"/>
  <c r="Y90" i="28"/>
  <c r="Q90" i="28"/>
  <c r="I90" i="28"/>
  <c r="X90" i="28"/>
  <c r="P90" i="28"/>
  <c r="H90" i="28"/>
  <c r="M90" i="28"/>
  <c r="U90" i="28"/>
  <c r="T90" i="28"/>
  <c r="L90" i="28"/>
  <c r="E90" i="28"/>
  <c r="D90" i="28"/>
  <c r="Y125" i="28"/>
  <c r="U125" i="28"/>
  <c r="Q125" i="28"/>
  <c r="M125" i="28"/>
  <c r="I125" i="28"/>
  <c r="E125" i="28"/>
  <c r="X125" i="28"/>
  <c r="T125" i="28"/>
  <c r="P125" i="28"/>
  <c r="L125" i="28"/>
  <c r="H125" i="28"/>
  <c r="D125" i="28"/>
  <c r="S125" i="28"/>
  <c r="K125" i="28"/>
  <c r="C125" i="28"/>
  <c r="R125" i="28"/>
  <c r="J125" i="28"/>
  <c r="B125" i="28"/>
  <c r="W125" i="28"/>
  <c r="G125" i="28"/>
  <c r="V125" i="28"/>
  <c r="F125" i="28"/>
  <c r="O125" i="28"/>
  <c r="N125" i="28"/>
  <c r="V125" i="25"/>
  <c r="R125" i="25"/>
  <c r="N125" i="25"/>
  <c r="J125" i="25"/>
  <c r="F125" i="25"/>
  <c r="B125" i="25"/>
  <c r="Y125" i="25"/>
  <c r="U125" i="25"/>
  <c r="Q125" i="25"/>
  <c r="M125" i="25"/>
  <c r="I125" i="25"/>
  <c r="E125" i="25"/>
  <c r="X125" i="25"/>
  <c r="P125" i="25"/>
  <c r="H125" i="25"/>
  <c r="W125" i="25"/>
  <c r="O125" i="25"/>
  <c r="G125" i="25"/>
  <c r="L125" i="25"/>
  <c r="K125" i="25"/>
  <c r="D125" i="25"/>
  <c r="C125" i="25"/>
  <c r="T125" i="25"/>
  <c r="S125" i="25"/>
  <c r="V90" i="25"/>
  <c r="R90" i="25"/>
  <c r="N90" i="25"/>
  <c r="J90" i="25"/>
  <c r="F90" i="25"/>
  <c r="B90" i="25"/>
  <c r="Y90" i="25"/>
  <c r="U90" i="25"/>
  <c r="Q90" i="25"/>
  <c r="M90" i="25"/>
  <c r="I90" i="25"/>
  <c r="E90" i="25"/>
  <c r="X90" i="25"/>
  <c r="P90" i="25"/>
  <c r="H90" i="25"/>
  <c r="W90" i="25"/>
  <c r="O90" i="25"/>
  <c r="G90" i="25"/>
  <c r="L90" i="25"/>
  <c r="K90" i="25"/>
  <c r="T90" i="25"/>
  <c r="S90" i="25"/>
  <c r="D90" i="25"/>
  <c r="C90" i="25"/>
  <c r="Y18" i="25"/>
  <c r="U18" i="25"/>
  <c r="Q18" i="25"/>
  <c r="M18" i="25"/>
  <c r="I18" i="25"/>
  <c r="E18" i="25"/>
  <c r="X18" i="25"/>
  <c r="T18" i="25"/>
  <c r="P18" i="25"/>
  <c r="L18" i="25"/>
  <c r="H18" i="25"/>
  <c r="D18" i="25"/>
  <c r="S18" i="25"/>
  <c r="K18" i="25"/>
  <c r="C18" i="25"/>
  <c r="R18" i="25"/>
  <c r="J18" i="25"/>
  <c r="B18" i="25"/>
  <c r="W18" i="25"/>
  <c r="G18" i="25"/>
  <c r="V18" i="25"/>
  <c r="F18" i="25"/>
  <c r="O18" i="25"/>
  <c r="N18" i="25"/>
  <c r="X90" i="19"/>
  <c r="T90" i="19"/>
  <c r="P90" i="19"/>
  <c r="L90" i="19"/>
  <c r="H90" i="19"/>
  <c r="D90" i="19"/>
  <c r="V90" i="19"/>
  <c r="R90" i="19"/>
  <c r="N90" i="19"/>
  <c r="J90" i="19"/>
  <c r="F90" i="19"/>
  <c r="B90" i="19"/>
  <c r="Y90" i="19"/>
  <c r="Q90" i="19"/>
  <c r="I90" i="19"/>
  <c r="W90" i="19"/>
  <c r="O90" i="19"/>
  <c r="G90" i="19"/>
  <c r="U90" i="19"/>
  <c r="M90" i="19"/>
  <c r="E90" i="19"/>
  <c r="S90" i="19"/>
  <c r="K90" i="19"/>
  <c r="C90" i="19"/>
  <c r="W228" i="28"/>
  <c r="S228" i="28"/>
  <c r="O228" i="28"/>
  <c r="K228" i="28"/>
  <c r="G228" i="28"/>
  <c r="C228" i="28"/>
  <c r="V228" i="28"/>
  <c r="R228" i="28"/>
  <c r="N228" i="28"/>
  <c r="J228" i="28"/>
  <c r="F228" i="28"/>
  <c r="B228" i="28"/>
  <c r="U228" i="28"/>
  <c r="M228" i="28"/>
  <c r="E228" i="28"/>
  <c r="Q228" i="28"/>
  <c r="X228" i="28"/>
  <c r="T228" i="28"/>
  <c r="L228" i="28"/>
  <c r="D228" i="28"/>
  <c r="Y228" i="28"/>
  <c r="I228" i="28"/>
  <c r="P228" i="28"/>
  <c r="H228" i="28"/>
  <c r="W297" i="28"/>
  <c r="S297" i="28"/>
  <c r="O297" i="28"/>
  <c r="K297" i="28"/>
  <c r="G297" i="28"/>
  <c r="C297" i="28"/>
  <c r="V297" i="28"/>
  <c r="R297" i="28"/>
  <c r="N297" i="28"/>
  <c r="J297" i="28"/>
  <c r="F297" i="28"/>
  <c r="B297" i="28"/>
  <c r="U297" i="28"/>
  <c r="M297" i="28"/>
  <c r="E297" i="28"/>
  <c r="Q297" i="28"/>
  <c r="P297" i="28"/>
  <c r="T297" i="28"/>
  <c r="L297" i="28"/>
  <c r="D297" i="28"/>
  <c r="Y297" i="28"/>
  <c r="I297" i="28"/>
  <c r="X297" i="28"/>
  <c r="H297" i="28"/>
  <c r="V194" i="28"/>
  <c r="R194" i="28"/>
  <c r="N194" i="28"/>
  <c r="J194" i="28"/>
  <c r="F194" i="28"/>
  <c r="B194" i="28"/>
  <c r="U194" i="28"/>
  <c r="P194" i="28"/>
  <c r="K194" i="28"/>
  <c r="E194" i="28"/>
  <c r="Y194" i="28"/>
  <c r="T194" i="28"/>
  <c r="O194" i="28"/>
  <c r="I194" i="28"/>
  <c r="D194" i="28"/>
  <c r="X194" i="28"/>
  <c r="M194" i="28"/>
  <c r="C194" i="28"/>
  <c r="W194" i="28"/>
  <c r="L194" i="28"/>
  <c r="H194" i="28"/>
  <c r="S194" i="28"/>
  <c r="G194" i="28"/>
  <c r="Q194" i="28"/>
  <c r="A297" i="21"/>
  <c r="A126" i="25"/>
  <c r="A229" i="28"/>
  <c r="A91" i="28"/>
  <c r="A263" i="28"/>
  <c r="A126" i="28"/>
  <c r="A56" i="28"/>
  <c r="A161" i="28"/>
  <c r="A298" i="28"/>
  <c r="A332" i="28"/>
  <c r="A21" i="28"/>
  <c r="A195" i="28"/>
  <c r="A228" i="21"/>
  <c r="A262" i="21"/>
  <c r="A193" i="21"/>
  <c r="A91" i="19"/>
  <c r="A56" i="19"/>
  <c r="A159" i="21"/>
  <c r="A20" i="19"/>
  <c r="A91" i="25"/>
  <c r="A126" i="19"/>
  <c r="A54" i="21"/>
  <c r="A19" i="25"/>
  <c r="A89" i="21"/>
  <c r="A124" i="21"/>
  <c r="A55" i="25"/>
  <c r="A21" i="21"/>
  <c r="V55" i="25" l="1"/>
  <c r="R55" i="25"/>
  <c r="N55" i="25"/>
  <c r="J55" i="25"/>
  <c r="F55" i="25"/>
  <c r="B55" i="25"/>
  <c r="Y55" i="25"/>
  <c r="U55" i="25"/>
  <c r="Q55" i="25"/>
  <c r="M55" i="25"/>
  <c r="I55" i="25"/>
  <c r="E55" i="25"/>
  <c r="X55" i="25"/>
  <c r="P55" i="25"/>
  <c r="H55" i="25"/>
  <c r="W55" i="25"/>
  <c r="O55" i="25"/>
  <c r="G55" i="25"/>
  <c r="L55" i="25"/>
  <c r="K55" i="25"/>
  <c r="D55" i="25"/>
  <c r="C55" i="25"/>
  <c r="S55" i="25"/>
  <c r="T55" i="25"/>
  <c r="Y54" i="21"/>
  <c r="U54" i="21"/>
  <c r="Q54" i="21"/>
  <c r="M54" i="21"/>
  <c r="I54" i="21"/>
  <c r="E54" i="21"/>
  <c r="X54" i="21"/>
  <c r="T54" i="21"/>
  <c r="P54" i="21"/>
  <c r="L54" i="21"/>
  <c r="H54" i="21"/>
  <c r="D54" i="21"/>
  <c r="S54" i="21"/>
  <c r="K54" i="21"/>
  <c r="C54" i="21"/>
  <c r="R54" i="21"/>
  <c r="J54" i="21"/>
  <c r="B54" i="21"/>
  <c r="O54" i="21"/>
  <c r="N54" i="21"/>
  <c r="G54" i="21"/>
  <c r="W54" i="21"/>
  <c r="V54" i="21"/>
  <c r="F54" i="21"/>
  <c r="W159" i="21"/>
  <c r="S159" i="21"/>
  <c r="O159" i="21"/>
  <c r="K159" i="21"/>
  <c r="G159" i="21"/>
  <c r="C159" i="21"/>
  <c r="V159" i="21"/>
  <c r="R159" i="21"/>
  <c r="N159" i="21"/>
  <c r="J159" i="21"/>
  <c r="F159" i="21"/>
  <c r="B159" i="21"/>
  <c r="Y159" i="21"/>
  <c r="Q159" i="21"/>
  <c r="I159" i="21"/>
  <c r="U159" i="21"/>
  <c r="M159" i="21"/>
  <c r="E159" i="21"/>
  <c r="X159" i="21"/>
  <c r="H159" i="21"/>
  <c r="P159" i="21"/>
  <c r="T159" i="21"/>
  <c r="L159" i="21"/>
  <c r="D159" i="21"/>
  <c r="W262" i="21"/>
  <c r="S262" i="21"/>
  <c r="O262" i="21"/>
  <c r="K262" i="21"/>
  <c r="G262" i="21"/>
  <c r="C262" i="21"/>
  <c r="V262" i="21"/>
  <c r="R262" i="21"/>
  <c r="N262" i="21"/>
  <c r="J262" i="21"/>
  <c r="F262" i="21"/>
  <c r="B262" i="21"/>
  <c r="U262" i="21"/>
  <c r="M262" i="21"/>
  <c r="E262" i="21"/>
  <c r="Y262" i="21"/>
  <c r="I262" i="21"/>
  <c r="T262" i="21"/>
  <c r="L262" i="21"/>
  <c r="D262" i="21"/>
  <c r="Q262" i="21"/>
  <c r="H262" i="21"/>
  <c r="X262" i="21"/>
  <c r="P262" i="21"/>
  <c r="W332" i="28"/>
  <c r="S332" i="28"/>
  <c r="O332" i="28"/>
  <c r="K332" i="28"/>
  <c r="G332" i="28"/>
  <c r="C332" i="28"/>
  <c r="V332" i="28"/>
  <c r="R332" i="28"/>
  <c r="N332" i="28"/>
  <c r="J332" i="28"/>
  <c r="F332" i="28"/>
  <c r="B332" i="28"/>
  <c r="U332" i="28"/>
  <c r="M332" i="28"/>
  <c r="E332" i="28"/>
  <c r="Q332" i="28"/>
  <c r="P332" i="28"/>
  <c r="T332" i="28"/>
  <c r="L332" i="28"/>
  <c r="D332" i="28"/>
  <c r="Y332" i="28"/>
  <c r="I332" i="28"/>
  <c r="X332" i="28"/>
  <c r="H332" i="28"/>
  <c r="Y126" i="28"/>
  <c r="U126" i="28"/>
  <c r="Q126" i="28"/>
  <c r="M126" i="28"/>
  <c r="I126" i="28"/>
  <c r="E126" i="28"/>
  <c r="X126" i="28"/>
  <c r="T126" i="28"/>
  <c r="P126" i="28"/>
  <c r="L126" i="28"/>
  <c r="H126" i="28"/>
  <c r="D126" i="28"/>
  <c r="S126" i="28"/>
  <c r="K126" i="28"/>
  <c r="C126" i="28"/>
  <c r="R126" i="28"/>
  <c r="J126" i="28"/>
  <c r="B126" i="28"/>
  <c r="O126" i="28"/>
  <c r="N126" i="28"/>
  <c r="W126" i="28"/>
  <c r="V126" i="28"/>
  <c r="G126" i="28"/>
  <c r="F126" i="28"/>
  <c r="V126" i="25"/>
  <c r="R126" i="25"/>
  <c r="N126" i="25"/>
  <c r="J126" i="25"/>
  <c r="F126" i="25"/>
  <c r="B126" i="25"/>
  <c r="Y126" i="25"/>
  <c r="U126" i="25"/>
  <c r="Q126" i="25"/>
  <c r="M126" i="25"/>
  <c r="I126" i="25"/>
  <c r="E126" i="25"/>
  <c r="X126" i="25"/>
  <c r="P126" i="25"/>
  <c r="H126" i="25"/>
  <c r="W126" i="25"/>
  <c r="O126" i="25"/>
  <c r="G126" i="25"/>
  <c r="T126" i="25"/>
  <c r="D126" i="25"/>
  <c r="S126" i="25"/>
  <c r="C126" i="25"/>
  <c r="L126" i="25"/>
  <c r="K126" i="25"/>
  <c r="Y124" i="21"/>
  <c r="U124" i="21"/>
  <c r="Q124" i="21"/>
  <c r="M124" i="21"/>
  <c r="I124" i="21"/>
  <c r="E124" i="21"/>
  <c r="X124" i="21"/>
  <c r="T124" i="21"/>
  <c r="P124" i="21"/>
  <c r="L124" i="21"/>
  <c r="H124" i="21"/>
  <c r="D124" i="21"/>
  <c r="S124" i="21"/>
  <c r="K124" i="21"/>
  <c r="C124" i="21"/>
  <c r="R124" i="21"/>
  <c r="J124" i="21"/>
  <c r="B124" i="21"/>
  <c r="O124" i="21"/>
  <c r="N124" i="21"/>
  <c r="G124" i="21"/>
  <c r="W124" i="21"/>
  <c r="F124" i="21"/>
  <c r="V124" i="21"/>
  <c r="V126" i="19"/>
  <c r="R126" i="19"/>
  <c r="N126" i="19"/>
  <c r="J126" i="19"/>
  <c r="F126" i="19"/>
  <c r="B126" i="19"/>
  <c r="X126" i="19"/>
  <c r="T126" i="19"/>
  <c r="P126" i="19"/>
  <c r="L126" i="19"/>
  <c r="H126" i="19"/>
  <c r="D126" i="19"/>
  <c r="Y126" i="19"/>
  <c r="Q126" i="19"/>
  <c r="I126" i="19"/>
  <c r="U126" i="19"/>
  <c r="M126" i="19"/>
  <c r="E126" i="19"/>
  <c r="K126" i="19"/>
  <c r="W126" i="19"/>
  <c r="G126" i="19"/>
  <c r="S126" i="19"/>
  <c r="C126" i="19"/>
  <c r="O126" i="19"/>
  <c r="X56" i="19"/>
  <c r="T56" i="19"/>
  <c r="P56" i="19"/>
  <c r="L56" i="19"/>
  <c r="H56" i="19"/>
  <c r="D56" i="19"/>
  <c r="V56" i="19"/>
  <c r="R56" i="19"/>
  <c r="N56" i="19"/>
  <c r="J56" i="19"/>
  <c r="F56" i="19"/>
  <c r="B56" i="19"/>
  <c r="Y56" i="19"/>
  <c r="Q56" i="19"/>
  <c r="I56" i="19"/>
  <c r="O56" i="19"/>
  <c r="U56" i="19"/>
  <c r="M56" i="19"/>
  <c r="E56" i="19"/>
  <c r="S56" i="19"/>
  <c r="K56" i="19"/>
  <c r="C56" i="19"/>
  <c r="W56" i="19"/>
  <c r="G56" i="19"/>
  <c r="W228" i="21"/>
  <c r="S228" i="21"/>
  <c r="O228" i="21"/>
  <c r="K228" i="21"/>
  <c r="G228" i="21"/>
  <c r="C228" i="21"/>
  <c r="Y228" i="21"/>
  <c r="M228" i="21"/>
  <c r="E228" i="21"/>
  <c r="V228" i="21"/>
  <c r="R228" i="21"/>
  <c r="N228" i="21"/>
  <c r="J228" i="21"/>
  <c r="F228" i="21"/>
  <c r="B228" i="21"/>
  <c r="U228" i="21"/>
  <c r="Q228" i="21"/>
  <c r="I228" i="21"/>
  <c r="L228" i="21"/>
  <c r="D228" i="21"/>
  <c r="P228" i="21"/>
  <c r="X228" i="21"/>
  <c r="H228" i="21"/>
  <c r="T228" i="21"/>
  <c r="W298" i="28"/>
  <c r="S298" i="28"/>
  <c r="O298" i="28"/>
  <c r="K298" i="28"/>
  <c r="G298" i="28"/>
  <c r="C298" i="28"/>
  <c r="V298" i="28"/>
  <c r="R298" i="28"/>
  <c r="N298" i="28"/>
  <c r="J298" i="28"/>
  <c r="F298" i="28"/>
  <c r="B298" i="28"/>
  <c r="U298" i="28"/>
  <c r="M298" i="28"/>
  <c r="E298" i="28"/>
  <c r="Y298" i="28"/>
  <c r="I298" i="28"/>
  <c r="X298" i="28"/>
  <c r="H298" i="28"/>
  <c r="T298" i="28"/>
  <c r="L298" i="28"/>
  <c r="D298" i="28"/>
  <c r="Q298" i="28"/>
  <c r="P298" i="28"/>
  <c r="W263" i="28"/>
  <c r="S263" i="28"/>
  <c r="O263" i="28"/>
  <c r="K263" i="28"/>
  <c r="G263" i="28"/>
  <c r="C263" i="28"/>
  <c r="V263" i="28"/>
  <c r="R263" i="28"/>
  <c r="N263" i="28"/>
  <c r="J263" i="28"/>
  <c r="F263" i="28"/>
  <c r="B263" i="28"/>
  <c r="U263" i="28"/>
  <c r="M263" i="28"/>
  <c r="E263" i="28"/>
  <c r="Y263" i="28"/>
  <c r="I263" i="28"/>
  <c r="X263" i="28"/>
  <c r="H263" i="28"/>
  <c r="T263" i="28"/>
  <c r="L263" i="28"/>
  <c r="D263" i="28"/>
  <c r="Q263" i="28"/>
  <c r="P263" i="28"/>
  <c r="W297" i="21"/>
  <c r="S297" i="21"/>
  <c r="O297" i="21"/>
  <c r="K297" i="21"/>
  <c r="G297" i="21"/>
  <c r="C297" i="21"/>
  <c r="V297" i="21"/>
  <c r="R297" i="21"/>
  <c r="N297" i="21"/>
  <c r="J297" i="21"/>
  <c r="F297" i="21"/>
  <c r="B297" i="21"/>
  <c r="U297" i="21"/>
  <c r="M297" i="21"/>
  <c r="E297" i="21"/>
  <c r="Y297" i="21"/>
  <c r="I297" i="21"/>
  <c r="T297" i="21"/>
  <c r="L297" i="21"/>
  <c r="D297" i="21"/>
  <c r="Q297" i="21"/>
  <c r="X297" i="21"/>
  <c r="P297" i="21"/>
  <c r="H297" i="21"/>
  <c r="Y89" i="21"/>
  <c r="U89" i="21"/>
  <c r="Q89" i="21"/>
  <c r="M89" i="21"/>
  <c r="I89" i="21"/>
  <c r="E89" i="21"/>
  <c r="X89" i="21"/>
  <c r="T89" i="21"/>
  <c r="P89" i="21"/>
  <c r="L89" i="21"/>
  <c r="H89" i="21"/>
  <c r="D89" i="21"/>
  <c r="S89" i="21"/>
  <c r="K89" i="21"/>
  <c r="C89" i="21"/>
  <c r="R89" i="21"/>
  <c r="J89" i="21"/>
  <c r="B89" i="21"/>
  <c r="O89" i="21"/>
  <c r="N89" i="21"/>
  <c r="W89" i="21"/>
  <c r="F89" i="21"/>
  <c r="V89" i="21"/>
  <c r="G89" i="21"/>
  <c r="V91" i="25"/>
  <c r="R91" i="25"/>
  <c r="N91" i="25"/>
  <c r="J91" i="25"/>
  <c r="F91" i="25"/>
  <c r="B91" i="25"/>
  <c r="Y91" i="25"/>
  <c r="U91" i="25"/>
  <c r="Q91" i="25"/>
  <c r="M91" i="25"/>
  <c r="I91" i="25"/>
  <c r="E91" i="25"/>
  <c r="X91" i="25"/>
  <c r="P91" i="25"/>
  <c r="H91" i="25"/>
  <c r="W91" i="25"/>
  <c r="O91" i="25"/>
  <c r="G91" i="25"/>
  <c r="T91" i="25"/>
  <c r="D91" i="25"/>
  <c r="S91" i="25"/>
  <c r="C91" i="25"/>
  <c r="L91" i="25"/>
  <c r="K91" i="25"/>
  <c r="X91" i="19"/>
  <c r="T91" i="19"/>
  <c r="P91" i="19"/>
  <c r="L91" i="19"/>
  <c r="H91" i="19"/>
  <c r="D91" i="19"/>
  <c r="V91" i="19"/>
  <c r="R91" i="19"/>
  <c r="N91" i="19"/>
  <c r="J91" i="19"/>
  <c r="F91" i="19"/>
  <c r="B91" i="19"/>
  <c r="Y91" i="19"/>
  <c r="Q91" i="19"/>
  <c r="I91" i="19"/>
  <c r="W91" i="19"/>
  <c r="O91" i="19"/>
  <c r="G91" i="19"/>
  <c r="U91" i="19"/>
  <c r="M91" i="19"/>
  <c r="E91" i="19"/>
  <c r="S91" i="19"/>
  <c r="K91" i="19"/>
  <c r="C91" i="19"/>
  <c r="V195" i="28"/>
  <c r="R195" i="28"/>
  <c r="N195" i="28"/>
  <c r="J195" i="28"/>
  <c r="F195" i="28"/>
  <c r="B195" i="28"/>
  <c r="X195" i="28"/>
  <c r="S195" i="28"/>
  <c r="M195" i="28"/>
  <c r="H195" i="28"/>
  <c r="C195" i="28"/>
  <c r="W195" i="28"/>
  <c r="Q195" i="28"/>
  <c r="L195" i="28"/>
  <c r="G195" i="28"/>
  <c r="U195" i="28"/>
  <c r="K195" i="28"/>
  <c r="T195" i="28"/>
  <c r="I195" i="28"/>
  <c r="E195" i="28"/>
  <c r="P195" i="28"/>
  <c r="Y195" i="28"/>
  <c r="D195" i="28"/>
  <c r="O195" i="28"/>
  <c r="Y161" i="28"/>
  <c r="U161" i="28"/>
  <c r="Q161" i="28"/>
  <c r="M161" i="28"/>
  <c r="I161" i="28"/>
  <c r="E161" i="28"/>
  <c r="W161" i="28"/>
  <c r="S161" i="28"/>
  <c r="O161" i="28"/>
  <c r="K161" i="28"/>
  <c r="G161" i="28"/>
  <c r="C161" i="28"/>
  <c r="T161" i="28"/>
  <c r="L161" i="28"/>
  <c r="D161" i="28"/>
  <c r="R161" i="28"/>
  <c r="J161" i="28"/>
  <c r="B161" i="28"/>
  <c r="X161" i="28"/>
  <c r="H161" i="28"/>
  <c r="P161" i="28"/>
  <c r="V161" i="28"/>
  <c r="F161" i="28"/>
  <c r="N161" i="28"/>
  <c r="W91" i="28"/>
  <c r="S91" i="28"/>
  <c r="O91" i="28"/>
  <c r="K91" i="28"/>
  <c r="G91" i="28"/>
  <c r="C91" i="28"/>
  <c r="V91" i="28"/>
  <c r="R91" i="28"/>
  <c r="N91" i="28"/>
  <c r="J91" i="28"/>
  <c r="F91" i="28"/>
  <c r="B91" i="28"/>
  <c r="Y91" i="28"/>
  <c r="Q91" i="28"/>
  <c r="I91" i="28"/>
  <c r="X91" i="28"/>
  <c r="P91" i="28"/>
  <c r="H91" i="28"/>
  <c r="U91" i="28"/>
  <c r="E91" i="28"/>
  <c r="T91" i="28"/>
  <c r="D91" i="28"/>
  <c r="M91" i="28"/>
  <c r="L91" i="28"/>
  <c r="Y21" i="21"/>
  <c r="U21" i="21"/>
  <c r="Q21" i="21"/>
  <c r="M21" i="21"/>
  <c r="I21" i="21"/>
  <c r="E21" i="21"/>
  <c r="X21" i="21"/>
  <c r="T21" i="21"/>
  <c r="P21" i="21"/>
  <c r="L21" i="21"/>
  <c r="H21" i="21"/>
  <c r="D21" i="21"/>
  <c r="S21" i="21"/>
  <c r="K21" i="21"/>
  <c r="C21" i="21"/>
  <c r="R21" i="21"/>
  <c r="J21" i="21"/>
  <c r="B21" i="21"/>
  <c r="O21" i="21"/>
  <c r="N21" i="21"/>
  <c r="G21" i="21"/>
  <c r="W21" i="21"/>
  <c r="V21" i="21"/>
  <c r="F21" i="21"/>
  <c r="Y19" i="25"/>
  <c r="U19" i="25"/>
  <c r="Q19" i="25"/>
  <c r="M19" i="25"/>
  <c r="I19" i="25"/>
  <c r="E19" i="25"/>
  <c r="X19" i="25"/>
  <c r="T19" i="25"/>
  <c r="P19" i="25"/>
  <c r="L19" i="25"/>
  <c r="H19" i="25"/>
  <c r="D19" i="25"/>
  <c r="S19" i="25"/>
  <c r="K19" i="25"/>
  <c r="C19" i="25"/>
  <c r="R19" i="25"/>
  <c r="J19" i="25"/>
  <c r="B19" i="25"/>
  <c r="O19" i="25"/>
  <c r="N19" i="25"/>
  <c r="W19" i="25"/>
  <c r="V19" i="25"/>
  <c r="G19" i="25"/>
  <c r="F19" i="25"/>
  <c r="X20" i="19"/>
  <c r="T20" i="19"/>
  <c r="P20" i="19"/>
  <c r="L20" i="19"/>
  <c r="H20" i="19"/>
  <c r="D20" i="19"/>
  <c r="V20" i="19"/>
  <c r="R20" i="19"/>
  <c r="N20" i="19"/>
  <c r="J20" i="19"/>
  <c r="F20" i="19"/>
  <c r="B20" i="19"/>
  <c r="Y20" i="19"/>
  <c r="Q20" i="19"/>
  <c r="I20" i="19"/>
  <c r="U20" i="19"/>
  <c r="M20" i="19"/>
  <c r="E20" i="19"/>
  <c r="S20" i="19"/>
  <c r="K20" i="19"/>
  <c r="C20" i="19"/>
  <c r="G20" i="19"/>
  <c r="W20" i="19"/>
  <c r="O20" i="19"/>
  <c r="V193" i="21"/>
  <c r="R193" i="21"/>
  <c r="N193" i="21"/>
  <c r="J193" i="21"/>
  <c r="F193" i="21"/>
  <c r="B193" i="21"/>
  <c r="X193" i="21"/>
  <c r="T193" i="21"/>
  <c r="P193" i="21"/>
  <c r="L193" i="21"/>
  <c r="H193" i="21"/>
  <c r="D193" i="21"/>
  <c r="U193" i="21"/>
  <c r="M193" i="21"/>
  <c r="E193" i="21"/>
  <c r="Y193" i="21"/>
  <c r="Q193" i="21"/>
  <c r="I193" i="21"/>
  <c r="S193" i="21"/>
  <c r="C193" i="21"/>
  <c r="O193" i="21"/>
  <c r="K193" i="21"/>
  <c r="G193" i="21"/>
  <c r="W193" i="21"/>
  <c r="W21" i="28"/>
  <c r="S21" i="28"/>
  <c r="O21" i="28"/>
  <c r="K21" i="28"/>
  <c r="G21" i="28"/>
  <c r="C21" i="28"/>
  <c r="V21" i="28"/>
  <c r="R21" i="28"/>
  <c r="N21" i="28"/>
  <c r="J21" i="28"/>
  <c r="F21" i="28"/>
  <c r="B21" i="28"/>
  <c r="Y21" i="28"/>
  <c r="Q21" i="28"/>
  <c r="I21" i="28"/>
  <c r="X21" i="28"/>
  <c r="P21" i="28"/>
  <c r="H21" i="28"/>
  <c r="U21" i="28"/>
  <c r="E21" i="28"/>
  <c r="M21" i="28"/>
  <c r="L21" i="28"/>
  <c r="T21" i="28"/>
  <c r="D21" i="28"/>
  <c r="W56" i="28"/>
  <c r="S56" i="28"/>
  <c r="O56" i="28"/>
  <c r="K56" i="28"/>
  <c r="G56" i="28"/>
  <c r="C56" i="28"/>
  <c r="V56" i="28"/>
  <c r="R56" i="28"/>
  <c r="N56" i="28"/>
  <c r="J56" i="28"/>
  <c r="F56" i="28"/>
  <c r="B56" i="28"/>
  <c r="Y56" i="28"/>
  <c r="Q56" i="28"/>
  <c r="I56" i="28"/>
  <c r="X56" i="28"/>
  <c r="P56" i="28"/>
  <c r="H56" i="28"/>
  <c r="U56" i="28"/>
  <c r="E56" i="28"/>
  <c r="T56" i="28"/>
  <c r="D56" i="28"/>
  <c r="M56" i="28"/>
  <c r="L56" i="28"/>
  <c r="W229" i="28"/>
  <c r="S229" i="28"/>
  <c r="O229" i="28"/>
  <c r="K229" i="28"/>
  <c r="G229" i="28"/>
  <c r="C229" i="28"/>
  <c r="V229" i="28"/>
  <c r="R229" i="28"/>
  <c r="N229" i="28"/>
  <c r="J229" i="28"/>
  <c r="F229" i="28"/>
  <c r="B229" i="28"/>
  <c r="U229" i="28"/>
  <c r="M229" i="28"/>
  <c r="E229" i="28"/>
  <c r="Q229" i="28"/>
  <c r="P229" i="28"/>
  <c r="T229" i="28"/>
  <c r="L229" i="28"/>
  <c r="D229" i="28"/>
  <c r="Y229" i="28"/>
  <c r="I229" i="28"/>
  <c r="X229" i="28"/>
  <c r="H229" i="28"/>
  <c r="A332" i="21"/>
  <c r="A298" i="21"/>
  <c r="A127" i="25"/>
  <c r="A196" i="28"/>
  <c r="A230" i="28"/>
  <c r="A57" i="28"/>
  <c r="A367" i="28"/>
  <c r="A333" i="28"/>
  <c r="A264" i="28"/>
  <c r="A92" i="28"/>
  <c r="A22" i="28"/>
  <c r="A299" i="28"/>
  <c r="A162" i="28"/>
  <c r="A127" i="28"/>
  <c r="A263" i="21"/>
  <c r="A229" i="21"/>
  <c r="A194" i="21"/>
  <c r="A92" i="19"/>
  <c r="A57" i="19"/>
  <c r="A55" i="21"/>
  <c r="A92" i="25"/>
  <c r="A56" i="25"/>
  <c r="A21" i="19"/>
  <c r="A22" i="21"/>
  <c r="A125" i="21"/>
  <c r="A90" i="21"/>
  <c r="A20" i="25"/>
  <c r="A127" i="19"/>
  <c r="A160" i="21"/>
  <c r="V127" i="19" l="1"/>
  <c r="R127" i="19"/>
  <c r="N127" i="19"/>
  <c r="J127" i="19"/>
  <c r="F127" i="19"/>
  <c r="B127" i="19"/>
  <c r="X127" i="19"/>
  <c r="T127" i="19"/>
  <c r="P127" i="19"/>
  <c r="L127" i="19"/>
  <c r="H127" i="19"/>
  <c r="D127" i="19"/>
  <c r="Y127" i="19"/>
  <c r="Q127" i="19"/>
  <c r="I127" i="19"/>
  <c r="U127" i="19"/>
  <c r="M127" i="19"/>
  <c r="E127" i="19"/>
  <c r="S127" i="19"/>
  <c r="C127" i="19"/>
  <c r="O127" i="19"/>
  <c r="K127" i="19"/>
  <c r="W127" i="19"/>
  <c r="G127" i="19"/>
  <c r="Y22" i="21"/>
  <c r="U22" i="21"/>
  <c r="Q22" i="21"/>
  <c r="M22" i="21"/>
  <c r="I22" i="21"/>
  <c r="E22" i="21"/>
  <c r="X22" i="21"/>
  <c r="T22" i="21"/>
  <c r="P22" i="21"/>
  <c r="L22" i="21"/>
  <c r="H22" i="21"/>
  <c r="D22" i="21"/>
  <c r="S22" i="21"/>
  <c r="K22" i="21"/>
  <c r="C22" i="21"/>
  <c r="R22" i="21"/>
  <c r="J22" i="21"/>
  <c r="B22" i="21"/>
  <c r="W22" i="21"/>
  <c r="G22" i="21"/>
  <c r="V22" i="21"/>
  <c r="F22" i="21"/>
  <c r="O22" i="21"/>
  <c r="N22" i="21"/>
  <c r="Y55" i="21"/>
  <c r="U55" i="21"/>
  <c r="Q55" i="21"/>
  <c r="M55" i="21"/>
  <c r="I55" i="21"/>
  <c r="E55" i="21"/>
  <c r="X55" i="21"/>
  <c r="T55" i="21"/>
  <c r="P55" i="21"/>
  <c r="L55" i="21"/>
  <c r="H55" i="21"/>
  <c r="D55" i="21"/>
  <c r="S55" i="21"/>
  <c r="K55" i="21"/>
  <c r="C55" i="21"/>
  <c r="R55" i="21"/>
  <c r="J55" i="21"/>
  <c r="B55" i="21"/>
  <c r="W55" i="21"/>
  <c r="G55" i="21"/>
  <c r="V55" i="21"/>
  <c r="F55" i="21"/>
  <c r="O55" i="21"/>
  <c r="N55" i="21"/>
  <c r="W229" i="21"/>
  <c r="S229" i="21"/>
  <c r="O229" i="21"/>
  <c r="K229" i="21"/>
  <c r="G229" i="21"/>
  <c r="C229" i="21"/>
  <c r="Y229" i="21"/>
  <c r="Q229" i="21"/>
  <c r="I229" i="21"/>
  <c r="V229" i="21"/>
  <c r="R229" i="21"/>
  <c r="N229" i="21"/>
  <c r="J229" i="21"/>
  <c r="F229" i="21"/>
  <c r="B229" i="21"/>
  <c r="U229" i="21"/>
  <c r="M229" i="21"/>
  <c r="E229" i="21"/>
  <c r="T229" i="21"/>
  <c r="D229" i="21"/>
  <c r="L229" i="21"/>
  <c r="X229" i="21"/>
  <c r="H229" i="21"/>
  <c r="P229" i="21"/>
  <c r="W299" i="28"/>
  <c r="S299" i="28"/>
  <c r="O299" i="28"/>
  <c r="K299" i="28"/>
  <c r="G299" i="28"/>
  <c r="C299" i="28"/>
  <c r="V299" i="28"/>
  <c r="R299" i="28"/>
  <c r="N299" i="28"/>
  <c r="J299" i="28"/>
  <c r="F299" i="28"/>
  <c r="B299" i="28"/>
  <c r="U299" i="28"/>
  <c r="M299" i="28"/>
  <c r="E299" i="28"/>
  <c r="Q299" i="28"/>
  <c r="P299" i="28"/>
  <c r="T299" i="28"/>
  <c r="L299" i="28"/>
  <c r="D299" i="28"/>
  <c r="Y299" i="28"/>
  <c r="I299" i="28"/>
  <c r="X299" i="28"/>
  <c r="H299" i="28"/>
  <c r="W333" i="28"/>
  <c r="S333" i="28"/>
  <c r="O333" i="28"/>
  <c r="K333" i="28"/>
  <c r="G333" i="28"/>
  <c r="C333" i="28"/>
  <c r="V333" i="28"/>
  <c r="R333" i="28"/>
  <c r="N333" i="28"/>
  <c r="J333" i="28"/>
  <c r="F333" i="28"/>
  <c r="B333" i="28"/>
  <c r="U333" i="28"/>
  <c r="M333" i="28"/>
  <c r="E333" i="28"/>
  <c r="Y333" i="28"/>
  <c r="I333" i="28"/>
  <c r="X333" i="28"/>
  <c r="H333" i="28"/>
  <c r="T333" i="28"/>
  <c r="L333" i="28"/>
  <c r="D333" i="28"/>
  <c r="Q333" i="28"/>
  <c r="P333" i="28"/>
  <c r="V196" i="28"/>
  <c r="R196" i="28"/>
  <c r="N196" i="28"/>
  <c r="J196" i="28"/>
  <c r="F196" i="28"/>
  <c r="B196" i="28"/>
  <c r="U196" i="28"/>
  <c r="P196" i="28"/>
  <c r="K196" i="28"/>
  <c r="E196" i="28"/>
  <c r="Y196" i="28"/>
  <c r="T196" i="28"/>
  <c r="O196" i="28"/>
  <c r="I196" i="28"/>
  <c r="D196" i="28"/>
  <c r="S196" i="28"/>
  <c r="H196" i="28"/>
  <c r="Q196" i="28"/>
  <c r="G196" i="28"/>
  <c r="X196" i="28"/>
  <c r="C196" i="28"/>
  <c r="M196" i="28"/>
  <c r="W196" i="28"/>
  <c r="L196" i="28"/>
  <c r="Y20" i="25"/>
  <c r="U20" i="25"/>
  <c r="Q20" i="25"/>
  <c r="M20" i="25"/>
  <c r="I20" i="25"/>
  <c r="E20" i="25"/>
  <c r="X20" i="25"/>
  <c r="T20" i="25"/>
  <c r="P20" i="25"/>
  <c r="L20" i="25"/>
  <c r="H20" i="25"/>
  <c r="D20" i="25"/>
  <c r="S20" i="25"/>
  <c r="K20" i="25"/>
  <c r="C20" i="25"/>
  <c r="R20" i="25"/>
  <c r="J20" i="25"/>
  <c r="B20" i="25"/>
  <c r="W20" i="25"/>
  <c r="G20" i="25"/>
  <c r="V20" i="25"/>
  <c r="F20" i="25"/>
  <c r="O20" i="25"/>
  <c r="N20" i="25"/>
  <c r="X21" i="19"/>
  <c r="T21" i="19"/>
  <c r="P21" i="19"/>
  <c r="L21" i="19"/>
  <c r="H21" i="19"/>
  <c r="D21" i="19"/>
  <c r="V21" i="19"/>
  <c r="R21" i="19"/>
  <c r="N21" i="19"/>
  <c r="J21" i="19"/>
  <c r="F21" i="19"/>
  <c r="B21" i="19"/>
  <c r="Y21" i="19"/>
  <c r="Q21" i="19"/>
  <c r="I21" i="19"/>
  <c r="U21" i="19"/>
  <c r="M21" i="19"/>
  <c r="E21" i="19"/>
  <c r="S21" i="19"/>
  <c r="K21" i="19"/>
  <c r="C21" i="19"/>
  <c r="O21" i="19"/>
  <c r="G21" i="19"/>
  <c r="W21" i="19"/>
  <c r="X57" i="19"/>
  <c r="T57" i="19"/>
  <c r="P57" i="19"/>
  <c r="L57" i="19"/>
  <c r="H57" i="19"/>
  <c r="D57" i="19"/>
  <c r="V57" i="19"/>
  <c r="R57" i="19"/>
  <c r="N57" i="19"/>
  <c r="J57" i="19"/>
  <c r="F57" i="19"/>
  <c r="B57" i="19"/>
  <c r="Y57" i="19"/>
  <c r="Q57" i="19"/>
  <c r="I57" i="19"/>
  <c r="W57" i="19"/>
  <c r="G57" i="19"/>
  <c r="U57" i="19"/>
  <c r="M57" i="19"/>
  <c r="E57" i="19"/>
  <c r="S57" i="19"/>
  <c r="K57" i="19"/>
  <c r="C57" i="19"/>
  <c r="O57" i="19"/>
  <c r="W263" i="21"/>
  <c r="S263" i="21"/>
  <c r="O263" i="21"/>
  <c r="K263" i="21"/>
  <c r="G263" i="21"/>
  <c r="C263" i="21"/>
  <c r="V263" i="21"/>
  <c r="R263" i="21"/>
  <c r="N263" i="21"/>
  <c r="J263" i="21"/>
  <c r="F263" i="21"/>
  <c r="B263" i="21"/>
  <c r="U263" i="21"/>
  <c r="M263" i="21"/>
  <c r="E263" i="21"/>
  <c r="Y263" i="21"/>
  <c r="I263" i="21"/>
  <c r="T263" i="21"/>
  <c r="L263" i="21"/>
  <c r="D263" i="21"/>
  <c r="Q263" i="21"/>
  <c r="P263" i="21"/>
  <c r="H263" i="21"/>
  <c r="X263" i="21"/>
  <c r="W22" i="28"/>
  <c r="S22" i="28"/>
  <c r="O22" i="28"/>
  <c r="K22" i="28"/>
  <c r="G22" i="28"/>
  <c r="C22" i="28"/>
  <c r="V22" i="28"/>
  <c r="R22" i="28"/>
  <c r="N22" i="28"/>
  <c r="J22" i="28"/>
  <c r="F22" i="28"/>
  <c r="B22" i="28"/>
  <c r="Y22" i="28"/>
  <c r="Q22" i="28"/>
  <c r="I22" i="28"/>
  <c r="X22" i="28"/>
  <c r="P22" i="28"/>
  <c r="H22" i="28"/>
  <c r="M22" i="28"/>
  <c r="U22" i="28"/>
  <c r="T22" i="28"/>
  <c r="L22" i="28"/>
  <c r="E22" i="28"/>
  <c r="D22" i="28"/>
  <c r="W367" i="28"/>
  <c r="S367" i="28"/>
  <c r="O367" i="28"/>
  <c r="K367" i="28"/>
  <c r="G367" i="28"/>
  <c r="C367" i="28"/>
  <c r="V367" i="28"/>
  <c r="R367" i="28"/>
  <c r="N367" i="28"/>
  <c r="J367" i="28"/>
  <c r="F367" i="28"/>
  <c r="B367" i="28"/>
  <c r="U367" i="28"/>
  <c r="M367" i="28"/>
  <c r="E367" i="28"/>
  <c r="Q367" i="28"/>
  <c r="P367" i="28"/>
  <c r="T367" i="28"/>
  <c r="L367" i="28"/>
  <c r="D367" i="28"/>
  <c r="Y367" i="28"/>
  <c r="I367" i="28"/>
  <c r="X367" i="28"/>
  <c r="H367" i="28"/>
  <c r="V127" i="25"/>
  <c r="R127" i="25"/>
  <c r="N127" i="25"/>
  <c r="J127" i="25"/>
  <c r="F127" i="25"/>
  <c r="B127" i="25"/>
  <c r="Y127" i="25"/>
  <c r="U127" i="25"/>
  <c r="Q127" i="25"/>
  <c r="M127" i="25"/>
  <c r="I127" i="25"/>
  <c r="E127" i="25"/>
  <c r="X127" i="25"/>
  <c r="P127" i="25"/>
  <c r="H127" i="25"/>
  <c r="W127" i="25"/>
  <c r="O127" i="25"/>
  <c r="G127" i="25"/>
  <c r="L127" i="25"/>
  <c r="K127" i="25"/>
  <c r="T127" i="25"/>
  <c r="S127" i="25"/>
  <c r="C127" i="25"/>
  <c r="D127" i="25"/>
  <c r="Y90" i="21"/>
  <c r="U90" i="21"/>
  <c r="Q90" i="21"/>
  <c r="M90" i="21"/>
  <c r="I90" i="21"/>
  <c r="E90" i="21"/>
  <c r="X90" i="21"/>
  <c r="T90" i="21"/>
  <c r="P90" i="21"/>
  <c r="L90" i="21"/>
  <c r="H90" i="21"/>
  <c r="D90" i="21"/>
  <c r="S90" i="21"/>
  <c r="K90" i="21"/>
  <c r="C90" i="21"/>
  <c r="R90" i="21"/>
  <c r="J90" i="21"/>
  <c r="B90" i="21"/>
  <c r="W90" i="21"/>
  <c r="G90" i="21"/>
  <c r="V90" i="21"/>
  <c r="F90" i="21"/>
  <c r="O90" i="21"/>
  <c r="N90" i="21"/>
  <c r="V56" i="25"/>
  <c r="R56" i="25"/>
  <c r="N56" i="25"/>
  <c r="J56" i="25"/>
  <c r="F56" i="25"/>
  <c r="B56" i="25"/>
  <c r="Y56" i="25"/>
  <c r="U56" i="25"/>
  <c r="Q56" i="25"/>
  <c r="M56" i="25"/>
  <c r="I56" i="25"/>
  <c r="E56" i="25"/>
  <c r="X56" i="25"/>
  <c r="P56" i="25"/>
  <c r="H56" i="25"/>
  <c r="W56" i="25"/>
  <c r="O56" i="25"/>
  <c r="G56" i="25"/>
  <c r="T56" i="25"/>
  <c r="D56" i="25"/>
  <c r="S56" i="25"/>
  <c r="C56" i="25"/>
  <c r="L56" i="25"/>
  <c r="K56" i="25"/>
  <c r="X92" i="19"/>
  <c r="T92" i="19"/>
  <c r="P92" i="19"/>
  <c r="L92" i="19"/>
  <c r="H92" i="19"/>
  <c r="D92" i="19"/>
  <c r="V92" i="19"/>
  <c r="R92" i="19"/>
  <c r="N92" i="19"/>
  <c r="J92" i="19"/>
  <c r="F92" i="19"/>
  <c r="B92" i="19"/>
  <c r="Y92" i="19"/>
  <c r="Q92" i="19"/>
  <c r="I92" i="19"/>
  <c r="W92" i="19"/>
  <c r="O92" i="19"/>
  <c r="G92" i="19"/>
  <c r="U92" i="19"/>
  <c r="M92" i="19"/>
  <c r="E92" i="19"/>
  <c r="S92" i="19"/>
  <c r="K92" i="19"/>
  <c r="C92" i="19"/>
  <c r="Y127" i="28"/>
  <c r="U127" i="28"/>
  <c r="Q127" i="28"/>
  <c r="M127" i="28"/>
  <c r="I127" i="28"/>
  <c r="E127" i="28"/>
  <c r="X127" i="28"/>
  <c r="T127" i="28"/>
  <c r="P127" i="28"/>
  <c r="L127" i="28"/>
  <c r="H127" i="28"/>
  <c r="D127" i="28"/>
  <c r="S127" i="28"/>
  <c r="K127" i="28"/>
  <c r="C127" i="28"/>
  <c r="R127" i="28"/>
  <c r="J127" i="28"/>
  <c r="B127" i="28"/>
  <c r="W127" i="28"/>
  <c r="G127" i="28"/>
  <c r="V127" i="28"/>
  <c r="F127" i="28"/>
  <c r="O127" i="28"/>
  <c r="N127" i="28"/>
  <c r="W92" i="28"/>
  <c r="S92" i="28"/>
  <c r="O92" i="28"/>
  <c r="K92" i="28"/>
  <c r="G92" i="28"/>
  <c r="C92" i="28"/>
  <c r="V92" i="28"/>
  <c r="R92" i="28"/>
  <c r="N92" i="28"/>
  <c r="J92" i="28"/>
  <c r="F92" i="28"/>
  <c r="B92" i="28"/>
  <c r="Y92" i="28"/>
  <c r="Q92" i="28"/>
  <c r="I92" i="28"/>
  <c r="X92" i="28"/>
  <c r="P92" i="28"/>
  <c r="H92" i="28"/>
  <c r="M92" i="28"/>
  <c r="E92" i="28"/>
  <c r="D92" i="28"/>
  <c r="L92" i="28"/>
  <c r="U92" i="28"/>
  <c r="T92" i="28"/>
  <c r="W57" i="28"/>
  <c r="S57" i="28"/>
  <c r="O57" i="28"/>
  <c r="K57" i="28"/>
  <c r="G57" i="28"/>
  <c r="C57" i="28"/>
  <c r="V57" i="28"/>
  <c r="R57" i="28"/>
  <c r="N57" i="28"/>
  <c r="J57" i="28"/>
  <c r="F57" i="28"/>
  <c r="B57" i="28"/>
  <c r="Y57" i="28"/>
  <c r="Q57" i="28"/>
  <c r="I57" i="28"/>
  <c r="X57" i="28"/>
  <c r="P57" i="28"/>
  <c r="H57" i="28"/>
  <c r="M57" i="28"/>
  <c r="U57" i="28"/>
  <c r="E57" i="28"/>
  <c r="T57" i="28"/>
  <c r="D57" i="28"/>
  <c r="L57" i="28"/>
  <c r="W298" i="21"/>
  <c r="S298" i="21"/>
  <c r="O298" i="21"/>
  <c r="K298" i="21"/>
  <c r="G298" i="21"/>
  <c r="C298" i="21"/>
  <c r="V298" i="21"/>
  <c r="R298" i="21"/>
  <c r="N298" i="21"/>
  <c r="J298" i="21"/>
  <c r="F298" i="21"/>
  <c r="B298" i="21"/>
  <c r="U298" i="21"/>
  <c r="M298" i="21"/>
  <c r="E298" i="21"/>
  <c r="Q298" i="21"/>
  <c r="T298" i="21"/>
  <c r="L298" i="21"/>
  <c r="D298" i="21"/>
  <c r="Y298" i="21"/>
  <c r="I298" i="21"/>
  <c r="X298" i="21"/>
  <c r="P298" i="21"/>
  <c r="H298" i="21"/>
  <c r="W160" i="21"/>
  <c r="S160" i="21"/>
  <c r="O160" i="21"/>
  <c r="K160" i="21"/>
  <c r="G160" i="21"/>
  <c r="C160" i="21"/>
  <c r="V160" i="21"/>
  <c r="R160" i="21"/>
  <c r="N160" i="21"/>
  <c r="J160" i="21"/>
  <c r="F160" i="21"/>
  <c r="B160" i="21"/>
  <c r="Y160" i="21"/>
  <c r="Q160" i="21"/>
  <c r="I160" i="21"/>
  <c r="U160" i="21"/>
  <c r="M160" i="21"/>
  <c r="E160" i="21"/>
  <c r="P160" i="21"/>
  <c r="X160" i="21"/>
  <c r="H160" i="21"/>
  <c r="D160" i="21"/>
  <c r="T160" i="21"/>
  <c r="L160" i="21"/>
  <c r="Y125" i="21"/>
  <c r="U125" i="21"/>
  <c r="Q125" i="21"/>
  <c r="M125" i="21"/>
  <c r="I125" i="21"/>
  <c r="E125" i="21"/>
  <c r="X125" i="21"/>
  <c r="T125" i="21"/>
  <c r="P125" i="21"/>
  <c r="L125" i="21"/>
  <c r="H125" i="21"/>
  <c r="D125" i="21"/>
  <c r="S125" i="21"/>
  <c r="K125" i="21"/>
  <c r="C125" i="21"/>
  <c r="R125" i="21"/>
  <c r="J125" i="21"/>
  <c r="B125" i="21"/>
  <c r="W125" i="21"/>
  <c r="G125" i="21"/>
  <c r="V125" i="21"/>
  <c r="F125" i="21"/>
  <c r="O125" i="21"/>
  <c r="N125" i="21"/>
  <c r="V92" i="25"/>
  <c r="R92" i="25"/>
  <c r="N92" i="25"/>
  <c r="J92" i="25"/>
  <c r="F92" i="25"/>
  <c r="B92" i="25"/>
  <c r="Y92" i="25"/>
  <c r="U92" i="25"/>
  <c r="Q92" i="25"/>
  <c r="M92" i="25"/>
  <c r="I92" i="25"/>
  <c r="E92" i="25"/>
  <c r="X92" i="25"/>
  <c r="P92" i="25"/>
  <c r="H92" i="25"/>
  <c r="W92" i="25"/>
  <c r="O92" i="25"/>
  <c r="G92" i="25"/>
  <c r="L92" i="25"/>
  <c r="K92" i="25"/>
  <c r="D92" i="25"/>
  <c r="C92" i="25"/>
  <c r="T92" i="25"/>
  <c r="S92" i="25"/>
  <c r="V194" i="21"/>
  <c r="R194" i="21"/>
  <c r="N194" i="21"/>
  <c r="J194" i="21"/>
  <c r="F194" i="21"/>
  <c r="B194" i="21"/>
  <c r="X194" i="21"/>
  <c r="T194" i="21"/>
  <c r="P194" i="21"/>
  <c r="L194" i="21"/>
  <c r="H194" i="21"/>
  <c r="D194" i="21"/>
  <c r="U194" i="21"/>
  <c r="M194" i="21"/>
  <c r="E194" i="21"/>
  <c r="Y194" i="21"/>
  <c r="Q194" i="21"/>
  <c r="I194" i="21"/>
  <c r="K194" i="21"/>
  <c r="W194" i="21"/>
  <c r="G194" i="21"/>
  <c r="S194" i="21"/>
  <c r="C194" i="21"/>
  <c r="O194" i="21"/>
  <c r="Y162" i="28"/>
  <c r="U162" i="28"/>
  <c r="Q162" i="28"/>
  <c r="M162" i="28"/>
  <c r="I162" i="28"/>
  <c r="E162" i="28"/>
  <c r="W162" i="28"/>
  <c r="S162" i="28"/>
  <c r="O162" i="28"/>
  <c r="K162" i="28"/>
  <c r="G162" i="28"/>
  <c r="C162" i="28"/>
  <c r="T162" i="28"/>
  <c r="L162" i="28"/>
  <c r="D162" i="28"/>
  <c r="R162" i="28"/>
  <c r="J162" i="28"/>
  <c r="B162" i="28"/>
  <c r="P162" i="28"/>
  <c r="X162" i="28"/>
  <c r="H162" i="28"/>
  <c r="N162" i="28"/>
  <c r="F162" i="28"/>
  <c r="V162" i="28"/>
  <c r="W264" i="28"/>
  <c r="S264" i="28"/>
  <c r="O264" i="28"/>
  <c r="K264" i="28"/>
  <c r="G264" i="28"/>
  <c r="C264" i="28"/>
  <c r="V264" i="28"/>
  <c r="R264" i="28"/>
  <c r="N264" i="28"/>
  <c r="J264" i="28"/>
  <c r="F264" i="28"/>
  <c r="B264" i="28"/>
  <c r="U264" i="28"/>
  <c r="M264" i="28"/>
  <c r="E264" i="28"/>
  <c r="Q264" i="28"/>
  <c r="P264" i="28"/>
  <c r="T264" i="28"/>
  <c r="L264" i="28"/>
  <c r="D264" i="28"/>
  <c r="Y264" i="28"/>
  <c r="I264" i="28"/>
  <c r="X264" i="28"/>
  <c r="H264" i="28"/>
  <c r="W230" i="28"/>
  <c r="S230" i="28"/>
  <c r="O230" i="28"/>
  <c r="K230" i="28"/>
  <c r="G230" i="28"/>
  <c r="C230" i="28"/>
  <c r="V230" i="28"/>
  <c r="R230" i="28"/>
  <c r="N230" i="28"/>
  <c r="J230" i="28"/>
  <c r="F230" i="28"/>
  <c r="B230" i="28"/>
  <c r="U230" i="28"/>
  <c r="M230" i="28"/>
  <c r="E230" i="28"/>
  <c r="Y230" i="28"/>
  <c r="I230" i="28"/>
  <c r="X230" i="28"/>
  <c r="H230" i="28"/>
  <c r="T230" i="28"/>
  <c r="L230" i="28"/>
  <c r="D230" i="28"/>
  <c r="Q230" i="28"/>
  <c r="P230" i="28"/>
  <c r="W332" i="21"/>
  <c r="S332" i="21"/>
  <c r="O332" i="21"/>
  <c r="K332" i="21"/>
  <c r="G332" i="21"/>
  <c r="C332" i="21"/>
  <c r="V332" i="21"/>
  <c r="R332" i="21"/>
  <c r="N332" i="21"/>
  <c r="J332" i="21"/>
  <c r="F332" i="21"/>
  <c r="B332" i="21"/>
  <c r="U332" i="21"/>
  <c r="M332" i="21"/>
  <c r="E332" i="21"/>
  <c r="Q332" i="21"/>
  <c r="X332" i="21"/>
  <c r="T332" i="21"/>
  <c r="L332" i="21"/>
  <c r="D332" i="21"/>
  <c r="Y332" i="21"/>
  <c r="I332" i="21"/>
  <c r="P332" i="21"/>
  <c r="H332" i="21"/>
  <c r="A299" i="21"/>
  <c r="A367" i="21"/>
  <c r="A333" i="21"/>
  <c r="A128" i="25"/>
  <c r="A23" i="28"/>
  <c r="A265" i="28"/>
  <c r="A402" i="28"/>
  <c r="A368" i="28"/>
  <c r="A128" i="28"/>
  <c r="A300" i="28"/>
  <c r="A197" i="28"/>
  <c r="A163" i="28"/>
  <c r="A93" i="28"/>
  <c r="A231" i="28"/>
  <c r="A334" i="28"/>
  <c r="A58" i="28"/>
  <c r="A264" i="21"/>
  <c r="A230" i="21"/>
  <c r="A195" i="21"/>
  <c r="A93" i="19"/>
  <c r="A58" i="19"/>
  <c r="A22" i="19"/>
  <c r="A91" i="21"/>
  <c r="A56" i="21"/>
  <c r="A126" i="21"/>
  <c r="A161" i="21"/>
  <c r="A128" i="19"/>
  <c r="A21" i="25"/>
  <c r="A23" i="21"/>
  <c r="A57" i="25"/>
  <c r="A93" i="25"/>
  <c r="V57" i="25" l="1"/>
  <c r="R57" i="25"/>
  <c r="N57" i="25"/>
  <c r="J57" i="25"/>
  <c r="F57" i="25"/>
  <c r="B57" i="25"/>
  <c r="Y57" i="25"/>
  <c r="U57" i="25"/>
  <c r="Q57" i="25"/>
  <c r="M57" i="25"/>
  <c r="I57" i="25"/>
  <c r="E57" i="25"/>
  <c r="X57" i="25"/>
  <c r="P57" i="25"/>
  <c r="H57" i="25"/>
  <c r="W57" i="25"/>
  <c r="O57" i="25"/>
  <c r="G57" i="25"/>
  <c r="L57" i="25"/>
  <c r="K57" i="25"/>
  <c r="T57" i="25"/>
  <c r="S57" i="25"/>
  <c r="D57" i="25"/>
  <c r="C57" i="25"/>
  <c r="W161" i="21"/>
  <c r="S161" i="21"/>
  <c r="O161" i="21"/>
  <c r="K161" i="21"/>
  <c r="G161" i="21"/>
  <c r="C161" i="21"/>
  <c r="V161" i="21"/>
  <c r="R161" i="21"/>
  <c r="N161" i="21"/>
  <c r="J161" i="21"/>
  <c r="F161" i="21"/>
  <c r="B161" i="21"/>
  <c r="Y161" i="21"/>
  <c r="Q161" i="21"/>
  <c r="I161" i="21"/>
  <c r="U161" i="21"/>
  <c r="M161" i="21"/>
  <c r="E161" i="21"/>
  <c r="X161" i="21"/>
  <c r="H161" i="21"/>
  <c r="P161" i="21"/>
  <c r="L161" i="21"/>
  <c r="D161" i="21"/>
  <c r="T161" i="21"/>
  <c r="X22" i="19"/>
  <c r="T22" i="19"/>
  <c r="P22" i="19"/>
  <c r="L22" i="19"/>
  <c r="H22" i="19"/>
  <c r="D22" i="19"/>
  <c r="V22" i="19"/>
  <c r="R22" i="19"/>
  <c r="N22" i="19"/>
  <c r="J22" i="19"/>
  <c r="F22" i="19"/>
  <c r="B22" i="19"/>
  <c r="Y22" i="19"/>
  <c r="Q22" i="19"/>
  <c r="I22" i="19"/>
  <c r="U22" i="19"/>
  <c r="M22" i="19"/>
  <c r="E22" i="19"/>
  <c r="S22" i="19"/>
  <c r="K22" i="19"/>
  <c r="C22" i="19"/>
  <c r="W22" i="19"/>
  <c r="O22" i="19"/>
  <c r="G22" i="19"/>
  <c r="W230" i="21"/>
  <c r="S230" i="21"/>
  <c r="O230" i="21"/>
  <c r="K230" i="21"/>
  <c r="G230" i="21"/>
  <c r="C230" i="21"/>
  <c r="Y230" i="21"/>
  <c r="Q230" i="21"/>
  <c r="I230" i="21"/>
  <c r="V230" i="21"/>
  <c r="R230" i="21"/>
  <c r="N230" i="21"/>
  <c r="J230" i="21"/>
  <c r="F230" i="21"/>
  <c r="B230" i="21"/>
  <c r="U230" i="21"/>
  <c r="M230" i="21"/>
  <c r="E230" i="21"/>
  <c r="L230" i="21"/>
  <c r="T230" i="21"/>
  <c r="P230" i="21"/>
  <c r="X230" i="21"/>
  <c r="H230" i="21"/>
  <c r="D230" i="21"/>
  <c r="W231" i="28"/>
  <c r="S231" i="28"/>
  <c r="O231" i="28"/>
  <c r="K231" i="28"/>
  <c r="G231" i="28"/>
  <c r="C231" i="28"/>
  <c r="V231" i="28"/>
  <c r="R231" i="28"/>
  <c r="N231" i="28"/>
  <c r="J231" i="28"/>
  <c r="F231" i="28"/>
  <c r="B231" i="28"/>
  <c r="U231" i="28"/>
  <c r="M231" i="28"/>
  <c r="E231" i="28"/>
  <c r="Q231" i="28"/>
  <c r="P231" i="28"/>
  <c r="T231" i="28"/>
  <c r="L231" i="28"/>
  <c r="D231" i="28"/>
  <c r="Y231" i="28"/>
  <c r="I231" i="28"/>
  <c r="X231" i="28"/>
  <c r="H231" i="28"/>
  <c r="W300" i="28"/>
  <c r="S300" i="28"/>
  <c r="O300" i="28"/>
  <c r="K300" i="28"/>
  <c r="G300" i="28"/>
  <c r="C300" i="28"/>
  <c r="V300" i="28"/>
  <c r="R300" i="28"/>
  <c r="N300" i="28"/>
  <c r="J300" i="28"/>
  <c r="F300" i="28"/>
  <c r="B300" i="28"/>
  <c r="U300" i="28"/>
  <c r="M300" i="28"/>
  <c r="E300" i="28"/>
  <c r="Q300" i="28"/>
  <c r="X300" i="28"/>
  <c r="H300" i="28"/>
  <c r="T300" i="28"/>
  <c r="L300" i="28"/>
  <c r="D300" i="28"/>
  <c r="Y300" i="28"/>
  <c r="I300" i="28"/>
  <c r="P300" i="28"/>
  <c r="W265" i="28"/>
  <c r="S265" i="28"/>
  <c r="O265" i="28"/>
  <c r="K265" i="28"/>
  <c r="G265" i="28"/>
  <c r="C265" i="28"/>
  <c r="V265" i="28"/>
  <c r="R265" i="28"/>
  <c r="N265" i="28"/>
  <c r="J265" i="28"/>
  <c r="F265" i="28"/>
  <c r="B265" i="28"/>
  <c r="U265" i="28"/>
  <c r="M265" i="28"/>
  <c r="E265" i="28"/>
  <c r="Y265" i="28"/>
  <c r="I265" i="28"/>
  <c r="X265" i="28"/>
  <c r="H265" i="28"/>
  <c r="T265" i="28"/>
  <c r="L265" i="28"/>
  <c r="D265" i="28"/>
  <c r="Q265" i="28"/>
  <c r="P265" i="28"/>
  <c r="W367" i="21"/>
  <c r="S367" i="21"/>
  <c r="O367" i="21"/>
  <c r="K367" i="21"/>
  <c r="G367" i="21"/>
  <c r="C367" i="21"/>
  <c r="V367" i="21"/>
  <c r="R367" i="21"/>
  <c r="N367" i="21"/>
  <c r="J367" i="21"/>
  <c r="F367" i="21"/>
  <c r="B367" i="21"/>
  <c r="U367" i="21"/>
  <c r="M367" i="21"/>
  <c r="E367" i="21"/>
  <c r="Y367" i="21"/>
  <c r="I367" i="21"/>
  <c r="P367" i="21"/>
  <c r="T367" i="21"/>
  <c r="L367" i="21"/>
  <c r="D367" i="21"/>
  <c r="Q367" i="21"/>
  <c r="X367" i="21"/>
  <c r="H367" i="21"/>
  <c r="Y21" i="25"/>
  <c r="U21" i="25"/>
  <c r="Q21" i="25"/>
  <c r="M21" i="25"/>
  <c r="I21" i="25"/>
  <c r="E21" i="25"/>
  <c r="X21" i="25"/>
  <c r="T21" i="25"/>
  <c r="P21" i="25"/>
  <c r="L21" i="25"/>
  <c r="H21" i="25"/>
  <c r="D21" i="25"/>
  <c r="S21" i="25"/>
  <c r="K21" i="25"/>
  <c r="C21" i="25"/>
  <c r="R21" i="25"/>
  <c r="J21" i="25"/>
  <c r="B21" i="25"/>
  <c r="O21" i="25"/>
  <c r="N21" i="25"/>
  <c r="G21" i="25"/>
  <c r="F21" i="25"/>
  <c r="W21" i="25"/>
  <c r="V21" i="25"/>
  <c r="Y56" i="21"/>
  <c r="U56" i="21"/>
  <c r="Q56" i="21"/>
  <c r="M56" i="21"/>
  <c r="I56" i="21"/>
  <c r="E56" i="21"/>
  <c r="X56" i="21"/>
  <c r="T56" i="21"/>
  <c r="P56" i="21"/>
  <c r="L56" i="21"/>
  <c r="H56" i="21"/>
  <c r="D56" i="21"/>
  <c r="S56" i="21"/>
  <c r="K56" i="21"/>
  <c r="C56" i="21"/>
  <c r="R56" i="21"/>
  <c r="J56" i="21"/>
  <c r="B56" i="21"/>
  <c r="O56" i="21"/>
  <c r="N56" i="21"/>
  <c r="W56" i="21"/>
  <c r="V56" i="21"/>
  <c r="G56" i="21"/>
  <c r="F56" i="21"/>
  <c r="X93" i="19"/>
  <c r="T93" i="19"/>
  <c r="P93" i="19"/>
  <c r="L93" i="19"/>
  <c r="H93" i="19"/>
  <c r="D93" i="19"/>
  <c r="V93" i="19"/>
  <c r="R93" i="19"/>
  <c r="N93" i="19"/>
  <c r="J93" i="19"/>
  <c r="F93" i="19"/>
  <c r="B93" i="19"/>
  <c r="Y93" i="19"/>
  <c r="Q93" i="19"/>
  <c r="I93" i="19"/>
  <c r="W93" i="19"/>
  <c r="O93" i="19"/>
  <c r="G93" i="19"/>
  <c r="U93" i="19"/>
  <c r="M93" i="19"/>
  <c r="E93" i="19"/>
  <c r="S93" i="19"/>
  <c r="K93" i="19"/>
  <c r="C93" i="19"/>
  <c r="W58" i="28"/>
  <c r="S58" i="28"/>
  <c r="O58" i="28"/>
  <c r="K58" i="28"/>
  <c r="G58" i="28"/>
  <c r="C58" i="28"/>
  <c r="V58" i="28"/>
  <c r="R58" i="28"/>
  <c r="N58" i="28"/>
  <c r="J58" i="28"/>
  <c r="F58" i="28"/>
  <c r="B58" i="28"/>
  <c r="Y58" i="28"/>
  <c r="Q58" i="28"/>
  <c r="I58" i="28"/>
  <c r="X58" i="28"/>
  <c r="P58" i="28"/>
  <c r="H58" i="28"/>
  <c r="U58" i="28"/>
  <c r="E58" i="28"/>
  <c r="T58" i="28"/>
  <c r="D58" i="28"/>
  <c r="M58" i="28"/>
  <c r="L58" i="28"/>
  <c r="Y163" i="28"/>
  <c r="U163" i="28"/>
  <c r="Q163" i="28"/>
  <c r="M163" i="28"/>
  <c r="I163" i="28"/>
  <c r="E163" i="28"/>
  <c r="W163" i="28"/>
  <c r="S163" i="28"/>
  <c r="O163" i="28"/>
  <c r="K163" i="28"/>
  <c r="G163" i="28"/>
  <c r="C163" i="28"/>
  <c r="T163" i="28"/>
  <c r="L163" i="28"/>
  <c r="D163" i="28"/>
  <c r="R163" i="28"/>
  <c r="J163" i="28"/>
  <c r="B163" i="28"/>
  <c r="X163" i="28"/>
  <c r="H163" i="28"/>
  <c r="P163" i="28"/>
  <c r="F163" i="28"/>
  <c r="V163" i="28"/>
  <c r="N163" i="28"/>
  <c r="W368" i="28"/>
  <c r="S368" i="28"/>
  <c r="O368" i="28"/>
  <c r="K368" i="28"/>
  <c r="G368" i="28"/>
  <c r="C368" i="28"/>
  <c r="V368" i="28"/>
  <c r="R368" i="28"/>
  <c r="N368" i="28"/>
  <c r="J368" i="28"/>
  <c r="F368" i="28"/>
  <c r="B368" i="28"/>
  <c r="U368" i="28"/>
  <c r="M368" i="28"/>
  <c r="E368" i="28"/>
  <c r="Y368" i="28"/>
  <c r="I368" i="28"/>
  <c r="X368" i="28"/>
  <c r="H368" i="28"/>
  <c r="T368" i="28"/>
  <c r="L368" i="28"/>
  <c r="D368" i="28"/>
  <c r="Q368" i="28"/>
  <c r="P368" i="28"/>
  <c r="V128" i="25"/>
  <c r="R128" i="25"/>
  <c r="N128" i="25"/>
  <c r="J128" i="25"/>
  <c r="F128" i="25"/>
  <c r="B128" i="25"/>
  <c r="Y128" i="25"/>
  <c r="U128" i="25"/>
  <c r="Q128" i="25"/>
  <c r="M128" i="25"/>
  <c r="I128" i="25"/>
  <c r="E128" i="25"/>
  <c r="X128" i="25"/>
  <c r="P128" i="25"/>
  <c r="H128" i="25"/>
  <c r="W128" i="25"/>
  <c r="O128" i="25"/>
  <c r="G128" i="25"/>
  <c r="T128" i="25"/>
  <c r="D128" i="25"/>
  <c r="S128" i="25"/>
  <c r="C128" i="25"/>
  <c r="L128" i="25"/>
  <c r="K128" i="25"/>
  <c r="V93" i="25"/>
  <c r="R93" i="25"/>
  <c r="N93" i="25"/>
  <c r="J93" i="25"/>
  <c r="F93" i="25"/>
  <c r="B93" i="25"/>
  <c r="Y93" i="25"/>
  <c r="U93" i="25"/>
  <c r="Q93" i="25"/>
  <c r="M93" i="25"/>
  <c r="I93" i="25"/>
  <c r="E93" i="25"/>
  <c r="X93" i="25"/>
  <c r="P93" i="25"/>
  <c r="H93" i="25"/>
  <c r="W93" i="25"/>
  <c r="O93" i="25"/>
  <c r="G93" i="25"/>
  <c r="T93" i="25"/>
  <c r="D93" i="25"/>
  <c r="S93" i="25"/>
  <c r="C93" i="25"/>
  <c r="L93" i="25"/>
  <c r="K93" i="25"/>
  <c r="V128" i="19"/>
  <c r="R128" i="19"/>
  <c r="N128" i="19"/>
  <c r="J128" i="19"/>
  <c r="F128" i="19"/>
  <c r="B128" i="19"/>
  <c r="X128" i="19"/>
  <c r="T128" i="19"/>
  <c r="P128" i="19"/>
  <c r="L128" i="19"/>
  <c r="H128" i="19"/>
  <c r="D128" i="19"/>
  <c r="Y128" i="19"/>
  <c r="Q128" i="19"/>
  <c r="I128" i="19"/>
  <c r="U128" i="19"/>
  <c r="M128" i="19"/>
  <c r="E128" i="19"/>
  <c r="K128" i="19"/>
  <c r="W128" i="19"/>
  <c r="G128" i="19"/>
  <c r="S128" i="19"/>
  <c r="C128" i="19"/>
  <c r="O128" i="19"/>
  <c r="Y91" i="21"/>
  <c r="U91" i="21"/>
  <c r="Q91" i="21"/>
  <c r="M91" i="21"/>
  <c r="I91" i="21"/>
  <c r="E91" i="21"/>
  <c r="X91" i="21"/>
  <c r="T91" i="21"/>
  <c r="P91" i="21"/>
  <c r="L91" i="21"/>
  <c r="H91" i="21"/>
  <c r="D91" i="21"/>
  <c r="S91" i="21"/>
  <c r="K91" i="21"/>
  <c r="C91" i="21"/>
  <c r="R91" i="21"/>
  <c r="J91" i="21"/>
  <c r="B91" i="21"/>
  <c r="O91" i="21"/>
  <c r="N91" i="21"/>
  <c r="G91" i="21"/>
  <c r="V91" i="21"/>
  <c r="F91" i="21"/>
  <c r="W91" i="21"/>
  <c r="V195" i="21"/>
  <c r="R195" i="21"/>
  <c r="N195" i="21"/>
  <c r="J195" i="21"/>
  <c r="F195" i="21"/>
  <c r="B195" i="21"/>
  <c r="X195" i="21"/>
  <c r="T195" i="21"/>
  <c r="P195" i="21"/>
  <c r="L195" i="21"/>
  <c r="H195" i="21"/>
  <c r="D195" i="21"/>
  <c r="U195" i="21"/>
  <c r="M195" i="21"/>
  <c r="E195" i="21"/>
  <c r="Y195" i="21"/>
  <c r="Q195" i="21"/>
  <c r="I195" i="21"/>
  <c r="S195" i="21"/>
  <c r="C195" i="21"/>
  <c r="O195" i="21"/>
  <c r="K195" i="21"/>
  <c r="W195" i="21"/>
  <c r="G195" i="21"/>
  <c r="W334" i="28"/>
  <c r="S334" i="28"/>
  <c r="O334" i="28"/>
  <c r="K334" i="28"/>
  <c r="G334" i="28"/>
  <c r="C334" i="28"/>
  <c r="V334" i="28"/>
  <c r="R334" i="28"/>
  <c r="N334" i="28"/>
  <c r="J334" i="28"/>
  <c r="F334" i="28"/>
  <c r="B334" i="28"/>
  <c r="U334" i="28"/>
  <c r="M334" i="28"/>
  <c r="E334" i="28"/>
  <c r="Q334" i="28"/>
  <c r="X334" i="28"/>
  <c r="T334" i="28"/>
  <c r="L334" i="28"/>
  <c r="D334" i="28"/>
  <c r="Y334" i="28"/>
  <c r="I334" i="28"/>
  <c r="P334" i="28"/>
  <c r="H334" i="28"/>
  <c r="V197" i="28"/>
  <c r="R197" i="28"/>
  <c r="N197" i="28"/>
  <c r="J197" i="28"/>
  <c r="F197" i="28"/>
  <c r="B197" i="28"/>
  <c r="X197" i="28"/>
  <c r="S197" i="28"/>
  <c r="M197" i="28"/>
  <c r="H197" i="28"/>
  <c r="C197" i="28"/>
  <c r="W197" i="28"/>
  <c r="Q197" i="28"/>
  <c r="L197" i="28"/>
  <c r="G197" i="28"/>
  <c r="P197" i="28"/>
  <c r="E197" i="28"/>
  <c r="Y197" i="28"/>
  <c r="O197" i="28"/>
  <c r="D197" i="28"/>
  <c r="U197" i="28"/>
  <c r="K197" i="28"/>
  <c r="T197" i="28"/>
  <c r="I197" i="28"/>
  <c r="W402" i="28"/>
  <c r="S402" i="28"/>
  <c r="O402" i="28"/>
  <c r="K402" i="28"/>
  <c r="G402" i="28"/>
  <c r="C402" i="28"/>
  <c r="V402" i="28"/>
  <c r="R402" i="28"/>
  <c r="N402" i="28"/>
  <c r="J402" i="28"/>
  <c r="F402" i="28"/>
  <c r="B402" i="28"/>
  <c r="U402" i="28"/>
  <c r="M402" i="28"/>
  <c r="E402" i="28"/>
  <c r="Q402" i="28"/>
  <c r="X402" i="28"/>
  <c r="H402" i="28"/>
  <c r="T402" i="28"/>
  <c r="L402" i="28"/>
  <c r="D402" i="28"/>
  <c r="Y402" i="28"/>
  <c r="I402" i="28"/>
  <c r="P402" i="28"/>
  <c r="W333" i="21"/>
  <c r="S333" i="21"/>
  <c r="O333" i="21"/>
  <c r="K333" i="21"/>
  <c r="G333" i="21"/>
  <c r="C333" i="21"/>
  <c r="V333" i="21"/>
  <c r="R333" i="21"/>
  <c r="N333" i="21"/>
  <c r="J333" i="21"/>
  <c r="F333" i="21"/>
  <c r="B333" i="21"/>
  <c r="U333" i="21"/>
  <c r="M333" i="21"/>
  <c r="E333" i="21"/>
  <c r="Y333" i="21"/>
  <c r="I333" i="21"/>
  <c r="P333" i="21"/>
  <c r="T333" i="21"/>
  <c r="L333" i="21"/>
  <c r="D333" i="21"/>
  <c r="Q333" i="21"/>
  <c r="X333" i="21"/>
  <c r="H333" i="21"/>
  <c r="Y23" i="21"/>
  <c r="U23" i="21"/>
  <c r="Q23" i="21"/>
  <c r="M23" i="21"/>
  <c r="I23" i="21"/>
  <c r="E23" i="21"/>
  <c r="X23" i="21"/>
  <c r="T23" i="21"/>
  <c r="P23" i="21"/>
  <c r="L23" i="21"/>
  <c r="H23" i="21"/>
  <c r="D23" i="21"/>
  <c r="S23" i="21"/>
  <c r="K23" i="21"/>
  <c r="C23" i="21"/>
  <c r="R23" i="21"/>
  <c r="J23" i="21"/>
  <c r="B23" i="21"/>
  <c r="O23" i="21"/>
  <c r="N23" i="21"/>
  <c r="W23" i="21"/>
  <c r="G23" i="21"/>
  <c r="V23" i="21"/>
  <c r="F23" i="21"/>
  <c r="Y126" i="21"/>
  <c r="U126" i="21"/>
  <c r="Q126" i="21"/>
  <c r="M126" i="21"/>
  <c r="I126" i="21"/>
  <c r="E126" i="21"/>
  <c r="X126" i="21"/>
  <c r="T126" i="21"/>
  <c r="P126" i="21"/>
  <c r="L126" i="21"/>
  <c r="H126" i="21"/>
  <c r="D126" i="21"/>
  <c r="S126" i="21"/>
  <c r="K126" i="21"/>
  <c r="C126" i="21"/>
  <c r="R126" i="21"/>
  <c r="J126" i="21"/>
  <c r="B126" i="21"/>
  <c r="O126" i="21"/>
  <c r="N126" i="21"/>
  <c r="W126" i="21"/>
  <c r="F126" i="21"/>
  <c r="V126" i="21"/>
  <c r="G126" i="21"/>
  <c r="X58" i="19"/>
  <c r="T58" i="19"/>
  <c r="P58" i="19"/>
  <c r="L58" i="19"/>
  <c r="H58" i="19"/>
  <c r="D58" i="19"/>
  <c r="V58" i="19"/>
  <c r="R58" i="19"/>
  <c r="N58" i="19"/>
  <c r="J58" i="19"/>
  <c r="F58" i="19"/>
  <c r="B58" i="19"/>
  <c r="Y58" i="19"/>
  <c r="Q58" i="19"/>
  <c r="I58" i="19"/>
  <c r="W58" i="19"/>
  <c r="G58" i="19"/>
  <c r="U58" i="19"/>
  <c r="M58" i="19"/>
  <c r="E58" i="19"/>
  <c r="S58" i="19"/>
  <c r="K58" i="19"/>
  <c r="C58" i="19"/>
  <c r="O58" i="19"/>
  <c r="W264" i="21"/>
  <c r="S264" i="21"/>
  <c r="O264" i="21"/>
  <c r="K264" i="21"/>
  <c r="G264" i="21"/>
  <c r="C264" i="21"/>
  <c r="V264" i="21"/>
  <c r="R264" i="21"/>
  <c r="N264" i="21"/>
  <c r="J264" i="21"/>
  <c r="F264" i="21"/>
  <c r="B264" i="21"/>
  <c r="U264" i="21"/>
  <c r="M264" i="21"/>
  <c r="E264" i="21"/>
  <c r="Q264" i="21"/>
  <c r="T264" i="21"/>
  <c r="L264" i="21"/>
  <c r="D264" i="21"/>
  <c r="Y264" i="21"/>
  <c r="I264" i="21"/>
  <c r="X264" i="21"/>
  <c r="P264" i="21"/>
  <c r="H264" i="21"/>
  <c r="W93" i="28"/>
  <c r="S93" i="28"/>
  <c r="O93" i="28"/>
  <c r="K93" i="28"/>
  <c r="G93" i="28"/>
  <c r="C93" i="28"/>
  <c r="V93" i="28"/>
  <c r="R93" i="28"/>
  <c r="N93" i="28"/>
  <c r="J93" i="28"/>
  <c r="F93" i="28"/>
  <c r="B93" i="28"/>
  <c r="Y93" i="28"/>
  <c r="Q93" i="28"/>
  <c r="I93" i="28"/>
  <c r="X93" i="28"/>
  <c r="P93" i="28"/>
  <c r="H93" i="28"/>
  <c r="U93" i="28"/>
  <c r="E93" i="28"/>
  <c r="M93" i="28"/>
  <c r="L93" i="28"/>
  <c r="T93" i="28"/>
  <c r="D93" i="28"/>
  <c r="Y128" i="28"/>
  <c r="U128" i="28"/>
  <c r="Q128" i="28"/>
  <c r="M128" i="28"/>
  <c r="I128" i="28"/>
  <c r="E128" i="28"/>
  <c r="X128" i="28"/>
  <c r="T128" i="28"/>
  <c r="P128" i="28"/>
  <c r="L128" i="28"/>
  <c r="H128" i="28"/>
  <c r="D128" i="28"/>
  <c r="S128" i="28"/>
  <c r="K128" i="28"/>
  <c r="C128" i="28"/>
  <c r="R128" i="28"/>
  <c r="J128" i="28"/>
  <c r="B128" i="28"/>
  <c r="O128" i="28"/>
  <c r="N128" i="28"/>
  <c r="G128" i="28"/>
  <c r="F128" i="28"/>
  <c r="W128" i="28"/>
  <c r="V128" i="28"/>
  <c r="W23" i="28"/>
  <c r="S23" i="28"/>
  <c r="O23" i="28"/>
  <c r="K23" i="28"/>
  <c r="G23" i="28"/>
  <c r="C23" i="28"/>
  <c r="V23" i="28"/>
  <c r="R23" i="28"/>
  <c r="N23" i="28"/>
  <c r="J23" i="28"/>
  <c r="F23" i="28"/>
  <c r="B23" i="28"/>
  <c r="Y23" i="28"/>
  <c r="Q23" i="28"/>
  <c r="I23" i="28"/>
  <c r="X23" i="28"/>
  <c r="P23" i="28"/>
  <c r="H23" i="28"/>
  <c r="U23" i="28"/>
  <c r="E23" i="28"/>
  <c r="T23" i="28"/>
  <c r="D23" i="28"/>
  <c r="M23" i="28"/>
  <c r="L23" i="28"/>
  <c r="W299" i="21"/>
  <c r="S299" i="21"/>
  <c r="O299" i="21"/>
  <c r="K299" i="21"/>
  <c r="G299" i="21"/>
  <c r="C299" i="21"/>
  <c r="V299" i="21"/>
  <c r="R299" i="21"/>
  <c r="N299" i="21"/>
  <c r="J299" i="21"/>
  <c r="F299" i="21"/>
  <c r="B299" i="21"/>
  <c r="U299" i="21"/>
  <c r="M299" i="21"/>
  <c r="E299" i="21"/>
  <c r="Y299" i="21"/>
  <c r="I299" i="21"/>
  <c r="T299" i="21"/>
  <c r="L299" i="21"/>
  <c r="D299" i="21"/>
  <c r="Q299" i="21"/>
  <c r="H299" i="21"/>
  <c r="X299" i="21"/>
  <c r="P299" i="21"/>
  <c r="A334" i="21"/>
  <c r="A300" i="21"/>
  <c r="A402" i="21"/>
  <c r="A368" i="21"/>
  <c r="A129" i="25"/>
  <c r="A59" i="28"/>
  <c r="A232" i="28"/>
  <c r="A164" i="28"/>
  <c r="A369" i="28"/>
  <c r="A266" i="28"/>
  <c r="A24" i="28"/>
  <c r="A403" i="28"/>
  <c r="A335" i="28"/>
  <c r="A94" i="28"/>
  <c r="A198" i="28"/>
  <c r="A301" i="28"/>
  <c r="A129" i="28"/>
  <c r="A231" i="21"/>
  <c r="A265" i="21"/>
  <c r="A196" i="21"/>
  <c r="A94" i="19"/>
  <c r="A59" i="19"/>
  <c r="A22" i="25"/>
  <c r="A94" i="25"/>
  <c r="A24" i="21"/>
  <c r="A92" i="21"/>
  <c r="A23" i="19"/>
  <c r="A162" i="21"/>
  <c r="A57" i="21"/>
  <c r="A58" i="25"/>
  <c r="A129" i="19"/>
  <c r="A127" i="21"/>
  <c r="Y127" i="21" l="1"/>
  <c r="U127" i="21"/>
  <c r="Q127" i="21"/>
  <c r="M127" i="21"/>
  <c r="I127" i="21"/>
  <c r="E127" i="21"/>
  <c r="X127" i="21"/>
  <c r="T127" i="21"/>
  <c r="P127" i="21"/>
  <c r="L127" i="21"/>
  <c r="H127" i="21"/>
  <c r="D127" i="21"/>
  <c r="S127" i="21"/>
  <c r="K127" i="21"/>
  <c r="C127" i="21"/>
  <c r="R127" i="21"/>
  <c r="J127" i="21"/>
  <c r="B127" i="21"/>
  <c r="W127" i="21"/>
  <c r="G127" i="21"/>
  <c r="V127" i="21"/>
  <c r="F127" i="21"/>
  <c r="O127" i="21"/>
  <c r="N127" i="21"/>
  <c r="W162" i="21"/>
  <c r="S162" i="21"/>
  <c r="O162" i="21"/>
  <c r="K162" i="21"/>
  <c r="G162" i="21"/>
  <c r="C162" i="21"/>
  <c r="V162" i="21"/>
  <c r="R162" i="21"/>
  <c r="N162" i="21"/>
  <c r="J162" i="21"/>
  <c r="F162" i="21"/>
  <c r="B162" i="21"/>
  <c r="Y162" i="21"/>
  <c r="Q162" i="21"/>
  <c r="I162" i="21"/>
  <c r="U162" i="21"/>
  <c r="M162" i="21"/>
  <c r="E162" i="21"/>
  <c r="P162" i="21"/>
  <c r="X162" i="21"/>
  <c r="H162" i="21"/>
  <c r="T162" i="21"/>
  <c r="L162" i="21"/>
  <c r="D162" i="21"/>
  <c r="V94" i="25"/>
  <c r="R94" i="25"/>
  <c r="N94" i="25"/>
  <c r="J94" i="25"/>
  <c r="F94" i="25"/>
  <c r="B94" i="25"/>
  <c r="Y94" i="25"/>
  <c r="U94" i="25"/>
  <c r="Q94" i="25"/>
  <c r="M94" i="25"/>
  <c r="I94" i="25"/>
  <c r="E94" i="25"/>
  <c r="X94" i="25"/>
  <c r="P94" i="25"/>
  <c r="H94" i="25"/>
  <c r="W94" i="25"/>
  <c r="O94" i="25"/>
  <c r="G94" i="25"/>
  <c r="L94" i="25"/>
  <c r="K94" i="25"/>
  <c r="T94" i="25"/>
  <c r="S94" i="25"/>
  <c r="D94" i="25"/>
  <c r="C94" i="25"/>
  <c r="V196" i="21"/>
  <c r="R196" i="21"/>
  <c r="N196" i="21"/>
  <c r="J196" i="21"/>
  <c r="F196" i="21"/>
  <c r="B196" i="21"/>
  <c r="X196" i="21"/>
  <c r="T196" i="21"/>
  <c r="P196" i="21"/>
  <c r="L196" i="21"/>
  <c r="H196" i="21"/>
  <c r="D196" i="21"/>
  <c r="U196" i="21"/>
  <c r="M196" i="21"/>
  <c r="E196" i="21"/>
  <c r="Y196" i="21"/>
  <c r="Q196" i="21"/>
  <c r="I196" i="21"/>
  <c r="K196" i="21"/>
  <c r="W196" i="21"/>
  <c r="G196" i="21"/>
  <c r="C196" i="21"/>
  <c r="S196" i="21"/>
  <c r="O196" i="21"/>
  <c r="W301" i="28"/>
  <c r="S301" i="28"/>
  <c r="O301" i="28"/>
  <c r="K301" i="28"/>
  <c r="G301" i="28"/>
  <c r="C301" i="28"/>
  <c r="V301" i="28"/>
  <c r="R301" i="28"/>
  <c r="N301" i="28"/>
  <c r="J301" i="28"/>
  <c r="F301" i="28"/>
  <c r="B301" i="28"/>
  <c r="U301" i="28"/>
  <c r="M301" i="28"/>
  <c r="E301" i="28"/>
  <c r="Y301" i="28"/>
  <c r="I301" i="28"/>
  <c r="P301" i="28"/>
  <c r="T301" i="28"/>
  <c r="L301" i="28"/>
  <c r="D301" i="28"/>
  <c r="Q301" i="28"/>
  <c r="X301" i="28"/>
  <c r="H301" i="28"/>
  <c r="W403" i="28"/>
  <c r="S403" i="28"/>
  <c r="O403" i="28"/>
  <c r="K403" i="28"/>
  <c r="G403" i="28"/>
  <c r="C403" i="28"/>
  <c r="V403" i="28"/>
  <c r="R403" i="28"/>
  <c r="N403" i="28"/>
  <c r="J403" i="28"/>
  <c r="F403" i="28"/>
  <c r="B403" i="28"/>
  <c r="U403" i="28"/>
  <c r="M403" i="28"/>
  <c r="E403" i="28"/>
  <c r="Y403" i="28"/>
  <c r="I403" i="28"/>
  <c r="P403" i="28"/>
  <c r="T403" i="28"/>
  <c r="L403" i="28"/>
  <c r="D403" i="28"/>
  <c r="Q403" i="28"/>
  <c r="X403" i="28"/>
  <c r="H403" i="28"/>
  <c r="Y164" i="28"/>
  <c r="U164" i="28"/>
  <c r="Q164" i="28"/>
  <c r="M164" i="28"/>
  <c r="I164" i="28"/>
  <c r="E164" i="28"/>
  <c r="W164" i="28"/>
  <c r="S164" i="28"/>
  <c r="O164" i="28"/>
  <c r="K164" i="28"/>
  <c r="G164" i="28"/>
  <c r="C164" i="28"/>
  <c r="T164" i="28"/>
  <c r="L164" i="28"/>
  <c r="D164" i="28"/>
  <c r="R164" i="28"/>
  <c r="J164" i="28"/>
  <c r="B164" i="28"/>
  <c r="P164" i="28"/>
  <c r="X164" i="28"/>
  <c r="H164" i="28"/>
  <c r="N164" i="28"/>
  <c r="V164" i="28"/>
  <c r="F164" i="28"/>
  <c r="W368" i="21"/>
  <c r="S368" i="21"/>
  <c r="O368" i="21"/>
  <c r="K368" i="21"/>
  <c r="G368" i="21"/>
  <c r="C368" i="21"/>
  <c r="V368" i="21"/>
  <c r="R368" i="21"/>
  <c r="N368" i="21"/>
  <c r="J368" i="21"/>
  <c r="F368" i="21"/>
  <c r="B368" i="21"/>
  <c r="U368" i="21"/>
  <c r="M368" i="21"/>
  <c r="E368" i="21"/>
  <c r="Y368" i="21"/>
  <c r="P368" i="21"/>
  <c r="T368" i="21"/>
  <c r="L368" i="21"/>
  <c r="D368" i="21"/>
  <c r="Q368" i="21"/>
  <c r="I368" i="21"/>
  <c r="X368" i="21"/>
  <c r="H368" i="21"/>
  <c r="V129" i="19"/>
  <c r="R129" i="19"/>
  <c r="N129" i="19"/>
  <c r="J129" i="19"/>
  <c r="F129" i="19"/>
  <c r="B129" i="19"/>
  <c r="X129" i="19"/>
  <c r="T129" i="19"/>
  <c r="P129" i="19"/>
  <c r="L129" i="19"/>
  <c r="H129" i="19"/>
  <c r="D129" i="19"/>
  <c r="Y129" i="19"/>
  <c r="Q129" i="19"/>
  <c r="I129" i="19"/>
  <c r="U129" i="19"/>
  <c r="M129" i="19"/>
  <c r="E129" i="19"/>
  <c r="S129" i="19"/>
  <c r="C129" i="19"/>
  <c r="O129" i="19"/>
  <c r="K129" i="19"/>
  <c r="W129" i="19"/>
  <c r="G129" i="19"/>
  <c r="X23" i="19"/>
  <c r="T23" i="19"/>
  <c r="P23" i="19"/>
  <c r="L23" i="19"/>
  <c r="H23" i="19"/>
  <c r="D23" i="19"/>
  <c r="V23" i="19"/>
  <c r="R23" i="19"/>
  <c r="N23" i="19"/>
  <c r="J23" i="19"/>
  <c r="F23" i="19"/>
  <c r="B23" i="19"/>
  <c r="Y23" i="19"/>
  <c r="Q23" i="19"/>
  <c r="I23" i="19"/>
  <c r="U23" i="19"/>
  <c r="M23" i="19"/>
  <c r="E23" i="19"/>
  <c r="S23" i="19"/>
  <c r="K23" i="19"/>
  <c r="C23" i="19"/>
  <c r="W23" i="19"/>
  <c r="O23" i="19"/>
  <c r="G23" i="19"/>
  <c r="V22" i="25"/>
  <c r="R22" i="25"/>
  <c r="N22" i="25"/>
  <c r="J22" i="25"/>
  <c r="Y22" i="25"/>
  <c r="U22" i="25"/>
  <c r="Q22" i="25"/>
  <c r="M22" i="25"/>
  <c r="X22" i="25"/>
  <c r="P22" i="25"/>
  <c r="I22" i="25"/>
  <c r="E22" i="25"/>
  <c r="W22" i="25"/>
  <c r="O22" i="25"/>
  <c r="H22" i="25"/>
  <c r="D22" i="25"/>
  <c r="L22" i="25"/>
  <c r="C22" i="25"/>
  <c r="K22" i="25"/>
  <c r="B22" i="25"/>
  <c r="G22" i="25"/>
  <c r="F22" i="25"/>
  <c r="T22" i="25"/>
  <c r="S22" i="25"/>
  <c r="W265" i="21"/>
  <c r="S265" i="21"/>
  <c r="O265" i="21"/>
  <c r="K265" i="21"/>
  <c r="G265" i="21"/>
  <c r="C265" i="21"/>
  <c r="V265" i="21"/>
  <c r="R265" i="21"/>
  <c r="N265" i="21"/>
  <c r="J265" i="21"/>
  <c r="F265" i="21"/>
  <c r="B265" i="21"/>
  <c r="U265" i="21"/>
  <c r="M265" i="21"/>
  <c r="E265" i="21"/>
  <c r="Y265" i="21"/>
  <c r="I265" i="21"/>
  <c r="T265" i="21"/>
  <c r="L265" i="21"/>
  <c r="D265" i="21"/>
  <c r="Q265" i="21"/>
  <c r="H265" i="21"/>
  <c r="X265" i="21"/>
  <c r="P265" i="21"/>
  <c r="V198" i="28"/>
  <c r="R198" i="28"/>
  <c r="N198" i="28"/>
  <c r="J198" i="28"/>
  <c r="F198" i="28"/>
  <c r="B198" i="28"/>
  <c r="U198" i="28"/>
  <c r="P198" i="28"/>
  <c r="K198" i="28"/>
  <c r="E198" i="28"/>
  <c r="Y198" i="28"/>
  <c r="T198" i="28"/>
  <c r="O198" i="28"/>
  <c r="I198" i="28"/>
  <c r="D198" i="28"/>
  <c r="X198" i="28"/>
  <c r="M198" i="28"/>
  <c r="C198" i="28"/>
  <c r="W198" i="28"/>
  <c r="L198" i="28"/>
  <c r="S198" i="28"/>
  <c r="H198" i="28"/>
  <c r="Q198" i="28"/>
  <c r="G198" i="28"/>
  <c r="W24" i="28"/>
  <c r="S24" i="28"/>
  <c r="O24" i="28"/>
  <c r="K24" i="28"/>
  <c r="G24" i="28"/>
  <c r="C24" i="28"/>
  <c r="V24" i="28"/>
  <c r="R24" i="28"/>
  <c r="N24" i="28"/>
  <c r="J24" i="28"/>
  <c r="F24" i="28"/>
  <c r="B24" i="28"/>
  <c r="Y24" i="28"/>
  <c r="Q24" i="28"/>
  <c r="I24" i="28"/>
  <c r="X24" i="28"/>
  <c r="P24" i="28"/>
  <c r="H24" i="28"/>
  <c r="M24" i="28"/>
  <c r="E24" i="28"/>
  <c r="T24" i="28"/>
  <c r="L24" i="28"/>
  <c r="U24" i="28"/>
  <c r="D24" i="28"/>
  <c r="W232" i="28"/>
  <c r="S232" i="28"/>
  <c r="O232" i="28"/>
  <c r="K232" i="28"/>
  <c r="G232" i="28"/>
  <c r="C232" i="28"/>
  <c r="V232" i="28"/>
  <c r="R232" i="28"/>
  <c r="N232" i="28"/>
  <c r="J232" i="28"/>
  <c r="F232" i="28"/>
  <c r="B232" i="28"/>
  <c r="U232" i="28"/>
  <c r="M232" i="28"/>
  <c r="E232" i="28"/>
  <c r="Y232" i="28"/>
  <c r="I232" i="28"/>
  <c r="X232" i="28"/>
  <c r="H232" i="28"/>
  <c r="T232" i="28"/>
  <c r="L232" i="28"/>
  <c r="D232" i="28"/>
  <c r="Q232" i="28"/>
  <c r="P232" i="28"/>
  <c r="W402" i="21"/>
  <c r="S402" i="21"/>
  <c r="O402" i="21"/>
  <c r="K402" i="21"/>
  <c r="G402" i="21"/>
  <c r="C402" i="21"/>
  <c r="V402" i="21"/>
  <c r="R402" i="21"/>
  <c r="N402" i="21"/>
  <c r="J402" i="21"/>
  <c r="F402" i="21"/>
  <c r="B402" i="21"/>
  <c r="U402" i="21"/>
  <c r="M402" i="21"/>
  <c r="E402" i="21"/>
  <c r="Q402" i="21"/>
  <c r="P402" i="21"/>
  <c r="T402" i="21"/>
  <c r="L402" i="21"/>
  <c r="D402" i="21"/>
  <c r="Y402" i="21"/>
  <c r="I402" i="21"/>
  <c r="X402" i="21"/>
  <c r="H402" i="21"/>
  <c r="V58" i="25"/>
  <c r="R58" i="25"/>
  <c r="N58" i="25"/>
  <c r="J58" i="25"/>
  <c r="F58" i="25"/>
  <c r="B58" i="25"/>
  <c r="Y58" i="25"/>
  <c r="U58" i="25"/>
  <c r="Q58" i="25"/>
  <c r="M58" i="25"/>
  <c r="I58" i="25"/>
  <c r="E58" i="25"/>
  <c r="X58" i="25"/>
  <c r="P58" i="25"/>
  <c r="H58" i="25"/>
  <c r="W58" i="25"/>
  <c r="O58" i="25"/>
  <c r="G58" i="25"/>
  <c r="T58" i="25"/>
  <c r="D58" i="25"/>
  <c r="S58" i="25"/>
  <c r="C58" i="25"/>
  <c r="L58" i="25"/>
  <c r="K58" i="25"/>
  <c r="Y92" i="21"/>
  <c r="U92" i="21"/>
  <c r="Q92" i="21"/>
  <c r="M92" i="21"/>
  <c r="I92" i="21"/>
  <c r="E92" i="21"/>
  <c r="X92" i="21"/>
  <c r="T92" i="21"/>
  <c r="P92" i="21"/>
  <c r="L92" i="21"/>
  <c r="H92" i="21"/>
  <c r="D92" i="21"/>
  <c r="S92" i="21"/>
  <c r="K92" i="21"/>
  <c r="C92" i="21"/>
  <c r="R92" i="21"/>
  <c r="J92" i="21"/>
  <c r="B92" i="21"/>
  <c r="W92" i="21"/>
  <c r="G92" i="21"/>
  <c r="V92" i="21"/>
  <c r="F92" i="21"/>
  <c r="O92" i="21"/>
  <c r="N92" i="21"/>
  <c r="X59" i="19"/>
  <c r="T59" i="19"/>
  <c r="P59" i="19"/>
  <c r="L59" i="19"/>
  <c r="H59" i="19"/>
  <c r="D59" i="19"/>
  <c r="V59" i="19"/>
  <c r="R59" i="19"/>
  <c r="N59" i="19"/>
  <c r="J59" i="19"/>
  <c r="F59" i="19"/>
  <c r="B59" i="19"/>
  <c r="Y59" i="19"/>
  <c r="Q59" i="19"/>
  <c r="I59" i="19"/>
  <c r="W59" i="19"/>
  <c r="O59" i="19"/>
  <c r="G59" i="19"/>
  <c r="U59" i="19"/>
  <c r="M59" i="19"/>
  <c r="E59" i="19"/>
  <c r="S59" i="19"/>
  <c r="K59" i="19"/>
  <c r="C59" i="19"/>
  <c r="W231" i="21"/>
  <c r="S231" i="21"/>
  <c r="O231" i="21"/>
  <c r="K231" i="21"/>
  <c r="G231" i="21"/>
  <c r="C231" i="21"/>
  <c r="Y231" i="21"/>
  <c r="Q231" i="21"/>
  <c r="I231" i="21"/>
  <c r="V231" i="21"/>
  <c r="R231" i="21"/>
  <c r="N231" i="21"/>
  <c r="J231" i="21"/>
  <c r="F231" i="21"/>
  <c r="B231" i="21"/>
  <c r="U231" i="21"/>
  <c r="M231" i="21"/>
  <c r="E231" i="21"/>
  <c r="T231" i="21"/>
  <c r="D231" i="21"/>
  <c r="P231" i="21"/>
  <c r="L231" i="21"/>
  <c r="X231" i="21"/>
  <c r="H231" i="21"/>
  <c r="W94" i="28"/>
  <c r="S94" i="28"/>
  <c r="O94" i="28"/>
  <c r="K94" i="28"/>
  <c r="G94" i="28"/>
  <c r="C94" i="28"/>
  <c r="V94" i="28"/>
  <c r="R94" i="28"/>
  <c r="N94" i="28"/>
  <c r="J94" i="28"/>
  <c r="F94" i="28"/>
  <c r="B94" i="28"/>
  <c r="Y94" i="28"/>
  <c r="Q94" i="28"/>
  <c r="I94" i="28"/>
  <c r="X94" i="28"/>
  <c r="P94" i="28"/>
  <c r="H94" i="28"/>
  <c r="M94" i="28"/>
  <c r="U94" i="28"/>
  <c r="D94" i="28"/>
  <c r="L94" i="28"/>
  <c r="E94" i="28"/>
  <c r="T94" i="28"/>
  <c r="W266" i="28"/>
  <c r="S266" i="28"/>
  <c r="O266" i="28"/>
  <c r="K266" i="28"/>
  <c r="G266" i="28"/>
  <c r="C266" i="28"/>
  <c r="V266" i="28"/>
  <c r="R266" i="28"/>
  <c r="N266" i="28"/>
  <c r="J266" i="28"/>
  <c r="F266" i="28"/>
  <c r="B266" i="28"/>
  <c r="U266" i="28"/>
  <c r="M266" i="28"/>
  <c r="E266" i="28"/>
  <c r="Q266" i="28"/>
  <c r="P266" i="28"/>
  <c r="T266" i="28"/>
  <c r="L266" i="28"/>
  <c r="D266" i="28"/>
  <c r="Y266" i="28"/>
  <c r="I266" i="28"/>
  <c r="X266" i="28"/>
  <c r="H266" i="28"/>
  <c r="W59" i="28"/>
  <c r="S59" i="28"/>
  <c r="O59" i="28"/>
  <c r="K59" i="28"/>
  <c r="G59" i="28"/>
  <c r="C59" i="28"/>
  <c r="V59" i="28"/>
  <c r="R59" i="28"/>
  <c r="N59" i="28"/>
  <c r="J59" i="28"/>
  <c r="F59" i="28"/>
  <c r="B59" i="28"/>
  <c r="Y59" i="28"/>
  <c r="Q59" i="28"/>
  <c r="I59" i="28"/>
  <c r="X59" i="28"/>
  <c r="P59" i="28"/>
  <c r="H59" i="28"/>
  <c r="M59" i="28"/>
  <c r="U59" i="28"/>
  <c r="E59" i="28"/>
  <c r="T59" i="28"/>
  <c r="D59" i="28"/>
  <c r="L59" i="28"/>
  <c r="W300" i="21"/>
  <c r="S300" i="21"/>
  <c r="O300" i="21"/>
  <c r="K300" i="21"/>
  <c r="G300" i="21"/>
  <c r="C300" i="21"/>
  <c r="V300" i="21"/>
  <c r="R300" i="21"/>
  <c r="N300" i="21"/>
  <c r="J300" i="21"/>
  <c r="F300" i="21"/>
  <c r="B300" i="21"/>
  <c r="U300" i="21"/>
  <c r="M300" i="21"/>
  <c r="E300" i="21"/>
  <c r="Q300" i="21"/>
  <c r="T300" i="21"/>
  <c r="L300" i="21"/>
  <c r="D300" i="21"/>
  <c r="Y300" i="21"/>
  <c r="I300" i="21"/>
  <c r="P300" i="21"/>
  <c r="H300" i="21"/>
  <c r="X300" i="21"/>
  <c r="Y57" i="21"/>
  <c r="U57" i="21"/>
  <c r="Q57" i="21"/>
  <c r="M57" i="21"/>
  <c r="I57" i="21"/>
  <c r="E57" i="21"/>
  <c r="X57" i="21"/>
  <c r="T57" i="21"/>
  <c r="P57" i="21"/>
  <c r="L57" i="21"/>
  <c r="H57" i="21"/>
  <c r="D57" i="21"/>
  <c r="S57" i="21"/>
  <c r="K57" i="21"/>
  <c r="C57" i="21"/>
  <c r="R57" i="21"/>
  <c r="J57" i="21"/>
  <c r="B57" i="21"/>
  <c r="W57" i="21"/>
  <c r="G57" i="21"/>
  <c r="V57" i="21"/>
  <c r="F57" i="21"/>
  <c r="O57" i="21"/>
  <c r="N57" i="21"/>
  <c r="Y24" i="21"/>
  <c r="U24" i="21"/>
  <c r="Q24" i="21"/>
  <c r="M24" i="21"/>
  <c r="I24" i="21"/>
  <c r="E24" i="21"/>
  <c r="X24" i="21"/>
  <c r="T24" i="21"/>
  <c r="P24" i="21"/>
  <c r="L24" i="21"/>
  <c r="H24" i="21"/>
  <c r="D24" i="21"/>
  <c r="S24" i="21"/>
  <c r="K24" i="21"/>
  <c r="C24" i="21"/>
  <c r="R24" i="21"/>
  <c r="J24" i="21"/>
  <c r="B24" i="21"/>
  <c r="W24" i="21"/>
  <c r="G24" i="21"/>
  <c r="V24" i="21"/>
  <c r="F24" i="21"/>
  <c r="N24" i="21"/>
  <c r="O24" i="21"/>
  <c r="X94" i="19"/>
  <c r="T94" i="19"/>
  <c r="P94" i="19"/>
  <c r="L94" i="19"/>
  <c r="H94" i="19"/>
  <c r="D94" i="19"/>
  <c r="V94" i="19"/>
  <c r="R94" i="19"/>
  <c r="N94" i="19"/>
  <c r="J94" i="19"/>
  <c r="F94" i="19"/>
  <c r="B94" i="19"/>
  <c r="Y94" i="19"/>
  <c r="Q94" i="19"/>
  <c r="I94" i="19"/>
  <c r="W94" i="19"/>
  <c r="O94" i="19"/>
  <c r="G94" i="19"/>
  <c r="U94" i="19"/>
  <c r="M94" i="19"/>
  <c r="E94" i="19"/>
  <c r="S94" i="19"/>
  <c r="K94" i="19"/>
  <c r="C94" i="19"/>
  <c r="Y129" i="28"/>
  <c r="U129" i="28"/>
  <c r="Q129" i="28"/>
  <c r="M129" i="28"/>
  <c r="I129" i="28"/>
  <c r="E129" i="28"/>
  <c r="X129" i="28"/>
  <c r="T129" i="28"/>
  <c r="P129" i="28"/>
  <c r="L129" i="28"/>
  <c r="H129" i="28"/>
  <c r="D129" i="28"/>
  <c r="S129" i="28"/>
  <c r="K129" i="28"/>
  <c r="C129" i="28"/>
  <c r="R129" i="28"/>
  <c r="J129" i="28"/>
  <c r="B129" i="28"/>
  <c r="W129" i="28"/>
  <c r="G129" i="28"/>
  <c r="V129" i="28"/>
  <c r="F129" i="28"/>
  <c r="O129" i="28"/>
  <c r="N129" i="28"/>
  <c r="W335" i="28"/>
  <c r="S335" i="28"/>
  <c r="O335" i="28"/>
  <c r="K335" i="28"/>
  <c r="G335" i="28"/>
  <c r="C335" i="28"/>
  <c r="V335" i="28"/>
  <c r="R335" i="28"/>
  <c r="N335" i="28"/>
  <c r="J335" i="28"/>
  <c r="F335" i="28"/>
  <c r="B335" i="28"/>
  <c r="U335" i="28"/>
  <c r="M335" i="28"/>
  <c r="E335" i="28"/>
  <c r="Y335" i="28"/>
  <c r="I335" i="28"/>
  <c r="P335" i="28"/>
  <c r="T335" i="28"/>
  <c r="L335" i="28"/>
  <c r="D335" i="28"/>
  <c r="Q335" i="28"/>
  <c r="X335" i="28"/>
  <c r="H335" i="28"/>
  <c r="W369" i="28"/>
  <c r="S369" i="28"/>
  <c r="O369" i="28"/>
  <c r="K369" i="28"/>
  <c r="G369" i="28"/>
  <c r="C369" i="28"/>
  <c r="V369" i="28"/>
  <c r="R369" i="28"/>
  <c r="N369" i="28"/>
  <c r="J369" i="28"/>
  <c r="F369" i="28"/>
  <c r="B369" i="28"/>
  <c r="U369" i="28"/>
  <c r="M369" i="28"/>
  <c r="E369" i="28"/>
  <c r="Q369" i="28"/>
  <c r="X369" i="28"/>
  <c r="H369" i="28"/>
  <c r="T369" i="28"/>
  <c r="L369" i="28"/>
  <c r="D369" i="28"/>
  <c r="Y369" i="28"/>
  <c r="I369" i="28"/>
  <c r="P369" i="28"/>
  <c r="A130" i="25"/>
  <c r="A131" i="25" s="1"/>
  <c r="V129" i="25"/>
  <c r="R129" i="25"/>
  <c r="N129" i="25"/>
  <c r="J129" i="25"/>
  <c r="F129" i="25"/>
  <c r="B129" i="25"/>
  <c r="Y129" i="25"/>
  <c r="U129" i="25"/>
  <c r="Q129" i="25"/>
  <c r="M129" i="25"/>
  <c r="I129" i="25"/>
  <c r="E129" i="25"/>
  <c r="X129" i="25"/>
  <c r="P129" i="25"/>
  <c r="H129" i="25"/>
  <c r="W129" i="25"/>
  <c r="O129" i="25"/>
  <c r="G129" i="25"/>
  <c r="L129" i="25"/>
  <c r="K129" i="25"/>
  <c r="D129" i="25"/>
  <c r="C129" i="25"/>
  <c r="T129" i="25"/>
  <c r="S129" i="25"/>
  <c r="W334" i="21"/>
  <c r="S334" i="21"/>
  <c r="O334" i="21"/>
  <c r="K334" i="21"/>
  <c r="G334" i="21"/>
  <c r="C334" i="21"/>
  <c r="V334" i="21"/>
  <c r="R334" i="21"/>
  <c r="N334" i="21"/>
  <c r="J334" i="21"/>
  <c r="F334" i="21"/>
  <c r="B334" i="21"/>
  <c r="U334" i="21"/>
  <c r="M334" i="21"/>
  <c r="E334" i="21"/>
  <c r="Q334" i="21"/>
  <c r="X334" i="21"/>
  <c r="H334" i="21"/>
  <c r="T334" i="21"/>
  <c r="L334" i="21"/>
  <c r="D334" i="21"/>
  <c r="Y334" i="21"/>
  <c r="I334" i="21"/>
  <c r="P334" i="21"/>
  <c r="A369" i="21"/>
  <c r="A403" i="21"/>
  <c r="A301" i="21"/>
  <c r="A335" i="21"/>
  <c r="A25" i="28"/>
  <c r="A302" i="28"/>
  <c r="A95" i="28"/>
  <c r="A233" i="28"/>
  <c r="A199" i="28"/>
  <c r="A336" i="28"/>
  <c r="A165" i="28"/>
  <c r="A130" i="28"/>
  <c r="A404" i="28"/>
  <c r="A267" i="28"/>
  <c r="A370" i="28"/>
  <c r="A60" i="28"/>
  <c r="A266" i="21"/>
  <c r="A232" i="21"/>
  <c r="A197" i="21"/>
  <c r="A95" i="19"/>
  <c r="A60" i="19"/>
  <c r="A128" i="21"/>
  <c r="A59" i="25"/>
  <c r="A58" i="21"/>
  <c r="A95" i="25"/>
  <c r="A130" i="19"/>
  <c r="A93" i="21"/>
  <c r="A25" i="21"/>
  <c r="A23" i="25"/>
  <c r="A163" i="21"/>
  <c r="A24" i="19"/>
  <c r="V23" i="25" l="1"/>
  <c r="R23" i="25"/>
  <c r="N23" i="25"/>
  <c r="J23" i="25"/>
  <c r="F23" i="25"/>
  <c r="B23" i="25"/>
  <c r="Y23" i="25"/>
  <c r="U23" i="25"/>
  <c r="Q23" i="25"/>
  <c r="M23" i="25"/>
  <c r="I23" i="25"/>
  <c r="E23" i="25"/>
  <c r="X23" i="25"/>
  <c r="P23" i="25"/>
  <c r="H23" i="25"/>
  <c r="W23" i="25"/>
  <c r="O23" i="25"/>
  <c r="G23" i="25"/>
  <c r="T23" i="25"/>
  <c r="D23" i="25"/>
  <c r="S23" i="25"/>
  <c r="C23" i="25"/>
  <c r="L23" i="25"/>
  <c r="K23" i="25"/>
  <c r="V95" i="25"/>
  <c r="R95" i="25"/>
  <c r="N95" i="25"/>
  <c r="J95" i="25"/>
  <c r="F95" i="25"/>
  <c r="B95" i="25"/>
  <c r="Y95" i="25"/>
  <c r="U95" i="25"/>
  <c r="Q95" i="25"/>
  <c r="M95" i="25"/>
  <c r="I95" i="25"/>
  <c r="E95" i="25"/>
  <c r="X95" i="25"/>
  <c r="P95" i="25"/>
  <c r="H95" i="25"/>
  <c r="W95" i="25"/>
  <c r="O95" i="25"/>
  <c r="G95" i="25"/>
  <c r="T95" i="25"/>
  <c r="D95" i="25"/>
  <c r="S95" i="25"/>
  <c r="C95" i="25"/>
  <c r="K95" i="25"/>
  <c r="L95" i="25"/>
  <c r="X60" i="19"/>
  <c r="T60" i="19"/>
  <c r="P60" i="19"/>
  <c r="L60" i="19"/>
  <c r="H60" i="19"/>
  <c r="D60" i="19"/>
  <c r="V60" i="19"/>
  <c r="R60" i="19"/>
  <c r="N60" i="19"/>
  <c r="J60" i="19"/>
  <c r="F60" i="19"/>
  <c r="B60" i="19"/>
  <c r="Y60" i="19"/>
  <c r="Q60" i="19"/>
  <c r="I60" i="19"/>
  <c r="W60" i="19"/>
  <c r="O60" i="19"/>
  <c r="G60" i="19"/>
  <c r="U60" i="19"/>
  <c r="M60" i="19"/>
  <c r="E60" i="19"/>
  <c r="S60" i="19"/>
  <c r="K60" i="19"/>
  <c r="C60" i="19"/>
  <c r="W266" i="21"/>
  <c r="S266" i="21"/>
  <c r="O266" i="21"/>
  <c r="K266" i="21"/>
  <c r="G266" i="21"/>
  <c r="C266" i="21"/>
  <c r="V266" i="21"/>
  <c r="R266" i="21"/>
  <c r="N266" i="21"/>
  <c r="J266" i="21"/>
  <c r="F266" i="21"/>
  <c r="B266" i="21"/>
  <c r="U266" i="21"/>
  <c r="M266" i="21"/>
  <c r="E266" i="21"/>
  <c r="Q266" i="21"/>
  <c r="T266" i="21"/>
  <c r="L266" i="21"/>
  <c r="D266" i="21"/>
  <c r="Y266" i="21"/>
  <c r="I266" i="21"/>
  <c r="H266" i="21"/>
  <c r="X266" i="21"/>
  <c r="P266" i="21"/>
  <c r="W404" i="28"/>
  <c r="S404" i="28"/>
  <c r="O404" i="28"/>
  <c r="K404" i="28"/>
  <c r="G404" i="28"/>
  <c r="C404" i="28"/>
  <c r="V404" i="28"/>
  <c r="R404" i="28"/>
  <c r="N404" i="28"/>
  <c r="J404" i="28"/>
  <c r="F404" i="28"/>
  <c r="B404" i="28"/>
  <c r="U404" i="28"/>
  <c r="M404" i="28"/>
  <c r="E404" i="28"/>
  <c r="Q404" i="28"/>
  <c r="X404" i="28"/>
  <c r="H404" i="28"/>
  <c r="T404" i="28"/>
  <c r="L404" i="28"/>
  <c r="D404" i="28"/>
  <c r="Y404" i="28"/>
  <c r="I404" i="28"/>
  <c r="P404" i="28"/>
  <c r="V199" i="28"/>
  <c r="R199" i="28"/>
  <c r="N199" i="28"/>
  <c r="J199" i="28"/>
  <c r="F199" i="28"/>
  <c r="B199" i="28"/>
  <c r="Y199" i="28"/>
  <c r="T199" i="28"/>
  <c r="O199" i="28"/>
  <c r="U199" i="28"/>
  <c r="M199" i="28"/>
  <c r="H199" i="28"/>
  <c r="C199" i="28"/>
  <c r="S199" i="28"/>
  <c r="L199" i="28"/>
  <c r="G199" i="28"/>
  <c r="X199" i="28"/>
  <c r="K199" i="28"/>
  <c r="W199" i="28"/>
  <c r="I199" i="28"/>
  <c r="Q199" i="28"/>
  <c r="E199" i="28"/>
  <c r="P199" i="28"/>
  <c r="D199" i="28"/>
  <c r="W25" i="28"/>
  <c r="S25" i="28"/>
  <c r="O25" i="28"/>
  <c r="K25" i="28"/>
  <c r="G25" i="28"/>
  <c r="C25" i="28"/>
  <c r="V25" i="28"/>
  <c r="R25" i="28"/>
  <c r="N25" i="28"/>
  <c r="J25" i="28"/>
  <c r="F25" i="28"/>
  <c r="B25" i="28"/>
  <c r="Y25" i="28"/>
  <c r="Q25" i="28"/>
  <c r="I25" i="28"/>
  <c r="X25" i="28"/>
  <c r="P25" i="28"/>
  <c r="H25" i="28"/>
  <c r="U25" i="28"/>
  <c r="E25" i="28"/>
  <c r="M25" i="28"/>
  <c r="T25" i="28"/>
  <c r="D25" i="28"/>
  <c r="L25" i="28"/>
  <c r="W403" i="21"/>
  <c r="S403" i="21"/>
  <c r="O403" i="21"/>
  <c r="K403" i="21"/>
  <c r="G403" i="21"/>
  <c r="C403" i="21"/>
  <c r="V403" i="21"/>
  <c r="R403" i="21"/>
  <c r="N403" i="21"/>
  <c r="J403" i="21"/>
  <c r="F403" i="21"/>
  <c r="B403" i="21"/>
  <c r="U403" i="21"/>
  <c r="M403" i="21"/>
  <c r="E403" i="21"/>
  <c r="Y403" i="21"/>
  <c r="I403" i="21"/>
  <c r="X403" i="21"/>
  <c r="H403" i="21"/>
  <c r="T403" i="21"/>
  <c r="L403" i="21"/>
  <c r="D403" i="21"/>
  <c r="Q403" i="21"/>
  <c r="P403" i="21"/>
  <c r="X24" i="19"/>
  <c r="T24" i="19"/>
  <c r="P24" i="19"/>
  <c r="L24" i="19"/>
  <c r="H24" i="19"/>
  <c r="D24" i="19"/>
  <c r="V24" i="19"/>
  <c r="R24" i="19"/>
  <c r="N24" i="19"/>
  <c r="J24" i="19"/>
  <c r="F24" i="19"/>
  <c r="B24" i="19"/>
  <c r="Y24" i="19"/>
  <c r="Q24" i="19"/>
  <c r="I24" i="19"/>
  <c r="U24" i="19"/>
  <c r="M24" i="19"/>
  <c r="E24" i="19"/>
  <c r="S24" i="19"/>
  <c r="K24" i="19"/>
  <c r="C24" i="19"/>
  <c r="G24" i="19"/>
  <c r="W24" i="19"/>
  <c r="O24" i="19"/>
  <c r="Y93" i="21"/>
  <c r="U93" i="21"/>
  <c r="Q93" i="21"/>
  <c r="M93" i="21"/>
  <c r="I93" i="21"/>
  <c r="E93" i="21"/>
  <c r="X93" i="21"/>
  <c r="T93" i="21"/>
  <c r="P93" i="21"/>
  <c r="L93" i="21"/>
  <c r="H93" i="21"/>
  <c r="D93" i="21"/>
  <c r="S93" i="21"/>
  <c r="K93" i="21"/>
  <c r="C93" i="21"/>
  <c r="R93" i="21"/>
  <c r="J93" i="21"/>
  <c r="B93" i="21"/>
  <c r="O93" i="21"/>
  <c r="N93" i="21"/>
  <c r="W93" i="21"/>
  <c r="G93" i="21"/>
  <c r="V93" i="21"/>
  <c r="F93" i="21"/>
  <c r="V59" i="25"/>
  <c r="R59" i="25"/>
  <c r="N59" i="25"/>
  <c r="J59" i="25"/>
  <c r="F59" i="25"/>
  <c r="B59" i="25"/>
  <c r="Y59" i="25"/>
  <c r="U59" i="25"/>
  <c r="Q59" i="25"/>
  <c r="M59" i="25"/>
  <c r="I59" i="25"/>
  <c r="E59" i="25"/>
  <c r="X59" i="25"/>
  <c r="P59" i="25"/>
  <c r="H59" i="25"/>
  <c r="W59" i="25"/>
  <c r="O59" i="25"/>
  <c r="G59" i="25"/>
  <c r="L59" i="25"/>
  <c r="K59" i="25"/>
  <c r="D59" i="25"/>
  <c r="C59" i="25"/>
  <c r="T59" i="25"/>
  <c r="S59" i="25"/>
  <c r="V197" i="21"/>
  <c r="R197" i="21"/>
  <c r="N197" i="21"/>
  <c r="J197" i="21"/>
  <c r="F197" i="21"/>
  <c r="B197" i="21"/>
  <c r="X197" i="21"/>
  <c r="T197" i="21"/>
  <c r="P197" i="21"/>
  <c r="L197" i="21"/>
  <c r="H197" i="21"/>
  <c r="D197" i="21"/>
  <c r="U197" i="21"/>
  <c r="M197" i="21"/>
  <c r="E197" i="21"/>
  <c r="Y197" i="21"/>
  <c r="Q197" i="21"/>
  <c r="I197" i="21"/>
  <c r="S197" i="21"/>
  <c r="C197" i="21"/>
  <c r="O197" i="21"/>
  <c r="K197" i="21"/>
  <c r="W197" i="21"/>
  <c r="G197" i="21"/>
  <c r="W370" i="28"/>
  <c r="S370" i="28"/>
  <c r="O370" i="28"/>
  <c r="K370" i="28"/>
  <c r="G370" i="28"/>
  <c r="C370" i="28"/>
  <c r="V370" i="28"/>
  <c r="R370" i="28"/>
  <c r="N370" i="28"/>
  <c r="J370" i="28"/>
  <c r="F370" i="28"/>
  <c r="B370" i="28"/>
  <c r="U370" i="28"/>
  <c r="M370" i="28"/>
  <c r="E370" i="28"/>
  <c r="Y370" i="28"/>
  <c r="I370" i="28"/>
  <c r="P370" i="28"/>
  <c r="T370" i="28"/>
  <c r="L370" i="28"/>
  <c r="D370" i="28"/>
  <c r="Q370" i="28"/>
  <c r="X370" i="28"/>
  <c r="H370" i="28"/>
  <c r="Y165" i="28"/>
  <c r="U165" i="28"/>
  <c r="Q165" i="28"/>
  <c r="M165" i="28"/>
  <c r="I165" i="28"/>
  <c r="E165" i="28"/>
  <c r="W165" i="28"/>
  <c r="S165" i="28"/>
  <c r="O165" i="28"/>
  <c r="K165" i="28"/>
  <c r="G165" i="28"/>
  <c r="C165" i="28"/>
  <c r="T165" i="28"/>
  <c r="L165" i="28"/>
  <c r="D165" i="28"/>
  <c r="R165" i="28"/>
  <c r="J165" i="28"/>
  <c r="B165" i="28"/>
  <c r="X165" i="28"/>
  <c r="H165" i="28"/>
  <c r="P165" i="28"/>
  <c r="V165" i="28"/>
  <c r="F165" i="28"/>
  <c r="N165" i="28"/>
  <c r="W95" i="28"/>
  <c r="S95" i="28"/>
  <c r="O95" i="28"/>
  <c r="K95" i="28"/>
  <c r="G95" i="28"/>
  <c r="C95" i="28"/>
  <c r="V95" i="28"/>
  <c r="R95" i="28"/>
  <c r="N95" i="28"/>
  <c r="J95" i="28"/>
  <c r="F95" i="28"/>
  <c r="B95" i="28"/>
  <c r="Y95" i="28"/>
  <c r="Q95" i="28"/>
  <c r="I95" i="28"/>
  <c r="X95" i="28"/>
  <c r="P95" i="28"/>
  <c r="H95" i="28"/>
  <c r="U95" i="28"/>
  <c r="E95" i="28"/>
  <c r="L95" i="28"/>
  <c r="T95" i="28"/>
  <c r="D95" i="28"/>
  <c r="M95" i="28"/>
  <c r="W335" i="21"/>
  <c r="S335" i="21"/>
  <c r="O335" i="21"/>
  <c r="K335" i="21"/>
  <c r="G335" i="21"/>
  <c r="C335" i="21"/>
  <c r="V335" i="21"/>
  <c r="R335" i="21"/>
  <c r="N335" i="21"/>
  <c r="J335" i="21"/>
  <c r="F335" i="21"/>
  <c r="B335" i="21"/>
  <c r="U335" i="21"/>
  <c r="M335" i="21"/>
  <c r="E335" i="21"/>
  <c r="Y335" i="21"/>
  <c r="I335" i="21"/>
  <c r="P335" i="21"/>
  <c r="T335" i="21"/>
  <c r="L335" i="21"/>
  <c r="D335" i="21"/>
  <c r="Q335" i="21"/>
  <c r="X335" i="21"/>
  <c r="H335" i="21"/>
  <c r="W163" i="21"/>
  <c r="S163" i="21"/>
  <c r="O163" i="21"/>
  <c r="K163" i="21"/>
  <c r="G163" i="21"/>
  <c r="C163" i="21"/>
  <c r="V163" i="21"/>
  <c r="R163" i="21"/>
  <c r="N163" i="21"/>
  <c r="J163" i="21"/>
  <c r="F163" i="21"/>
  <c r="B163" i="21"/>
  <c r="Y163" i="21"/>
  <c r="Q163" i="21"/>
  <c r="I163" i="21"/>
  <c r="U163" i="21"/>
  <c r="M163" i="21"/>
  <c r="E163" i="21"/>
  <c r="X163" i="21"/>
  <c r="H163" i="21"/>
  <c r="P163" i="21"/>
  <c r="T163" i="21"/>
  <c r="L163" i="21"/>
  <c r="D163" i="21"/>
  <c r="V130" i="19"/>
  <c r="R130" i="19"/>
  <c r="N130" i="19"/>
  <c r="J130" i="19"/>
  <c r="F130" i="19"/>
  <c r="B130" i="19"/>
  <c r="X130" i="19"/>
  <c r="T130" i="19"/>
  <c r="P130" i="19"/>
  <c r="L130" i="19"/>
  <c r="H130" i="19"/>
  <c r="D130" i="19"/>
  <c r="Y130" i="19"/>
  <c r="Q130" i="19"/>
  <c r="I130" i="19"/>
  <c r="U130" i="19"/>
  <c r="M130" i="19"/>
  <c r="E130" i="19"/>
  <c r="K130" i="19"/>
  <c r="W130" i="19"/>
  <c r="G130" i="19"/>
  <c r="S130" i="19"/>
  <c r="C130" i="19"/>
  <c r="O130" i="19"/>
  <c r="Y128" i="21"/>
  <c r="U128" i="21"/>
  <c r="Q128" i="21"/>
  <c r="M128" i="21"/>
  <c r="I128" i="21"/>
  <c r="E128" i="21"/>
  <c r="X128" i="21"/>
  <c r="T128" i="21"/>
  <c r="P128" i="21"/>
  <c r="L128" i="21"/>
  <c r="H128" i="21"/>
  <c r="D128" i="21"/>
  <c r="S128" i="21"/>
  <c r="K128" i="21"/>
  <c r="C128" i="21"/>
  <c r="R128" i="21"/>
  <c r="J128" i="21"/>
  <c r="B128" i="21"/>
  <c r="O128" i="21"/>
  <c r="N128" i="21"/>
  <c r="G128" i="21"/>
  <c r="V128" i="21"/>
  <c r="F128" i="21"/>
  <c r="W128" i="21"/>
  <c r="W232" i="21"/>
  <c r="S232" i="21"/>
  <c r="O232" i="21"/>
  <c r="K232" i="21"/>
  <c r="G232" i="21"/>
  <c r="C232" i="21"/>
  <c r="Y232" i="21"/>
  <c r="Q232" i="21"/>
  <c r="I232" i="21"/>
  <c r="V232" i="21"/>
  <c r="R232" i="21"/>
  <c r="N232" i="21"/>
  <c r="J232" i="21"/>
  <c r="F232" i="21"/>
  <c r="B232" i="21"/>
  <c r="U232" i="21"/>
  <c r="M232" i="21"/>
  <c r="E232" i="21"/>
  <c r="L232" i="21"/>
  <c r="T232" i="21"/>
  <c r="D232" i="21"/>
  <c r="P232" i="21"/>
  <c r="X232" i="21"/>
  <c r="H232" i="21"/>
  <c r="W267" i="28"/>
  <c r="S267" i="28"/>
  <c r="O267" i="28"/>
  <c r="K267" i="28"/>
  <c r="G267" i="28"/>
  <c r="C267" i="28"/>
  <c r="V267" i="28"/>
  <c r="R267" i="28"/>
  <c r="N267" i="28"/>
  <c r="J267" i="28"/>
  <c r="F267" i="28"/>
  <c r="B267" i="28"/>
  <c r="U267" i="28"/>
  <c r="M267" i="28"/>
  <c r="E267" i="28"/>
  <c r="Y267" i="28"/>
  <c r="I267" i="28"/>
  <c r="X267" i="28"/>
  <c r="H267" i="28"/>
  <c r="T267" i="28"/>
  <c r="L267" i="28"/>
  <c r="D267" i="28"/>
  <c r="Q267" i="28"/>
  <c r="P267" i="28"/>
  <c r="W336" i="28"/>
  <c r="S336" i="28"/>
  <c r="O336" i="28"/>
  <c r="K336" i="28"/>
  <c r="G336" i="28"/>
  <c r="C336" i="28"/>
  <c r="V336" i="28"/>
  <c r="R336" i="28"/>
  <c r="N336" i="28"/>
  <c r="J336" i="28"/>
  <c r="F336" i="28"/>
  <c r="B336" i="28"/>
  <c r="U336" i="28"/>
  <c r="M336" i="28"/>
  <c r="E336" i="28"/>
  <c r="Q336" i="28"/>
  <c r="X336" i="28"/>
  <c r="H336" i="28"/>
  <c r="T336" i="28"/>
  <c r="L336" i="28"/>
  <c r="D336" i="28"/>
  <c r="Y336" i="28"/>
  <c r="I336" i="28"/>
  <c r="P336" i="28"/>
  <c r="W302" i="28"/>
  <c r="S302" i="28"/>
  <c r="O302" i="28"/>
  <c r="K302" i="28"/>
  <c r="G302" i="28"/>
  <c r="C302" i="28"/>
  <c r="V302" i="28"/>
  <c r="R302" i="28"/>
  <c r="N302" i="28"/>
  <c r="J302" i="28"/>
  <c r="F302" i="28"/>
  <c r="B302" i="28"/>
  <c r="U302" i="28"/>
  <c r="M302" i="28"/>
  <c r="E302" i="28"/>
  <c r="Q302" i="28"/>
  <c r="X302" i="28"/>
  <c r="H302" i="28"/>
  <c r="T302" i="28"/>
  <c r="L302" i="28"/>
  <c r="D302" i="28"/>
  <c r="Y302" i="28"/>
  <c r="I302" i="28"/>
  <c r="P302" i="28"/>
  <c r="W301" i="21"/>
  <c r="S301" i="21"/>
  <c r="O301" i="21"/>
  <c r="K301" i="21"/>
  <c r="G301" i="21"/>
  <c r="C301" i="21"/>
  <c r="V301" i="21"/>
  <c r="R301" i="21"/>
  <c r="N301" i="21"/>
  <c r="J301" i="21"/>
  <c r="F301" i="21"/>
  <c r="B301" i="21"/>
  <c r="U301" i="21"/>
  <c r="M301" i="21"/>
  <c r="E301" i="21"/>
  <c r="Y301" i="21"/>
  <c r="I301" i="21"/>
  <c r="T301" i="21"/>
  <c r="L301" i="21"/>
  <c r="D301" i="21"/>
  <c r="Q301" i="21"/>
  <c r="X301" i="21"/>
  <c r="P301" i="21"/>
  <c r="H301" i="21"/>
  <c r="Y25" i="21"/>
  <c r="U25" i="21"/>
  <c r="Q25" i="21"/>
  <c r="M25" i="21"/>
  <c r="I25" i="21"/>
  <c r="E25" i="21"/>
  <c r="X25" i="21"/>
  <c r="T25" i="21"/>
  <c r="P25" i="21"/>
  <c r="L25" i="21"/>
  <c r="H25" i="21"/>
  <c r="D25" i="21"/>
  <c r="S25" i="21"/>
  <c r="K25" i="21"/>
  <c r="C25" i="21"/>
  <c r="R25" i="21"/>
  <c r="J25" i="21"/>
  <c r="B25" i="21"/>
  <c r="O25" i="21"/>
  <c r="N25" i="21"/>
  <c r="G25" i="21"/>
  <c r="W25" i="21"/>
  <c r="F25" i="21"/>
  <c r="V25" i="21"/>
  <c r="Y58" i="21"/>
  <c r="U58" i="21"/>
  <c r="Q58" i="21"/>
  <c r="M58" i="21"/>
  <c r="I58" i="21"/>
  <c r="E58" i="21"/>
  <c r="X58" i="21"/>
  <c r="T58" i="21"/>
  <c r="P58" i="21"/>
  <c r="L58" i="21"/>
  <c r="H58" i="21"/>
  <c r="D58" i="21"/>
  <c r="S58" i="21"/>
  <c r="K58" i="21"/>
  <c r="C58" i="21"/>
  <c r="R58" i="21"/>
  <c r="J58" i="21"/>
  <c r="B58" i="21"/>
  <c r="O58" i="21"/>
  <c r="N58" i="21"/>
  <c r="G58" i="21"/>
  <c r="F58" i="21"/>
  <c r="W58" i="21"/>
  <c r="V58" i="21"/>
  <c r="X95" i="19"/>
  <c r="T95" i="19"/>
  <c r="P95" i="19"/>
  <c r="L95" i="19"/>
  <c r="H95" i="19"/>
  <c r="D95" i="19"/>
  <c r="V95" i="19"/>
  <c r="R95" i="19"/>
  <c r="N95" i="19"/>
  <c r="J95" i="19"/>
  <c r="F95" i="19"/>
  <c r="B95" i="19"/>
  <c r="Y95" i="19"/>
  <c r="Q95" i="19"/>
  <c r="I95" i="19"/>
  <c r="W95" i="19"/>
  <c r="O95" i="19"/>
  <c r="G95" i="19"/>
  <c r="U95" i="19"/>
  <c r="M95" i="19"/>
  <c r="E95" i="19"/>
  <c r="S95" i="19"/>
  <c r="K95" i="19"/>
  <c r="C95" i="19"/>
  <c r="W60" i="28"/>
  <c r="S60" i="28"/>
  <c r="O60" i="28"/>
  <c r="K60" i="28"/>
  <c r="G60" i="28"/>
  <c r="C60" i="28"/>
  <c r="V60" i="28"/>
  <c r="R60" i="28"/>
  <c r="N60" i="28"/>
  <c r="J60" i="28"/>
  <c r="F60" i="28"/>
  <c r="B60" i="28"/>
  <c r="Y60" i="28"/>
  <c r="Q60" i="28"/>
  <c r="I60" i="28"/>
  <c r="X60" i="28"/>
  <c r="P60" i="28"/>
  <c r="H60" i="28"/>
  <c r="U60" i="28"/>
  <c r="E60" i="28"/>
  <c r="T60" i="28"/>
  <c r="D60" i="28"/>
  <c r="M60" i="28"/>
  <c r="L60" i="28"/>
  <c r="Y130" i="28"/>
  <c r="U130" i="28"/>
  <c r="Q130" i="28"/>
  <c r="M130" i="28"/>
  <c r="I130" i="28"/>
  <c r="E130" i="28"/>
  <c r="X130" i="28"/>
  <c r="T130" i="28"/>
  <c r="P130" i="28"/>
  <c r="L130" i="28"/>
  <c r="H130" i="28"/>
  <c r="D130" i="28"/>
  <c r="S130" i="28"/>
  <c r="K130" i="28"/>
  <c r="C130" i="28"/>
  <c r="R130" i="28"/>
  <c r="J130" i="28"/>
  <c r="B130" i="28"/>
  <c r="O130" i="28"/>
  <c r="N130" i="28"/>
  <c r="W130" i="28"/>
  <c r="G130" i="28"/>
  <c r="F130" i="28"/>
  <c r="V130" i="28"/>
  <c r="W233" i="28"/>
  <c r="S233" i="28"/>
  <c r="O233" i="28"/>
  <c r="K233" i="28"/>
  <c r="G233" i="28"/>
  <c r="C233" i="28"/>
  <c r="V233" i="28"/>
  <c r="R233" i="28"/>
  <c r="N233" i="28"/>
  <c r="J233" i="28"/>
  <c r="F233" i="28"/>
  <c r="B233" i="28"/>
  <c r="U233" i="28"/>
  <c r="M233" i="28"/>
  <c r="E233" i="28"/>
  <c r="Q233" i="28"/>
  <c r="P233" i="28"/>
  <c r="T233" i="28"/>
  <c r="L233" i="28"/>
  <c r="D233" i="28"/>
  <c r="Y233" i="28"/>
  <c r="I233" i="28"/>
  <c r="X233" i="28"/>
  <c r="H233" i="28"/>
  <c r="V131" i="25"/>
  <c r="R131" i="25"/>
  <c r="N131" i="25"/>
  <c r="J131" i="25"/>
  <c r="F131" i="25"/>
  <c r="B131" i="25"/>
  <c r="Y131" i="25"/>
  <c r="U131" i="25"/>
  <c r="Q131" i="25"/>
  <c r="M131" i="25"/>
  <c r="I131" i="25"/>
  <c r="E131" i="25"/>
  <c r="X131" i="25"/>
  <c r="P131" i="25"/>
  <c r="H131" i="25"/>
  <c r="W131" i="25"/>
  <c r="O131" i="25"/>
  <c r="G131" i="25"/>
  <c r="L131" i="25"/>
  <c r="K131" i="25"/>
  <c r="T131" i="25"/>
  <c r="S131" i="25"/>
  <c r="D131" i="25"/>
  <c r="C131" i="25"/>
  <c r="W369" i="21"/>
  <c r="S369" i="21"/>
  <c r="O369" i="21"/>
  <c r="K369" i="21"/>
  <c r="G369" i="21"/>
  <c r="C369" i="21"/>
  <c r="V369" i="21"/>
  <c r="R369" i="21"/>
  <c r="N369" i="21"/>
  <c r="J369" i="21"/>
  <c r="F369" i="21"/>
  <c r="B369" i="21"/>
  <c r="U369" i="21"/>
  <c r="M369" i="21"/>
  <c r="E369" i="21"/>
  <c r="Q369" i="21"/>
  <c r="X369" i="21"/>
  <c r="H369" i="21"/>
  <c r="T369" i="21"/>
  <c r="L369" i="21"/>
  <c r="D369" i="21"/>
  <c r="Y369" i="21"/>
  <c r="I369" i="21"/>
  <c r="P369" i="21"/>
  <c r="V130" i="25"/>
  <c r="R130" i="25"/>
  <c r="N130" i="25"/>
  <c r="J130" i="25"/>
  <c r="F130" i="25"/>
  <c r="B130" i="25"/>
  <c r="Y130" i="25"/>
  <c r="U130" i="25"/>
  <c r="Q130" i="25"/>
  <c r="M130" i="25"/>
  <c r="I130" i="25"/>
  <c r="E130" i="25"/>
  <c r="X130" i="25"/>
  <c r="P130" i="25"/>
  <c r="H130" i="25"/>
  <c r="W130" i="25"/>
  <c r="O130" i="25"/>
  <c r="G130" i="25"/>
  <c r="T130" i="25"/>
  <c r="D130" i="25"/>
  <c r="S130" i="25"/>
  <c r="C130" i="25"/>
  <c r="L130" i="25"/>
  <c r="K130" i="25"/>
  <c r="A132" i="25"/>
  <c r="A336" i="21"/>
  <c r="A302" i="21"/>
  <c r="A404" i="21"/>
  <c r="A370" i="21"/>
  <c r="A268" i="28"/>
  <c r="A371" i="28"/>
  <c r="A131" i="28"/>
  <c r="A234" i="28"/>
  <c r="A96" i="28"/>
  <c r="A303" i="28"/>
  <c r="A61" i="28"/>
  <c r="A337" i="28"/>
  <c r="A200" i="28"/>
  <c r="A405" i="28"/>
  <c r="A166" i="28"/>
  <c r="A26" i="28"/>
  <c r="A233" i="21"/>
  <c r="A267" i="21"/>
  <c r="A198" i="21"/>
  <c r="A96" i="19"/>
  <c r="A61" i="19"/>
  <c r="A59" i="21"/>
  <c r="A129" i="21"/>
  <c r="A25" i="19"/>
  <c r="A26" i="21"/>
  <c r="A131" i="19"/>
  <c r="A60" i="25"/>
  <c r="A24" i="25"/>
  <c r="A164" i="21"/>
  <c r="A94" i="21"/>
  <c r="A96" i="25"/>
  <c r="V96" i="25" l="1"/>
  <c r="R96" i="25"/>
  <c r="N96" i="25"/>
  <c r="J96" i="25"/>
  <c r="F96" i="25"/>
  <c r="B96" i="25"/>
  <c r="Y96" i="25"/>
  <c r="U96" i="25"/>
  <c r="Q96" i="25"/>
  <c r="M96" i="25"/>
  <c r="I96" i="25"/>
  <c r="E96" i="25"/>
  <c r="X96" i="25"/>
  <c r="P96" i="25"/>
  <c r="H96" i="25"/>
  <c r="W96" i="25"/>
  <c r="O96" i="25"/>
  <c r="G96" i="25"/>
  <c r="L96" i="25"/>
  <c r="K96" i="25"/>
  <c r="D96" i="25"/>
  <c r="C96" i="25"/>
  <c r="T96" i="25"/>
  <c r="S96" i="25"/>
  <c r="V60" i="25"/>
  <c r="R60" i="25"/>
  <c r="N60" i="25"/>
  <c r="J60" i="25"/>
  <c r="F60" i="25"/>
  <c r="B60" i="25"/>
  <c r="Y60" i="25"/>
  <c r="U60" i="25"/>
  <c r="Q60" i="25"/>
  <c r="M60" i="25"/>
  <c r="I60" i="25"/>
  <c r="E60" i="25"/>
  <c r="X60" i="25"/>
  <c r="P60" i="25"/>
  <c r="H60" i="25"/>
  <c r="W60" i="25"/>
  <c r="O60" i="25"/>
  <c r="G60" i="25"/>
  <c r="T60" i="25"/>
  <c r="D60" i="25"/>
  <c r="S60" i="25"/>
  <c r="C60" i="25"/>
  <c r="L60" i="25"/>
  <c r="K60" i="25"/>
  <c r="Y129" i="21"/>
  <c r="U129" i="21"/>
  <c r="Q129" i="21"/>
  <c r="M129" i="21"/>
  <c r="I129" i="21"/>
  <c r="E129" i="21"/>
  <c r="X129" i="21"/>
  <c r="T129" i="21"/>
  <c r="P129" i="21"/>
  <c r="L129" i="21"/>
  <c r="H129" i="21"/>
  <c r="D129" i="21"/>
  <c r="S129" i="21"/>
  <c r="K129" i="21"/>
  <c r="C129" i="21"/>
  <c r="R129" i="21"/>
  <c r="J129" i="21"/>
  <c r="B129" i="21"/>
  <c r="W129" i="21"/>
  <c r="G129" i="21"/>
  <c r="V129" i="21"/>
  <c r="F129" i="21"/>
  <c r="O129" i="21"/>
  <c r="N129" i="21"/>
  <c r="V198" i="21"/>
  <c r="R198" i="21"/>
  <c r="N198" i="21"/>
  <c r="J198" i="21"/>
  <c r="F198" i="21"/>
  <c r="B198" i="21"/>
  <c r="X198" i="21"/>
  <c r="T198" i="21"/>
  <c r="P198" i="21"/>
  <c r="L198" i="21"/>
  <c r="H198" i="21"/>
  <c r="D198" i="21"/>
  <c r="U198" i="21"/>
  <c r="M198" i="21"/>
  <c r="E198" i="21"/>
  <c r="Y198" i="21"/>
  <c r="Q198" i="21"/>
  <c r="I198" i="21"/>
  <c r="K198" i="21"/>
  <c r="W198" i="21"/>
  <c r="G198" i="21"/>
  <c r="S198" i="21"/>
  <c r="C198" i="21"/>
  <c r="O198" i="21"/>
  <c r="Y166" i="28"/>
  <c r="U166" i="28"/>
  <c r="Q166" i="28"/>
  <c r="M166" i="28"/>
  <c r="I166" i="28"/>
  <c r="E166" i="28"/>
  <c r="W166" i="28"/>
  <c r="S166" i="28"/>
  <c r="O166" i="28"/>
  <c r="K166" i="28"/>
  <c r="G166" i="28"/>
  <c r="C166" i="28"/>
  <c r="T166" i="28"/>
  <c r="L166" i="28"/>
  <c r="D166" i="28"/>
  <c r="R166" i="28"/>
  <c r="J166" i="28"/>
  <c r="B166" i="28"/>
  <c r="P166" i="28"/>
  <c r="X166" i="28"/>
  <c r="H166" i="28"/>
  <c r="N166" i="28"/>
  <c r="V166" i="28"/>
  <c r="F166" i="28"/>
  <c r="W61" i="28"/>
  <c r="S61" i="28"/>
  <c r="O61" i="28"/>
  <c r="K61" i="28"/>
  <c r="G61" i="28"/>
  <c r="C61" i="28"/>
  <c r="V61" i="28"/>
  <c r="R61" i="28"/>
  <c r="N61" i="28"/>
  <c r="J61" i="28"/>
  <c r="F61" i="28"/>
  <c r="B61" i="28"/>
  <c r="Y61" i="28"/>
  <c r="Q61" i="28"/>
  <c r="I61" i="28"/>
  <c r="X61" i="28"/>
  <c r="P61" i="28"/>
  <c r="H61" i="28"/>
  <c r="M61" i="28"/>
  <c r="E61" i="28"/>
  <c r="D61" i="28"/>
  <c r="L61" i="28"/>
  <c r="U61" i="28"/>
  <c r="T61" i="28"/>
  <c r="Y131" i="28"/>
  <c r="U131" i="28"/>
  <c r="Q131" i="28"/>
  <c r="M131" i="28"/>
  <c r="I131" i="28"/>
  <c r="E131" i="28"/>
  <c r="X131" i="28"/>
  <c r="T131" i="28"/>
  <c r="P131" i="28"/>
  <c r="L131" i="28"/>
  <c r="H131" i="28"/>
  <c r="D131" i="28"/>
  <c r="S131" i="28"/>
  <c r="K131" i="28"/>
  <c r="C131" i="28"/>
  <c r="R131" i="28"/>
  <c r="J131" i="28"/>
  <c r="B131" i="28"/>
  <c r="W131" i="28"/>
  <c r="G131" i="28"/>
  <c r="V131" i="28"/>
  <c r="F131" i="28"/>
  <c r="O131" i="28"/>
  <c r="N131" i="28"/>
  <c r="W404" i="21"/>
  <c r="S404" i="21"/>
  <c r="O404" i="21"/>
  <c r="K404" i="21"/>
  <c r="G404" i="21"/>
  <c r="C404" i="21"/>
  <c r="V404" i="21"/>
  <c r="R404" i="21"/>
  <c r="N404" i="21"/>
  <c r="J404" i="21"/>
  <c r="F404" i="21"/>
  <c r="B404" i="21"/>
  <c r="U404" i="21"/>
  <c r="M404" i="21"/>
  <c r="E404" i="21"/>
  <c r="Q404" i="21"/>
  <c r="X404" i="21"/>
  <c r="T404" i="21"/>
  <c r="L404" i="21"/>
  <c r="D404" i="21"/>
  <c r="Y404" i="21"/>
  <c r="I404" i="21"/>
  <c r="P404" i="21"/>
  <c r="H404" i="21"/>
  <c r="Y94" i="21"/>
  <c r="U94" i="21"/>
  <c r="Q94" i="21"/>
  <c r="M94" i="21"/>
  <c r="I94" i="21"/>
  <c r="E94" i="21"/>
  <c r="X94" i="21"/>
  <c r="T94" i="21"/>
  <c r="P94" i="21"/>
  <c r="L94" i="21"/>
  <c r="H94" i="21"/>
  <c r="D94" i="21"/>
  <c r="S94" i="21"/>
  <c r="K94" i="21"/>
  <c r="C94" i="21"/>
  <c r="R94" i="21"/>
  <c r="J94" i="21"/>
  <c r="B94" i="21"/>
  <c r="W94" i="21"/>
  <c r="G94" i="21"/>
  <c r="V94" i="21"/>
  <c r="F94" i="21"/>
  <c r="N94" i="21"/>
  <c r="O94" i="21"/>
  <c r="V131" i="19"/>
  <c r="R131" i="19"/>
  <c r="N131" i="19"/>
  <c r="J131" i="19"/>
  <c r="F131" i="19"/>
  <c r="B131" i="19"/>
  <c r="X131" i="19"/>
  <c r="T131" i="19"/>
  <c r="P131" i="19"/>
  <c r="L131" i="19"/>
  <c r="H131" i="19"/>
  <c r="D131" i="19"/>
  <c r="Y131" i="19"/>
  <c r="Q131" i="19"/>
  <c r="I131" i="19"/>
  <c r="U131" i="19"/>
  <c r="M131" i="19"/>
  <c r="E131" i="19"/>
  <c r="S131" i="19"/>
  <c r="C131" i="19"/>
  <c r="O131" i="19"/>
  <c r="K131" i="19"/>
  <c r="W131" i="19"/>
  <c r="G131" i="19"/>
  <c r="Y59" i="21"/>
  <c r="U59" i="21"/>
  <c r="Q59" i="21"/>
  <c r="M59" i="21"/>
  <c r="I59" i="21"/>
  <c r="E59" i="21"/>
  <c r="X59" i="21"/>
  <c r="T59" i="21"/>
  <c r="P59" i="21"/>
  <c r="L59" i="21"/>
  <c r="H59" i="21"/>
  <c r="D59" i="21"/>
  <c r="S59" i="21"/>
  <c r="K59" i="21"/>
  <c r="C59" i="21"/>
  <c r="R59" i="21"/>
  <c r="J59" i="21"/>
  <c r="B59" i="21"/>
  <c r="W59" i="21"/>
  <c r="G59" i="21"/>
  <c r="V59" i="21"/>
  <c r="F59" i="21"/>
  <c r="O59" i="21"/>
  <c r="N59" i="21"/>
  <c r="W267" i="21"/>
  <c r="S267" i="21"/>
  <c r="O267" i="21"/>
  <c r="K267" i="21"/>
  <c r="G267" i="21"/>
  <c r="C267" i="21"/>
  <c r="V267" i="21"/>
  <c r="R267" i="21"/>
  <c r="N267" i="21"/>
  <c r="J267" i="21"/>
  <c r="F267" i="21"/>
  <c r="B267" i="21"/>
  <c r="U267" i="21"/>
  <c r="M267" i="21"/>
  <c r="E267" i="21"/>
  <c r="Y267" i="21"/>
  <c r="I267" i="21"/>
  <c r="T267" i="21"/>
  <c r="L267" i="21"/>
  <c r="D267" i="21"/>
  <c r="Q267" i="21"/>
  <c r="P267" i="21"/>
  <c r="X267" i="21"/>
  <c r="H267" i="21"/>
  <c r="W405" i="28"/>
  <c r="S405" i="28"/>
  <c r="O405" i="28"/>
  <c r="K405" i="28"/>
  <c r="G405" i="28"/>
  <c r="C405" i="28"/>
  <c r="V405" i="28"/>
  <c r="R405" i="28"/>
  <c r="N405" i="28"/>
  <c r="J405" i="28"/>
  <c r="F405" i="28"/>
  <c r="B405" i="28"/>
  <c r="U405" i="28"/>
  <c r="M405" i="28"/>
  <c r="E405" i="28"/>
  <c r="Q405" i="28"/>
  <c r="I405" i="28"/>
  <c r="P405" i="28"/>
  <c r="T405" i="28"/>
  <c r="L405" i="28"/>
  <c r="D405" i="28"/>
  <c r="Y405" i="28"/>
  <c r="X405" i="28"/>
  <c r="H405" i="28"/>
  <c r="W303" i="28"/>
  <c r="S303" i="28"/>
  <c r="O303" i="28"/>
  <c r="K303" i="28"/>
  <c r="G303" i="28"/>
  <c r="C303" i="28"/>
  <c r="V303" i="28"/>
  <c r="R303" i="28"/>
  <c r="N303" i="28"/>
  <c r="J303" i="28"/>
  <c r="F303" i="28"/>
  <c r="B303" i="28"/>
  <c r="U303" i="28"/>
  <c r="M303" i="28"/>
  <c r="E303" i="28"/>
  <c r="Y303" i="28"/>
  <c r="I303" i="28"/>
  <c r="X303" i="28"/>
  <c r="T303" i="28"/>
  <c r="L303" i="28"/>
  <c r="D303" i="28"/>
  <c r="Q303" i="28"/>
  <c r="P303" i="28"/>
  <c r="H303" i="28"/>
  <c r="W371" i="28"/>
  <c r="S371" i="28"/>
  <c r="O371" i="28"/>
  <c r="K371" i="28"/>
  <c r="G371" i="28"/>
  <c r="C371" i="28"/>
  <c r="V371" i="28"/>
  <c r="R371" i="28"/>
  <c r="N371" i="28"/>
  <c r="J371" i="28"/>
  <c r="F371" i="28"/>
  <c r="B371" i="28"/>
  <c r="U371" i="28"/>
  <c r="M371" i="28"/>
  <c r="E371" i="28"/>
  <c r="Q371" i="28"/>
  <c r="X371" i="28"/>
  <c r="H371" i="28"/>
  <c r="T371" i="28"/>
  <c r="L371" i="28"/>
  <c r="D371" i="28"/>
  <c r="Y371" i="28"/>
  <c r="I371" i="28"/>
  <c r="P371" i="28"/>
  <c r="W302" i="21"/>
  <c r="S302" i="21"/>
  <c r="O302" i="21"/>
  <c r="K302" i="21"/>
  <c r="G302" i="21"/>
  <c r="C302" i="21"/>
  <c r="V302" i="21"/>
  <c r="R302" i="21"/>
  <c r="N302" i="21"/>
  <c r="J302" i="21"/>
  <c r="F302" i="21"/>
  <c r="B302" i="21"/>
  <c r="U302" i="21"/>
  <c r="M302" i="21"/>
  <c r="E302" i="21"/>
  <c r="Q302" i="21"/>
  <c r="T302" i="21"/>
  <c r="L302" i="21"/>
  <c r="D302" i="21"/>
  <c r="Y302" i="21"/>
  <c r="I302" i="21"/>
  <c r="H302" i="21"/>
  <c r="X302" i="21"/>
  <c r="P302" i="21"/>
  <c r="W164" i="21"/>
  <c r="S164" i="21"/>
  <c r="O164" i="21"/>
  <c r="K164" i="21"/>
  <c r="G164" i="21"/>
  <c r="C164" i="21"/>
  <c r="V164" i="21"/>
  <c r="R164" i="21"/>
  <c r="N164" i="21"/>
  <c r="J164" i="21"/>
  <c r="F164" i="21"/>
  <c r="B164" i="21"/>
  <c r="Y164" i="21"/>
  <c r="Q164" i="21"/>
  <c r="I164" i="21"/>
  <c r="U164" i="21"/>
  <c r="M164" i="21"/>
  <c r="E164" i="21"/>
  <c r="P164" i="21"/>
  <c r="X164" i="21"/>
  <c r="H164" i="21"/>
  <c r="D164" i="21"/>
  <c r="T164" i="21"/>
  <c r="L164" i="21"/>
  <c r="Y26" i="21"/>
  <c r="U26" i="21"/>
  <c r="Q26" i="21"/>
  <c r="M26" i="21"/>
  <c r="I26" i="21"/>
  <c r="E26" i="21"/>
  <c r="X26" i="21"/>
  <c r="T26" i="21"/>
  <c r="P26" i="21"/>
  <c r="L26" i="21"/>
  <c r="H26" i="21"/>
  <c r="D26" i="21"/>
  <c r="S26" i="21"/>
  <c r="K26" i="21"/>
  <c r="C26" i="21"/>
  <c r="R26" i="21"/>
  <c r="J26" i="21"/>
  <c r="B26" i="21"/>
  <c r="W26" i="21"/>
  <c r="G26" i="21"/>
  <c r="V26" i="21"/>
  <c r="F26" i="21"/>
  <c r="O26" i="21"/>
  <c r="N26" i="21"/>
  <c r="X61" i="19"/>
  <c r="T61" i="19"/>
  <c r="P61" i="19"/>
  <c r="L61" i="19"/>
  <c r="H61" i="19"/>
  <c r="D61" i="19"/>
  <c r="V61" i="19"/>
  <c r="R61" i="19"/>
  <c r="N61" i="19"/>
  <c r="J61" i="19"/>
  <c r="F61" i="19"/>
  <c r="B61" i="19"/>
  <c r="Y61" i="19"/>
  <c r="Q61" i="19"/>
  <c r="I61" i="19"/>
  <c r="W61" i="19"/>
  <c r="O61" i="19"/>
  <c r="G61" i="19"/>
  <c r="U61" i="19"/>
  <c r="M61" i="19"/>
  <c r="E61" i="19"/>
  <c r="S61" i="19"/>
  <c r="K61" i="19"/>
  <c r="C61" i="19"/>
  <c r="W233" i="21"/>
  <c r="S233" i="21"/>
  <c r="O233" i="21"/>
  <c r="K233" i="21"/>
  <c r="G233" i="21"/>
  <c r="C233" i="21"/>
  <c r="Y233" i="21"/>
  <c r="Q233" i="21"/>
  <c r="I233" i="21"/>
  <c r="V233" i="21"/>
  <c r="R233" i="21"/>
  <c r="N233" i="21"/>
  <c r="J233" i="21"/>
  <c r="F233" i="21"/>
  <c r="B233" i="21"/>
  <c r="U233" i="21"/>
  <c r="M233" i="21"/>
  <c r="E233" i="21"/>
  <c r="T233" i="21"/>
  <c r="D233" i="21"/>
  <c r="X233" i="21"/>
  <c r="P233" i="21"/>
  <c r="L233" i="21"/>
  <c r="H233" i="21"/>
  <c r="V200" i="28"/>
  <c r="R200" i="28"/>
  <c r="N200" i="28"/>
  <c r="J200" i="28"/>
  <c r="F200" i="28"/>
  <c r="B200" i="28"/>
  <c r="W200" i="28"/>
  <c r="Q200" i="28"/>
  <c r="L200" i="28"/>
  <c r="G200" i="28"/>
  <c r="Y200" i="28"/>
  <c r="S200" i="28"/>
  <c r="K200" i="28"/>
  <c r="D200" i="28"/>
  <c r="X200" i="28"/>
  <c r="P200" i="28"/>
  <c r="I200" i="28"/>
  <c r="C200" i="28"/>
  <c r="O200" i="28"/>
  <c r="M200" i="28"/>
  <c r="U200" i="28"/>
  <c r="H200" i="28"/>
  <c r="T200" i="28"/>
  <c r="E200" i="28"/>
  <c r="W96" i="28"/>
  <c r="S96" i="28"/>
  <c r="O96" i="28"/>
  <c r="K96" i="28"/>
  <c r="G96" i="28"/>
  <c r="C96" i="28"/>
  <c r="V96" i="28"/>
  <c r="R96" i="28"/>
  <c r="N96" i="28"/>
  <c r="J96" i="28"/>
  <c r="F96" i="28"/>
  <c r="B96" i="28"/>
  <c r="Y96" i="28"/>
  <c r="Q96" i="28"/>
  <c r="I96" i="28"/>
  <c r="X96" i="28"/>
  <c r="P96" i="28"/>
  <c r="H96" i="28"/>
  <c r="M96" i="28"/>
  <c r="E96" i="28"/>
  <c r="T96" i="28"/>
  <c r="L96" i="28"/>
  <c r="U96" i="28"/>
  <c r="D96" i="28"/>
  <c r="W268" i="28"/>
  <c r="S268" i="28"/>
  <c r="O268" i="28"/>
  <c r="K268" i="28"/>
  <c r="G268" i="28"/>
  <c r="C268" i="28"/>
  <c r="V268" i="28"/>
  <c r="R268" i="28"/>
  <c r="N268" i="28"/>
  <c r="J268" i="28"/>
  <c r="F268" i="28"/>
  <c r="B268" i="28"/>
  <c r="U268" i="28"/>
  <c r="M268" i="28"/>
  <c r="E268" i="28"/>
  <c r="Q268" i="28"/>
  <c r="P268" i="28"/>
  <c r="T268" i="28"/>
  <c r="L268" i="28"/>
  <c r="D268" i="28"/>
  <c r="Y268" i="28"/>
  <c r="I268" i="28"/>
  <c r="X268" i="28"/>
  <c r="H268" i="28"/>
  <c r="W336" i="21"/>
  <c r="S336" i="21"/>
  <c r="O336" i="21"/>
  <c r="K336" i="21"/>
  <c r="G336" i="21"/>
  <c r="C336" i="21"/>
  <c r="V336" i="21"/>
  <c r="R336" i="21"/>
  <c r="N336" i="21"/>
  <c r="J336" i="21"/>
  <c r="F336" i="21"/>
  <c r="B336" i="21"/>
  <c r="U336" i="21"/>
  <c r="M336" i="21"/>
  <c r="E336" i="21"/>
  <c r="Q336" i="21"/>
  <c r="X336" i="21"/>
  <c r="H336" i="21"/>
  <c r="T336" i="21"/>
  <c r="L336" i="21"/>
  <c r="D336" i="21"/>
  <c r="Y336" i="21"/>
  <c r="I336" i="21"/>
  <c r="P336" i="21"/>
  <c r="V24" i="25"/>
  <c r="R24" i="25"/>
  <c r="N24" i="25"/>
  <c r="J24" i="25"/>
  <c r="F24" i="25"/>
  <c r="B24" i="25"/>
  <c r="Y24" i="25"/>
  <c r="U24" i="25"/>
  <c r="Q24" i="25"/>
  <c r="M24" i="25"/>
  <c r="I24" i="25"/>
  <c r="E24" i="25"/>
  <c r="X24" i="25"/>
  <c r="P24" i="25"/>
  <c r="H24" i="25"/>
  <c r="W24" i="25"/>
  <c r="O24" i="25"/>
  <c r="G24" i="25"/>
  <c r="L24" i="25"/>
  <c r="K24" i="25"/>
  <c r="T24" i="25"/>
  <c r="S24" i="25"/>
  <c r="D24" i="25"/>
  <c r="C24" i="25"/>
  <c r="X25" i="19"/>
  <c r="T25" i="19"/>
  <c r="P25" i="19"/>
  <c r="L25" i="19"/>
  <c r="H25" i="19"/>
  <c r="D25" i="19"/>
  <c r="V25" i="19"/>
  <c r="R25" i="19"/>
  <c r="N25" i="19"/>
  <c r="J25" i="19"/>
  <c r="F25" i="19"/>
  <c r="B25" i="19"/>
  <c r="Y25" i="19"/>
  <c r="Q25" i="19"/>
  <c r="I25" i="19"/>
  <c r="U25" i="19"/>
  <c r="M25" i="19"/>
  <c r="E25" i="19"/>
  <c r="S25" i="19"/>
  <c r="K25" i="19"/>
  <c r="C25" i="19"/>
  <c r="O25" i="19"/>
  <c r="G25" i="19"/>
  <c r="W25" i="19"/>
  <c r="X96" i="19"/>
  <c r="T96" i="19"/>
  <c r="P96" i="19"/>
  <c r="L96" i="19"/>
  <c r="H96" i="19"/>
  <c r="D96" i="19"/>
  <c r="V96" i="19"/>
  <c r="R96" i="19"/>
  <c r="N96" i="19"/>
  <c r="J96" i="19"/>
  <c r="F96" i="19"/>
  <c r="B96" i="19"/>
  <c r="Y96" i="19"/>
  <c r="Q96" i="19"/>
  <c r="I96" i="19"/>
  <c r="W96" i="19"/>
  <c r="O96" i="19"/>
  <c r="G96" i="19"/>
  <c r="U96" i="19"/>
  <c r="M96" i="19"/>
  <c r="E96" i="19"/>
  <c r="S96" i="19"/>
  <c r="K96" i="19"/>
  <c r="C96" i="19"/>
  <c r="W26" i="28"/>
  <c r="S26" i="28"/>
  <c r="O26" i="28"/>
  <c r="K26" i="28"/>
  <c r="G26" i="28"/>
  <c r="C26" i="28"/>
  <c r="V26" i="28"/>
  <c r="R26" i="28"/>
  <c r="N26" i="28"/>
  <c r="J26" i="28"/>
  <c r="F26" i="28"/>
  <c r="B26" i="28"/>
  <c r="Y26" i="28"/>
  <c r="Q26" i="28"/>
  <c r="I26" i="28"/>
  <c r="X26" i="28"/>
  <c r="P26" i="28"/>
  <c r="H26" i="28"/>
  <c r="M26" i="28"/>
  <c r="U26" i="28"/>
  <c r="D26" i="28"/>
  <c r="L26" i="28"/>
  <c r="E26" i="28"/>
  <c r="T26" i="28"/>
  <c r="W337" i="28"/>
  <c r="S337" i="28"/>
  <c r="O337" i="28"/>
  <c r="K337" i="28"/>
  <c r="G337" i="28"/>
  <c r="C337" i="28"/>
  <c r="V337" i="28"/>
  <c r="R337" i="28"/>
  <c r="N337" i="28"/>
  <c r="J337" i="28"/>
  <c r="F337" i="28"/>
  <c r="B337" i="28"/>
  <c r="U337" i="28"/>
  <c r="M337" i="28"/>
  <c r="E337" i="28"/>
  <c r="Y337" i="28"/>
  <c r="I337" i="28"/>
  <c r="P337" i="28"/>
  <c r="T337" i="28"/>
  <c r="L337" i="28"/>
  <c r="D337" i="28"/>
  <c r="Q337" i="28"/>
  <c r="X337" i="28"/>
  <c r="H337" i="28"/>
  <c r="W234" i="28"/>
  <c r="S234" i="28"/>
  <c r="O234" i="28"/>
  <c r="K234" i="28"/>
  <c r="G234" i="28"/>
  <c r="C234" i="28"/>
  <c r="V234" i="28"/>
  <c r="R234" i="28"/>
  <c r="N234" i="28"/>
  <c r="J234" i="28"/>
  <c r="F234" i="28"/>
  <c r="B234" i="28"/>
  <c r="U234" i="28"/>
  <c r="M234" i="28"/>
  <c r="E234" i="28"/>
  <c r="Y234" i="28"/>
  <c r="I234" i="28"/>
  <c r="X234" i="28"/>
  <c r="H234" i="28"/>
  <c r="T234" i="28"/>
  <c r="L234" i="28"/>
  <c r="D234" i="28"/>
  <c r="Q234" i="28"/>
  <c r="P234" i="28"/>
  <c r="W370" i="21"/>
  <c r="S370" i="21"/>
  <c r="O370" i="21"/>
  <c r="K370" i="21"/>
  <c r="G370" i="21"/>
  <c r="C370" i="21"/>
  <c r="V370" i="21"/>
  <c r="R370" i="21"/>
  <c r="N370" i="21"/>
  <c r="J370" i="21"/>
  <c r="F370" i="21"/>
  <c r="B370" i="21"/>
  <c r="U370" i="21"/>
  <c r="M370" i="21"/>
  <c r="E370" i="21"/>
  <c r="Y370" i="21"/>
  <c r="I370" i="21"/>
  <c r="P370" i="21"/>
  <c r="T370" i="21"/>
  <c r="L370" i="21"/>
  <c r="D370" i="21"/>
  <c r="Q370" i="21"/>
  <c r="X370" i="21"/>
  <c r="H370" i="21"/>
  <c r="V132" i="25"/>
  <c r="R132" i="25"/>
  <c r="N132" i="25"/>
  <c r="J132" i="25"/>
  <c r="F132" i="25"/>
  <c r="B132" i="25"/>
  <c r="Y132" i="25"/>
  <c r="U132" i="25"/>
  <c r="Q132" i="25"/>
  <c r="M132" i="25"/>
  <c r="I132" i="25"/>
  <c r="E132" i="25"/>
  <c r="X132" i="25"/>
  <c r="P132" i="25"/>
  <c r="H132" i="25"/>
  <c r="W132" i="25"/>
  <c r="O132" i="25"/>
  <c r="G132" i="25"/>
  <c r="T132" i="25"/>
  <c r="D132" i="25"/>
  <c r="S132" i="25"/>
  <c r="C132" i="25"/>
  <c r="K132" i="25"/>
  <c r="L132" i="25"/>
  <c r="A133" i="25"/>
  <c r="A371" i="21"/>
  <c r="A405" i="21"/>
  <c r="A303" i="21"/>
  <c r="A337" i="21"/>
  <c r="A201" i="28"/>
  <c r="A338" i="28"/>
  <c r="A235" i="28"/>
  <c r="A167" i="28"/>
  <c r="A27" i="28"/>
  <c r="A97" i="28"/>
  <c r="A132" i="28"/>
  <c r="A372" i="28"/>
  <c r="A406" i="28"/>
  <c r="A62" i="28"/>
  <c r="A304" i="28"/>
  <c r="A269" i="28"/>
  <c r="A268" i="21"/>
  <c r="A234" i="21"/>
  <c r="A199" i="21"/>
  <c r="A97" i="19"/>
  <c r="A62" i="19"/>
  <c r="A25" i="25"/>
  <c r="A61" i="25"/>
  <c r="A132" i="19"/>
  <c r="A130" i="21"/>
  <c r="A60" i="21"/>
  <c r="A97" i="25"/>
  <c r="A95" i="21"/>
  <c r="A165" i="21"/>
  <c r="A27" i="21"/>
  <c r="A26" i="19"/>
  <c r="X26" i="19" l="1"/>
  <c r="T26" i="19"/>
  <c r="P26" i="19"/>
  <c r="L26" i="19"/>
  <c r="H26" i="19"/>
  <c r="D26" i="19"/>
  <c r="V26" i="19"/>
  <c r="R26" i="19"/>
  <c r="N26" i="19"/>
  <c r="J26" i="19"/>
  <c r="F26" i="19"/>
  <c r="B26" i="19"/>
  <c r="Y26" i="19"/>
  <c r="Q26" i="19"/>
  <c r="I26" i="19"/>
  <c r="U26" i="19"/>
  <c r="M26" i="19"/>
  <c r="E26" i="19"/>
  <c r="S26" i="19"/>
  <c r="K26" i="19"/>
  <c r="C26" i="19"/>
  <c r="W26" i="19"/>
  <c r="O26" i="19"/>
  <c r="G26" i="19"/>
  <c r="V97" i="25"/>
  <c r="R97" i="25"/>
  <c r="N97" i="25"/>
  <c r="J97" i="25"/>
  <c r="F97" i="25"/>
  <c r="B97" i="25"/>
  <c r="Y97" i="25"/>
  <c r="U97" i="25"/>
  <c r="Q97" i="25"/>
  <c r="M97" i="25"/>
  <c r="I97" i="25"/>
  <c r="E97" i="25"/>
  <c r="X97" i="25"/>
  <c r="P97" i="25"/>
  <c r="H97" i="25"/>
  <c r="W97" i="25"/>
  <c r="O97" i="25"/>
  <c r="G97" i="25"/>
  <c r="T97" i="25"/>
  <c r="D97" i="25"/>
  <c r="S97" i="25"/>
  <c r="C97" i="25"/>
  <c r="L97" i="25"/>
  <c r="K97" i="25"/>
  <c r="V61" i="25"/>
  <c r="R61" i="25"/>
  <c r="N61" i="25"/>
  <c r="J61" i="25"/>
  <c r="F61" i="25"/>
  <c r="B61" i="25"/>
  <c r="Y61" i="25"/>
  <c r="U61" i="25"/>
  <c r="Q61" i="25"/>
  <c r="M61" i="25"/>
  <c r="I61" i="25"/>
  <c r="E61" i="25"/>
  <c r="X61" i="25"/>
  <c r="P61" i="25"/>
  <c r="H61" i="25"/>
  <c r="W61" i="25"/>
  <c r="O61" i="25"/>
  <c r="G61" i="25"/>
  <c r="L61" i="25"/>
  <c r="K61" i="25"/>
  <c r="T61" i="25"/>
  <c r="S61" i="25"/>
  <c r="D61" i="25"/>
  <c r="C61" i="25"/>
  <c r="Y199" i="21"/>
  <c r="U199" i="21"/>
  <c r="Q199" i="21"/>
  <c r="M199" i="21"/>
  <c r="I199" i="21"/>
  <c r="E199" i="21"/>
  <c r="W199" i="21"/>
  <c r="R199" i="21"/>
  <c r="L199" i="21"/>
  <c r="G199" i="21"/>
  <c r="B199" i="21"/>
  <c r="T199" i="21"/>
  <c r="O199" i="21"/>
  <c r="J199" i="21"/>
  <c r="D199" i="21"/>
  <c r="P199" i="21"/>
  <c r="F199" i="21"/>
  <c r="V199" i="21"/>
  <c r="K199" i="21"/>
  <c r="X199" i="21"/>
  <c r="C199" i="21"/>
  <c r="S199" i="21"/>
  <c r="N199" i="21"/>
  <c r="H199" i="21"/>
  <c r="W304" i="28"/>
  <c r="S304" i="28"/>
  <c r="O304" i="28"/>
  <c r="K304" i="28"/>
  <c r="G304" i="28"/>
  <c r="C304" i="28"/>
  <c r="V304" i="28"/>
  <c r="R304" i="28"/>
  <c r="N304" i="28"/>
  <c r="J304" i="28"/>
  <c r="F304" i="28"/>
  <c r="B304" i="28"/>
  <c r="U304" i="28"/>
  <c r="M304" i="28"/>
  <c r="E304" i="28"/>
  <c r="Q304" i="28"/>
  <c r="P304" i="28"/>
  <c r="T304" i="28"/>
  <c r="L304" i="28"/>
  <c r="D304" i="28"/>
  <c r="Y304" i="28"/>
  <c r="I304" i="28"/>
  <c r="X304" i="28"/>
  <c r="H304" i="28"/>
  <c r="Y132" i="28"/>
  <c r="U132" i="28"/>
  <c r="Q132" i="28"/>
  <c r="M132" i="28"/>
  <c r="I132" i="28"/>
  <c r="E132" i="28"/>
  <c r="X132" i="28"/>
  <c r="T132" i="28"/>
  <c r="P132" i="28"/>
  <c r="L132" i="28"/>
  <c r="H132" i="28"/>
  <c r="D132" i="28"/>
  <c r="S132" i="28"/>
  <c r="K132" i="28"/>
  <c r="C132" i="28"/>
  <c r="R132" i="28"/>
  <c r="J132" i="28"/>
  <c r="B132" i="28"/>
  <c r="O132" i="28"/>
  <c r="N132" i="28"/>
  <c r="G132" i="28"/>
  <c r="V132" i="28"/>
  <c r="F132" i="28"/>
  <c r="W132" i="28"/>
  <c r="W235" i="28"/>
  <c r="S235" i="28"/>
  <c r="O235" i="28"/>
  <c r="K235" i="28"/>
  <c r="G235" i="28"/>
  <c r="C235" i="28"/>
  <c r="V235" i="28"/>
  <c r="R235" i="28"/>
  <c r="N235" i="28"/>
  <c r="J235" i="28"/>
  <c r="F235" i="28"/>
  <c r="B235" i="28"/>
  <c r="U235" i="28"/>
  <c r="M235" i="28"/>
  <c r="E235" i="28"/>
  <c r="Q235" i="28"/>
  <c r="X235" i="28"/>
  <c r="H235" i="28"/>
  <c r="T235" i="28"/>
  <c r="L235" i="28"/>
  <c r="D235" i="28"/>
  <c r="Y235" i="28"/>
  <c r="I235" i="28"/>
  <c r="P235" i="28"/>
  <c r="W303" i="21"/>
  <c r="S303" i="21"/>
  <c r="O303" i="21"/>
  <c r="K303" i="21"/>
  <c r="G303" i="21"/>
  <c r="C303" i="21"/>
  <c r="V303" i="21"/>
  <c r="R303" i="21"/>
  <c r="N303" i="21"/>
  <c r="J303" i="21"/>
  <c r="F303" i="21"/>
  <c r="B303" i="21"/>
  <c r="U303" i="21"/>
  <c r="M303" i="21"/>
  <c r="E303" i="21"/>
  <c r="Y303" i="21"/>
  <c r="I303" i="21"/>
  <c r="T303" i="21"/>
  <c r="L303" i="21"/>
  <c r="D303" i="21"/>
  <c r="Q303" i="21"/>
  <c r="H303" i="21"/>
  <c r="X303" i="21"/>
  <c r="P303" i="21"/>
  <c r="W165" i="21"/>
  <c r="S165" i="21"/>
  <c r="O165" i="21"/>
  <c r="K165" i="21"/>
  <c r="G165" i="21"/>
  <c r="C165" i="21"/>
  <c r="V165" i="21"/>
  <c r="R165" i="21"/>
  <c r="N165" i="21"/>
  <c r="J165" i="21"/>
  <c r="F165" i="21"/>
  <c r="B165" i="21"/>
  <c r="Y165" i="21"/>
  <c r="Q165" i="21"/>
  <c r="I165" i="21"/>
  <c r="U165" i="21"/>
  <c r="M165" i="21"/>
  <c r="E165" i="21"/>
  <c r="X165" i="21"/>
  <c r="H165" i="21"/>
  <c r="P165" i="21"/>
  <c r="L165" i="21"/>
  <c r="D165" i="21"/>
  <c r="T165" i="21"/>
  <c r="Y130" i="21"/>
  <c r="U130" i="21"/>
  <c r="Q130" i="21"/>
  <c r="M130" i="21"/>
  <c r="I130" i="21"/>
  <c r="E130" i="21"/>
  <c r="X130" i="21"/>
  <c r="T130" i="21"/>
  <c r="P130" i="21"/>
  <c r="L130" i="21"/>
  <c r="H130" i="21"/>
  <c r="D130" i="21"/>
  <c r="S130" i="21"/>
  <c r="K130" i="21"/>
  <c r="C130" i="21"/>
  <c r="R130" i="21"/>
  <c r="J130" i="21"/>
  <c r="B130" i="21"/>
  <c r="O130" i="21"/>
  <c r="N130" i="21"/>
  <c r="W130" i="21"/>
  <c r="G130" i="21"/>
  <c r="V130" i="21"/>
  <c r="F130" i="21"/>
  <c r="X62" i="19"/>
  <c r="T62" i="19"/>
  <c r="P62" i="19"/>
  <c r="L62" i="19"/>
  <c r="H62" i="19"/>
  <c r="D62" i="19"/>
  <c r="V62" i="19"/>
  <c r="R62" i="19"/>
  <c r="N62" i="19"/>
  <c r="J62" i="19"/>
  <c r="F62" i="19"/>
  <c r="B62" i="19"/>
  <c r="Y62" i="19"/>
  <c r="Q62" i="19"/>
  <c r="I62" i="19"/>
  <c r="W62" i="19"/>
  <c r="O62" i="19"/>
  <c r="G62" i="19"/>
  <c r="U62" i="19"/>
  <c r="M62" i="19"/>
  <c r="E62" i="19"/>
  <c r="S62" i="19"/>
  <c r="K62" i="19"/>
  <c r="C62" i="19"/>
  <c r="W268" i="21"/>
  <c r="S268" i="21"/>
  <c r="O268" i="21"/>
  <c r="K268" i="21"/>
  <c r="G268" i="21"/>
  <c r="C268" i="21"/>
  <c r="V268" i="21"/>
  <c r="R268" i="21"/>
  <c r="N268" i="21"/>
  <c r="J268" i="21"/>
  <c r="F268" i="21"/>
  <c r="B268" i="21"/>
  <c r="U268" i="21"/>
  <c r="M268" i="21"/>
  <c r="E268" i="21"/>
  <c r="Q268" i="21"/>
  <c r="T268" i="21"/>
  <c r="L268" i="21"/>
  <c r="D268" i="21"/>
  <c r="Y268" i="21"/>
  <c r="I268" i="21"/>
  <c r="X268" i="21"/>
  <c r="P268" i="21"/>
  <c r="H268" i="21"/>
  <c r="W406" i="28"/>
  <c r="S406" i="28"/>
  <c r="O406" i="28"/>
  <c r="K406" i="28"/>
  <c r="G406" i="28"/>
  <c r="C406" i="28"/>
  <c r="V406" i="28"/>
  <c r="R406" i="28"/>
  <c r="N406" i="28"/>
  <c r="J406" i="28"/>
  <c r="F406" i="28"/>
  <c r="B406" i="28"/>
  <c r="U406" i="28"/>
  <c r="M406" i="28"/>
  <c r="E406" i="28"/>
  <c r="Y406" i="28"/>
  <c r="I406" i="28"/>
  <c r="X406" i="28"/>
  <c r="H406" i="28"/>
  <c r="T406" i="28"/>
  <c r="L406" i="28"/>
  <c r="D406" i="28"/>
  <c r="Q406" i="28"/>
  <c r="P406" i="28"/>
  <c r="W27" i="28"/>
  <c r="S27" i="28"/>
  <c r="O27" i="28"/>
  <c r="K27" i="28"/>
  <c r="G27" i="28"/>
  <c r="C27" i="28"/>
  <c r="V27" i="28"/>
  <c r="R27" i="28"/>
  <c r="N27" i="28"/>
  <c r="J27" i="28"/>
  <c r="F27" i="28"/>
  <c r="B27" i="28"/>
  <c r="Y27" i="28"/>
  <c r="Q27" i="28"/>
  <c r="I27" i="28"/>
  <c r="X27" i="28"/>
  <c r="P27" i="28"/>
  <c r="H27" i="28"/>
  <c r="U27" i="28"/>
  <c r="E27" i="28"/>
  <c r="L27" i="28"/>
  <c r="T27" i="28"/>
  <c r="D27" i="28"/>
  <c r="M27" i="28"/>
  <c r="V201" i="28"/>
  <c r="R201" i="28"/>
  <c r="N201" i="28"/>
  <c r="J201" i="28"/>
  <c r="F201" i="28"/>
  <c r="B201" i="28"/>
  <c r="Y201" i="28"/>
  <c r="T201" i="28"/>
  <c r="O201" i="28"/>
  <c r="I201" i="28"/>
  <c r="D201" i="28"/>
  <c r="W201" i="28"/>
  <c r="P201" i="28"/>
  <c r="H201" i="28"/>
  <c r="U201" i="28"/>
  <c r="M201" i="28"/>
  <c r="G201" i="28"/>
  <c r="S201" i="28"/>
  <c r="E201" i="28"/>
  <c r="Q201" i="28"/>
  <c r="C201" i="28"/>
  <c r="L201" i="28"/>
  <c r="X201" i="28"/>
  <c r="K201" i="28"/>
  <c r="W371" i="21"/>
  <c r="S371" i="21"/>
  <c r="O371" i="21"/>
  <c r="K371" i="21"/>
  <c r="G371" i="21"/>
  <c r="C371" i="21"/>
  <c r="V371" i="21"/>
  <c r="R371" i="21"/>
  <c r="N371" i="21"/>
  <c r="J371" i="21"/>
  <c r="F371" i="21"/>
  <c r="B371" i="21"/>
  <c r="U371" i="21"/>
  <c r="M371" i="21"/>
  <c r="E371" i="21"/>
  <c r="Y371" i="21"/>
  <c r="P371" i="21"/>
  <c r="T371" i="21"/>
  <c r="L371" i="21"/>
  <c r="D371" i="21"/>
  <c r="Q371" i="21"/>
  <c r="I371" i="21"/>
  <c r="X371" i="21"/>
  <c r="H371" i="21"/>
  <c r="Y27" i="21"/>
  <c r="U27" i="21"/>
  <c r="Q27" i="21"/>
  <c r="M27" i="21"/>
  <c r="I27" i="21"/>
  <c r="E27" i="21"/>
  <c r="X27" i="21"/>
  <c r="T27" i="21"/>
  <c r="P27" i="21"/>
  <c r="L27" i="21"/>
  <c r="H27" i="21"/>
  <c r="D27" i="21"/>
  <c r="S27" i="21"/>
  <c r="K27" i="21"/>
  <c r="C27" i="21"/>
  <c r="R27" i="21"/>
  <c r="J27" i="21"/>
  <c r="B27" i="21"/>
  <c r="O27" i="21"/>
  <c r="N27" i="21"/>
  <c r="W27" i="21"/>
  <c r="F27" i="21"/>
  <c r="V27" i="21"/>
  <c r="G27" i="21"/>
  <c r="Y60" i="21"/>
  <c r="U60" i="21"/>
  <c r="Q60" i="21"/>
  <c r="M60" i="21"/>
  <c r="I60" i="21"/>
  <c r="E60" i="21"/>
  <c r="X60" i="21"/>
  <c r="T60" i="21"/>
  <c r="P60" i="21"/>
  <c r="L60" i="21"/>
  <c r="H60" i="21"/>
  <c r="D60" i="21"/>
  <c r="S60" i="21"/>
  <c r="K60" i="21"/>
  <c r="C60" i="21"/>
  <c r="R60" i="21"/>
  <c r="J60" i="21"/>
  <c r="B60" i="21"/>
  <c r="O60" i="21"/>
  <c r="N60" i="21"/>
  <c r="W60" i="21"/>
  <c r="G60" i="21"/>
  <c r="F60" i="21"/>
  <c r="V60" i="21"/>
  <c r="V25" i="25"/>
  <c r="R25" i="25"/>
  <c r="N25" i="25"/>
  <c r="J25" i="25"/>
  <c r="F25" i="25"/>
  <c r="B25" i="25"/>
  <c r="Y25" i="25"/>
  <c r="U25" i="25"/>
  <c r="Q25" i="25"/>
  <c r="M25" i="25"/>
  <c r="I25" i="25"/>
  <c r="E25" i="25"/>
  <c r="X25" i="25"/>
  <c r="P25" i="25"/>
  <c r="H25" i="25"/>
  <c r="W25" i="25"/>
  <c r="O25" i="25"/>
  <c r="G25" i="25"/>
  <c r="T25" i="25"/>
  <c r="D25" i="25"/>
  <c r="S25" i="25"/>
  <c r="C25" i="25"/>
  <c r="L25" i="25"/>
  <c r="K25" i="25"/>
  <c r="W234" i="21"/>
  <c r="S234" i="21"/>
  <c r="V234" i="21"/>
  <c r="R234" i="21"/>
  <c r="U234" i="21"/>
  <c r="O234" i="21"/>
  <c r="K234" i="21"/>
  <c r="G234" i="21"/>
  <c r="C234" i="21"/>
  <c r="Q234" i="21"/>
  <c r="I234" i="21"/>
  <c r="T234" i="21"/>
  <c r="N234" i="21"/>
  <c r="J234" i="21"/>
  <c r="F234" i="21"/>
  <c r="B234" i="21"/>
  <c r="Y234" i="21"/>
  <c r="M234" i="21"/>
  <c r="E234" i="21"/>
  <c r="L234" i="21"/>
  <c r="D234" i="21"/>
  <c r="H234" i="21"/>
  <c r="X234" i="21"/>
  <c r="P234" i="21"/>
  <c r="W62" i="28"/>
  <c r="S62" i="28"/>
  <c r="O62" i="28"/>
  <c r="K62" i="28"/>
  <c r="G62" i="28"/>
  <c r="C62" i="28"/>
  <c r="V62" i="28"/>
  <c r="R62" i="28"/>
  <c r="N62" i="28"/>
  <c r="J62" i="28"/>
  <c r="F62" i="28"/>
  <c r="B62" i="28"/>
  <c r="Y62" i="28"/>
  <c r="Q62" i="28"/>
  <c r="I62" i="28"/>
  <c r="X62" i="28"/>
  <c r="P62" i="28"/>
  <c r="H62" i="28"/>
  <c r="U62" i="28"/>
  <c r="E62" i="28"/>
  <c r="M62" i="28"/>
  <c r="L62" i="28"/>
  <c r="T62" i="28"/>
  <c r="D62" i="28"/>
  <c r="W97" i="28"/>
  <c r="S97" i="28"/>
  <c r="O97" i="28"/>
  <c r="K97" i="28"/>
  <c r="G97" i="28"/>
  <c r="C97" i="28"/>
  <c r="V97" i="28"/>
  <c r="R97" i="28"/>
  <c r="N97" i="28"/>
  <c r="J97" i="28"/>
  <c r="F97" i="28"/>
  <c r="B97" i="28"/>
  <c r="Y97" i="28"/>
  <c r="Q97" i="28"/>
  <c r="I97" i="28"/>
  <c r="X97" i="28"/>
  <c r="P97" i="28"/>
  <c r="H97" i="28"/>
  <c r="U97" i="28"/>
  <c r="E97" i="28"/>
  <c r="M97" i="28"/>
  <c r="T97" i="28"/>
  <c r="D97" i="28"/>
  <c r="L97" i="28"/>
  <c r="W338" i="28"/>
  <c r="S338" i="28"/>
  <c r="O338" i="28"/>
  <c r="K338" i="28"/>
  <c r="G338" i="28"/>
  <c r="C338" i="28"/>
  <c r="V338" i="28"/>
  <c r="R338" i="28"/>
  <c r="N338" i="28"/>
  <c r="J338" i="28"/>
  <c r="F338" i="28"/>
  <c r="B338" i="28"/>
  <c r="U338" i="28"/>
  <c r="M338" i="28"/>
  <c r="E338" i="28"/>
  <c r="Q338" i="28"/>
  <c r="X338" i="28"/>
  <c r="H338" i="28"/>
  <c r="T338" i="28"/>
  <c r="L338" i="28"/>
  <c r="D338" i="28"/>
  <c r="Y338" i="28"/>
  <c r="I338" i="28"/>
  <c r="P338" i="28"/>
  <c r="W405" i="21"/>
  <c r="S405" i="21"/>
  <c r="O405" i="21"/>
  <c r="K405" i="21"/>
  <c r="G405" i="21"/>
  <c r="C405" i="21"/>
  <c r="V405" i="21"/>
  <c r="R405" i="21"/>
  <c r="N405" i="21"/>
  <c r="J405" i="21"/>
  <c r="F405" i="21"/>
  <c r="B405" i="21"/>
  <c r="U405" i="21"/>
  <c r="M405" i="21"/>
  <c r="E405" i="21"/>
  <c r="Y405" i="21"/>
  <c r="I405" i="21"/>
  <c r="P405" i="21"/>
  <c r="T405" i="21"/>
  <c r="L405" i="21"/>
  <c r="D405" i="21"/>
  <c r="Q405" i="21"/>
  <c r="X405" i="21"/>
  <c r="H405" i="21"/>
  <c r="Y95" i="21"/>
  <c r="U95" i="21"/>
  <c r="Q95" i="21"/>
  <c r="M95" i="21"/>
  <c r="I95" i="21"/>
  <c r="E95" i="21"/>
  <c r="X95" i="21"/>
  <c r="T95" i="21"/>
  <c r="P95" i="21"/>
  <c r="L95" i="21"/>
  <c r="H95" i="21"/>
  <c r="D95" i="21"/>
  <c r="S95" i="21"/>
  <c r="K95" i="21"/>
  <c r="C95" i="21"/>
  <c r="R95" i="21"/>
  <c r="J95" i="21"/>
  <c r="B95" i="21"/>
  <c r="O95" i="21"/>
  <c r="N95" i="21"/>
  <c r="G95" i="21"/>
  <c r="W95" i="21"/>
  <c r="F95" i="21"/>
  <c r="V95" i="21"/>
  <c r="V132" i="19"/>
  <c r="R132" i="19"/>
  <c r="N132" i="19"/>
  <c r="J132" i="19"/>
  <c r="F132" i="19"/>
  <c r="B132" i="19"/>
  <c r="X132" i="19"/>
  <c r="T132" i="19"/>
  <c r="P132" i="19"/>
  <c r="L132" i="19"/>
  <c r="H132" i="19"/>
  <c r="D132" i="19"/>
  <c r="Y132" i="19"/>
  <c r="Q132" i="19"/>
  <c r="I132" i="19"/>
  <c r="U132" i="19"/>
  <c r="M132" i="19"/>
  <c r="E132" i="19"/>
  <c r="K132" i="19"/>
  <c r="W132" i="19"/>
  <c r="G132" i="19"/>
  <c r="S132" i="19"/>
  <c r="C132" i="19"/>
  <c r="O132" i="19"/>
  <c r="X97" i="19"/>
  <c r="T97" i="19"/>
  <c r="P97" i="19"/>
  <c r="L97" i="19"/>
  <c r="H97" i="19"/>
  <c r="D97" i="19"/>
  <c r="V97" i="19"/>
  <c r="R97" i="19"/>
  <c r="N97" i="19"/>
  <c r="J97" i="19"/>
  <c r="F97" i="19"/>
  <c r="B97" i="19"/>
  <c r="Y97" i="19"/>
  <c r="Q97" i="19"/>
  <c r="I97" i="19"/>
  <c r="W97" i="19"/>
  <c r="O97" i="19"/>
  <c r="G97" i="19"/>
  <c r="U97" i="19"/>
  <c r="M97" i="19"/>
  <c r="E97" i="19"/>
  <c r="S97" i="19"/>
  <c r="K97" i="19"/>
  <c r="C97" i="19"/>
  <c r="W269" i="28"/>
  <c r="S269" i="28"/>
  <c r="O269" i="28"/>
  <c r="K269" i="28"/>
  <c r="G269" i="28"/>
  <c r="C269" i="28"/>
  <c r="V269" i="28"/>
  <c r="R269" i="28"/>
  <c r="N269" i="28"/>
  <c r="J269" i="28"/>
  <c r="F269" i="28"/>
  <c r="B269" i="28"/>
  <c r="U269" i="28"/>
  <c r="M269" i="28"/>
  <c r="E269" i="28"/>
  <c r="Y269" i="28"/>
  <c r="I269" i="28"/>
  <c r="X269" i="28"/>
  <c r="H269" i="28"/>
  <c r="T269" i="28"/>
  <c r="L269" i="28"/>
  <c r="D269" i="28"/>
  <c r="Q269" i="28"/>
  <c r="P269" i="28"/>
  <c r="W372" i="28"/>
  <c r="S372" i="28"/>
  <c r="O372" i="28"/>
  <c r="K372" i="28"/>
  <c r="G372" i="28"/>
  <c r="C372" i="28"/>
  <c r="V372" i="28"/>
  <c r="R372" i="28"/>
  <c r="N372" i="28"/>
  <c r="J372" i="28"/>
  <c r="F372" i="28"/>
  <c r="B372" i="28"/>
  <c r="U372" i="28"/>
  <c r="M372" i="28"/>
  <c r="E372" i="28"/>
  <c r="Y372" i="28"/>
  <c r="I372" i="28"/>
  <c r="X372" i="28"/>
  <c r="H372" i="28"/>
  <c r="T372" i="28"/>
  <c r="L372" i="28"/>
  <c r="D372" i="28"/>
  <c r="Q372" i="28"/>
  <c r="P372" i="28"/>
  <c r="Y167" i="28"/>
  <c r="U167" i="28"/>
  <c r="Q167" i="28"/>
  <c r="M167" i="28"/>
  <c r="I167" i="28"/>
  <c r="E167" i="28"/>
  <c r="W167" i="28"/>
  <c r="S167" i="28"/>
  <c r="O167" i="28"/>
  <c r="K167" i="28"/>
  <c r="G167" i="28"/>
  <c r="C167" i="28"/>
  <c r="T167" i="28"/>
  <c r="L167" i="28"/>
  <c r="D167" i="28"/>
  <c r="R167" i="28"/>
  <c r="J167" i="28"/>
  <c r="B167" i="28"/>
  <c r="X167" i="28"/>
  <c r="H167" i="28"/>
  <c r="P167" i="28"/>
  <c r="F167" i="28"/>
  <c r="V167" i="28"/>
  <c r="N167" i="28"/>
  <c r="W337" i="21"/>
  <c r="S337" i="21"/>
  <c r="O337" i="21"/>
  <c r="K337" i="21"/>
  <c r="G337" i="21"/>
  <c r="C337" i="21"/>
  <c r="V337" i="21"/>
  <c r="R337" i="21"/>
  <c r="N337" i="21"/>
  <c r="J337" i="21"/>
  <c r="F337" i="21"/>
  <c r="B337" i="21"/>
  <c r="U337" i="21"/>
  <c r="M337" i="21"/>
  <c r="E337" i="21"/>
  <c r="Y337" i="21"/>
  <c r="I337" i="21"/>
  <c r="P337" i="21"/>
  <c r="T337" i="21"/>
  <c r="L337" i="21"/>
  <c r="D337" i="21"/>
  <c r="Q337" i="21"/>
  <c r="X337" i="21"/>
  <c r="H337" i="21"/>
  <c r="V133" i="25"/>
  <c r="R133" i="25"/>
  <c r="N133" i="25"/>
  <c r="J133" i="25"/>
  <c r="F133" i="25"/>
  <c r="B133" i="25"/>
  <c r="Y133" i="25"/>
  <c r="U133" i="25"/>
  <c r="Q133" i="25"/>
  <c r="M133" i="25"/>
  <c r="I133" i="25"/>
  <c r="E133" i="25"/>
  <c r="X133" i="25"/>
  <c r="P133" i="25"/>
  <c r="H133" i="25"/>
  <c r="W133" i="25"/>
  <c r="O133" i="25"/>
  <c r="G133" i="25"/>
  <c r="L133" i="25"/>
  <c r="K133" i="25"/>
  <c r="D133" i="25"/>
  <c r="C133" i="25"/>
  <c r="T133" i="25"/>
  <c r="S133" i="25"/>
  <c r="A134" i="25"/>
  <c r="A135" i="25" s="1"/>
  <c r="A338" i="21"/>
  <c r="A406" i="21"/>
  <c r="A304" i="21"/>
  <c r="A372" i="21"/>
  <c r="A305" i="28"/>
  <c r="A407" i="28"/>
  <c r="A98" i="28"/>
  <c r="A373" i="28"/>
  <c r="A28" i="28"/>
  <c r="A168" i="28"/>
  <c r="A339" i="28"/>
  <c r="A202" i="28"/>
  <c r="A270" i="28"/>
  <c r="A63" i="28"/>
  <c r="A236" i="28"/>
  <c r="A133" i="28"/>
  <c r="A235" i="21"/>
  <c r="A269" i="21"/>
  <c r="A200" i="21"/>
  <c r="A98" i="19"/>
  <c r="A63" i="19"/>
  <c r="A28" i="21"/>
  <c r="A98" i="25"/>
  <c r="A62" i="25"/>
  <c r="A166" i="21"/>
  <c r="A96" i="21"/>
  <c r="A131" i="21"/>
  <c r="A133" i="19"/>
  <c r="A27" i="19"/>
  <c r="A61" i="21"/>
  <c r="A26" i="25"/>
  <c r="V26" i="25" l="1"/>
  <c r="R26" i="25"/>
  <c r="N26" i="25"/>
  <c r="J26" i="25"/>
  <c r="F26" i="25"/>
  <c r="B26" i="25"/>
  <c r="Y26" i="25"/>
  <c r="U26" i="25"/>
  <c r="Q26" i="25"/>
  <c r="M26" i="25"/>
  <c r="I26" i="25"/>
  <c r="E26" i="25"/>
  <c r="X26" i="25"/>
  <c r="P26" i="25"/>
  <c r="H26" i="25"/>
  <c r="W26" i="25"/>
  <c r="O26" i="25"/>
  <c r="G26" i="25"/>
  <c r="L26" i="25"/>
  <c r="K26" i="25"/>
  <c r="D26" i="25"/>
  <c r="C26" i="25"/>
  <c r="T26" i="25"/>
  <c r="S26" i="25"/>
  <c r="V133" i="19"/>
  <c r="R133" i="19"/>
  <c r="N133" i="19"/>
  <c r="J133" i="19"/>
  <c r="F133" i="19"/>
  <c r="B133" i="19"/>
  <c r="X133" i="19"/>
  <c r="T133" i="19"/>
  <c r="P133" i="19"/>
  <c r="L133" i="19"/>
  <c r="H133" i="19"/>
  <c r="D133" i="19"/>
  <c r="Y133" i="19"/>
  <c r="Q133" i="19"/>
  <c r="I133" i="19"/>
  <c r="U133" i="19"/>
  <c r="M133" i="19"/>
  <c r="E133" i="19"/>
  <c r="S133" i="19"/>
  <c r="C133" i="19"/>
  <c r="O133" i="19"/>
  <c r="K133" i="19"/>
  <c r="W133" i="19"/>
  <c r="G133" i="19"/>
  <c r="V62" i="25"/>
  <c r="R62" i="25"/>
  <c r="N62" i="25"/>
  <c r="J62" i="25"/>
  <c r="F62" i="25"/>
  <c r="B62" i="25"/>
  <c r="Y62" i="25"/>
  <c r="U62" i="25"/>
  <c r="Q62" i="25"/>
  <c r="M62" i="25"/>
  <c r="I62" i="25"/>
  <c r="E62" i="25"/>
  <c r="X62" i="25"/>
  <c r="P62" i="25"/>
  <c r="H62" i="25"/>
  <c r="W62" i="25"/>
  <c r="O62" i="25"/>
  <c r="G62" i="25"/>
  <c r="T62" i="25"/>
  <c r="D62" i="25"/>
  <c r="S62" i="25"/>
  <c r="C62" i="25"/>
  <c r="L62" i="25"/>
  <c r="K62" i="25"/>
  <c r="X98" i="19"/>
  <c r="T98" i="19"/>
  <c r="P98" i="19"/>
  <c r="L98" i="19"/>
  <c r="H98" i="19"/>
  <c r="D98" i="19"/>
  <c r="V98" i="19"/>
  <c r="R98" i="19"/>
  <c r="N98" i="19"/>
  <c r="J98" i="19"/>
  <c r="F98" i="19"/>
  <c r="B98" i="19"/>
  <c r="Y98" i="19"/>
  <c r="Q98" i="19"/>
  <c r="I98" i="19"/>
  <c r="W98" i="19"/>
  <c r="O98" i="19"/>
  <c r="G98" i="19"/>
  <c r="U98" i="19"/>
  <c r="M98" i="19"/>
  <c r="E98" i="19"/>
  <c r="S98" i="19"/>
  <c r="K98" i="19"/>
  <c r="C98" i="19"/>
  <c r="Y133" i="28"/>
  <c r="U133" i="28"/>
  <c r="Q133" i="28"/>
  <c r="M133" i="28"/>
  <c r="I133" i="28"/>
  <c r="E133" i="28"/>
  <c r="X133" i="28"/>
  <c r="T133" i="28"/>
  <c r="P133" i="28"/>
  <c r="L133" i="28"/>
  <c r="H133" i="28"/>
  <c r="D133" i="28"/>
  <c r="S133" i="28"/>
  <c r="K133" i="28"/>
  <c r="C133" i="28"/>
  <c r="R133" i="28"/>
  <c r="J133" i="28"/>
  <c r="B133" i="28"/>
  <c r="W133" i="28"/>
  <c r="G133" i="28"/>
  <c r="V133" i="28"/>
  <c r="F133" i="28"/>
  <c r="O133" i="28"/>
  <c r="N133" i="28"/>
  <c r="V202" i="28"/>
  <c r="R202" i="28"/>
  <c r="N202" i="28"/>
  <c r="J202" i="28"/>
  <c r="F202" i="28"/>
  <c r="B202" i="28"/>
  <c r="W202" i="28"/>
  <c r="Q202" i="28"/>
  <c r="L202" i="28"/>
  <c r="G202" i="28"/>
  <c r="T202" i="28"/>
  <c r="M202" i="28"/>
  <c r="E202" i="28"/>
  <c r="Y202" i="28"/>
  <c r="S202" i="28"/>
  <c r="K202" i="28"/>
  <c r="D202" i="28"/>
  <c r="X202" i="28"/>
  <c r="I202" i="28"/>
  <c r="U202" i="28"/>
  <c r="H202" i="28"/>
  <c r="C202" i="28"/>
  <c r="P202" i="28"/>
  <c r="O202" i="28"/>
  <c r="W373" i="28"/>
  <c r="S373" i="28"/>
  <c r="O373" i="28"/>
  <c r="K373" i="28"/>
  <c r="G373" i="28"/>
  <c r="C373" i="28"/>
  <c r="V373" i="28"/>
  <c r="R373" i="28"/>
  <c r="N373" i="28"/>
  <c r="J373" i="28"/>
  <c r="F373" i="28"/>
  <c r="B373" i="28"/>
  <c r="U373" i="28"/>
  <c r="M373" i="28"/>
  <c r="E373" i="28"/>
  <c r="Q373" i="28"/>
  <c r="P373" i="28"/>
  <c r="T373" i="28"/>
  <c r="L373" i="28"/>
  <c r="D373" i="28"/>
  <c r="Y373" i="28"/>
  <c r="I373" i="28"/>
  <c r="X373" i="28"/>
  <c r="H373" i="28"/>
  <c r="W372" i="21"/>
  <c r="S372" i="21"/>
  <c r="O372" i="21"/>
  <c r="K372" i="21"/>
  <c r="G372" i="21"/>
  <c r="C372" i="21"/>
  <c r="V372" i="21"/>
  <c r="R372" i="21"/>
  <c r="N372" i="21"/>
  <c r="J372" i="21"/>
  <c r="F372" i="21"/>
  <c r="B372" i="21"/>
  <c r="U372" i="21"/>
  <c r="M372" i="21"/>
  <c r="E372" i="21"/>
  <c r="Q372" i="21"/>
  <c r="X372" i="21"/>
  <c r="H372" i="21"/>
  <c r="T372" i="21"/>
  <c r="L372" i="21"/>
  <c r="D372" i="21"/>
  <c r="Y372" i="21"/>
  <c r="I372" i="21"/>
  <c r="P372" i="21"/>
  <c r="V134" i="25"/>
  <c r="R134" i="25"/>
  <c r="N134" i="25"/>
  <c r="J134" i="25"/>
  <c r="F134" i="25"/>
  <c r="B134" i="25"/>
  <c r="Y134" i="25"/>
  <c r="U134" i="25"/>
  <c r="Q134" i="25"/>
  <c r="M134" i="25"/>
  <c r="I134" i="25"/>
  <c r="E134" i="25"/>
  <c r="X134" i="25"/>
  <c r="P134" i="25"/>
  <c r="H134" i="25"/>
  <c r="W134" i="25"/>
  <c r="O134" i="25"/>
  <c r="G134" i="25"/>
  <c r="T134" i="25"/>
  <c r="D134" i="25"/>
  <c r="S134" i="25"/>
  <c r="C134" i="25"/>
  <c r="L134" i="25"/>
  <c r="K134" i="25"/>
  <c r="Y61" i="21"/>
  <c r="U61" i="21"/>
  <c r="Q61" i="21"/>
  <c r="M61" i="21"/>
  <c r="I61" i="21"/>
  <c r="E61" i="21"/>
  <c r="X61" i="21"/>
  <c r="T61" i="21"/>
  <c r="P61" i="21"/>
  <c r="L61" i="21"/>
  <c r="H61" i="21"/>
  <c r="D61" i="21"/>
  <c r="S61" i="21"/>
  <c r="K61" i="21"/>
  <c r="C61" i="21"/>
  <c r="R61" i="21"/>
  <c r="J61" i="21"/>
  <c r="B61" i="21"/>
  <c r="W61" i="21"/>
  <c r="G61" i="21"/>
  <c r="V61" i="21"/>
  <c r="F61" i="21"/>
  <c r="O61" i="21"/>
  <c r="N61" i="21"/>
  <c r="Y131" i="21"/>
  <c r="U131" i="21"/>
  <c r="Q131" i="21"/>
  <c r="M131" i="21"/>
  <c r="I131" i="21"/>
  <c r="E131" i="21"/>
  <c r="X131" i="21"/>
  <c r="T131" i="21"/>
  <c r="P131" i="21"/>
  <c r="L131" i="21"/>
  <c r="H131" i="21"/>
  <c r="D131" i="21"/>
  <c r="S131" i="21"/>
  <c r="K131" i="21"/>
  <c r="C131" i="21"/>
  <c r="R131" i="21"/>
  <c r="J131" i="21"/>
  <c r="B131" i="21"/>
  <c r="W131" i="21"/>
  <c r="G131" i="21"/>
  <c r="V131" i="21"/>
  <c r="F131" i="21"/>
  <c r="N131" i="21"/>
  <c r="O131" i="21"/>
  <c r="V98" i="25"/>
  <c r="R98" i="25"/>
  <c r="N98" i="25"/>
  <c r="J98" i="25"/>
  <c r="F98" i="25"/>
  <c r="B98" i="25"/>
  <c r="Y98" i="25"/>
  <c r="U98" i="25"/>
  <c r="Q98" i="25"/>
  <c r="M98" i="25"/>
  <c r="I98" i="25"/>
  <c r="E98" i="25"/>
  <c r="X98" i="25"/>
  <c r="P98" i="25"/>
  <c r="H98" i="25"/>
  <c r="W98" i="25"/>
  <c r="O98" i="25"/>
  <c r="G98" i="25"/>
  <c r="L98" i="25"/>
  <c r="K98" i="25"/>
  <c r="T98" i="25"/>
  <c r="S98" i="25"/>
  <c r="D98" i="25"/>
  <c r="C98" i="25"/>
  <c r="Y200" i="21"/>
  <c r="U200" i="21"/>
  <c r="Q200" i="21"/>
  <c r="M200" i="21"/>
  <c r="I200" i="21"/>
  <c r="E200" i="21"/>
  <c r="T200" i="21"/>
  <c r="O200" i="21"/>
  <c r="J200" i="21"/>
  <c r="D200" i="21"/>
  <c r="W200" i="21"/>
  <c r="R200" i="21"/>
  <c r="L200" i="21"/>
  <c r="G200" i="21"/>
  <c r="B200" i="21"/>
  <c r="X200" i="21"/>
  <c r="N200" i="21"/>
  <c r="C200" i="21"/>
  <c r="S200" i="21"/>
  <c r="H200" i="21"/>
  <c r="V200" i="21"/>
  <c r="P200" i="21"/>
  <c r="K200" i="21"/>
  <c r="F200" i="21"/>
  <c r="W236" i="28"/>
  <c r="S236" i="28"/>
  <c r="O236" i="28"/>
  <c r="K236" i="28"/>
  <c r="G236" i="28"/>
  <c r="C236" i="28"/>
  <c r="V236" i="28"/>
  <c r="R236" i="28"/>
  <c r="N236" i="28"/>
  <c r="J236" i="28"/>
  <c r="F236" i="28"/>
  <c r="B236" i="28"/>
  <c r="U236" i="28"/>
  <c r="M236" i="28"/>
  <c r="E236" i="28"/>
  <c r="Q236" i="28"/>
  <c r="P236" i="28"/>
  <c r="T236" i="28"/>
  <c r="L236" i="28"/>
  <c r="D236" i="28"/>
  <c r="Y236" i="28"/>
  <c r="I236" i="28"/>
  <c r="X236" i="28"/>
  <c r="H236" i="28"/>
  <c r="W339" i="28"/>
  <c r="S339" i="28"/>
  <c r="O339" i="28"/>
  <c r="K339" i="28"/>
  <c r="G339" i="28"/>
  <c r="C339" i="28"/>
  <c r="V339" i="28"/>
  <c r="R339" i="28"/>
  <c r="N339" i="28"/>
  <c r="J339" i="28"/>
  <c r="F339" i="28"/>
  <c r="B339" i="28"/>
  <c r="U339" i="28"/>
  <c r="M339" i="28"/>
  <c r="E339" i="28"/>
  <c r="Q339" i="28"/>
  <c r="I339" i="28"/>
  <c r="P339" i="28"/>
  <c r="T339" i="28"/>
  <c r="L339" i="28"/>
  <c r="D339" i="28"/>
  <c r="Y339" i="28"/>
  <c r="X339" i="28"/>
  <c r="H339" i="28"/>
  <c r="W98" i="28"/>
  <c r="S98" i="28"/>
  <c r="O98" i="28"/>
  <c r="K98" i="28"/>
  <c r="G98" i="28"/>
  <c r="C98" i="28"/>
  <c r="V98" i="28"/>
  <c r="R98" i="28"/>
  <c r="N98" i="28"/>
  <c r="J98" i="28"/>
  <c r="F98" i="28"/>
  <c r="B98" i="28"/>
  <c r="Y98" i="28"/>
  <c r="Q98" i="28"/>
  <c r="I98" i="28"/>
  <c r="X98" i="28"/>
  <c r="P98" i="28"/>
  <c r="H98" i="28"/>
  <c r="M98" i="28"/>
  <c r="U98" i="28"/>
  <c r="D98" i="28"/>
  <c r="L98" i="28"/>
  <c r="E98" i="28"/>
  <c r="T98" i="28"/>
  <c r="W304" i="21"/>
  <c r="S304" i="21"/>
  <c r="O304" i="21"/>
  <c r="K304" i="21"/>
  <c r="G304" i="21"/>
  <c r="C304" i="21"/>
  <c r="V304" i="21"/>
  <c r="R304" i="21"/>
  <c r="N304" i="21"/>
  <c r="J304" i="21"/>
  <c r="F304" i="21"/>
  <c r="B304" i="21"/>
  <c r="U304" i="21"/>
  <c r="M304" i="21"/>
  <c r="E304" i="21"/>
  <c r="Q304" i="21"/>
  <c r="T304" i="21"/>
  <c r="L304" i="21"/>
  <c r="D304" i="21"/>
  <c r="Y304" i="21"/>
  <c r="I304" i="21"/>
  <c r="P304" i="21"/>
  <c r="X304" i="21"/>
  <c r="H304" i="21"/>
  <c r="V135" i="25"/>
  <c r="R135" i="25"/>
  <c r="N135" i="25"/>
  <c r="J135" i="25"/>
  <c r="F135" i="25"/>
  <c r="B135" i="25"/>
  <c r="Y135" i="25"/>
  <c r="U135" i="25"/>
  <c r="Q135" i="25"/>
  <c r="M135" i="25"/>
  <c r="I135" i="25"/>
  <c r="E135" i="25"/>
  <c r="X135" i="25"/>
  <c r="P135" i="25"/>
  <c r="H135" i="25"/>
  <c r="W135" i="25"/>
  <c r="O135" i="25"/>
  <c r="G135" i="25"/>
  <c r="L135" i="25"/>
  <c r="K135" i="25"/>
  <c r="T135" i="25"/>
  <c r="S135" i="25"/>
  <c r="D135" i="25"/>
  <c r="C135" i="25"/>
  <c r="Y96" i="21"/>
  <c r="U96" i="21"/>
  <c r="Q96" i="21"/>
  <c r="M96" i="21"/>
  <c r="I96" i="21"/>
  <c r="E96" i="21"/>
  <c r="X96" i="21"/>
  <c r="T96" i="21"/>
  <c r="P96" i="21"/>
  <c r="L96" i="21"/>
  <c r="H96" i="21"/>
  <c r="D96" i="21"/>
  <c r="S96" i="21"/>
  <c r="K96" i="21"/>
  <c r="C96" i="21"/>
  <c r="R96" i="21"/>
  <c r="J96" i="21"/>
  <c r="B96" i="21"/>
  <c r="W96" i="21"/>
  <c r="G96" i="21"/>
  <c r="V96" i="21"/>
  <c r="F96" i="21"/>
  <c r="O96" i="21"/>
  <c r="N96" i="21"/>
  <c r="Y28" i="21"/>
  <c r="U28" i="21"/>
  <c r="Q28" i="21"/>
  <c r="M28" i="21"/>
  <c r="I28" i="21"/>
  <c r="E28" i="21"/>
  <c r="X28" i="21"/>
  <c r="T28" i="21"/>
  <c r="P28" i="21"/>
  <c r="L28" i="21"/>
  <c r="H28" i="21"/>
  <c r="D28" i="21"/>
  <c r="S28" i="21"/>
  <c r="K28" i="21"/>
  <c r="C28" i="21"/>
  <c r="R28" i="21"/>
  <c r="J28" i="21"/>
  <c r="B28" i="21"/>
  <c r="W28" i="21"/>
  <c r="G28" i="21"/>
  <c r="V28" i="21"/>
  <c r="F28" i="21"/>
  <c r="O28" i="21"/>
  <c r="N28" i="21"/>
  <c r="W269" i="21"/>
  <c r="S269" i="21"/>
  <c r="O269" i="21"/>
  <c r="K269" i="21"/>
  <c r="G269" i="21"/>
  <c r="C269" i="21"/>
  <c r="V269" i="21"/>
  <c r="R269" i="21"/>
  <c r="N269" i="21"/>
  <c r="J269" i="21"/>
  <c r="F269" i="21"/>
  <c r="B269" i="21"/>
  <c r="U269" i="21"/>
  <c r="M269" i="21"/>
  <c r="E269" i="21"/>
  <c r="Q269" i="21"/>
  <c r="I269" i="21"/>
  <c r="T269" i="21"/>
  <c r="L269" i="21"/>
  <c r="D269" i="21"/>
  <c r="Y269" i="21"/>
  <c r="P269" i="21"/>
  <c r="X269" i="21"/>
  <c r="H269" i="21"/>
  <c r="W63" i="28"/>
  <c r="S63" i="28"/>
  <c r="O63" i="28"/>
  <c r="K63" i="28"/>
  <c r="G63" i="28"/>
  <c r="C63" i="28"/>
  <c r="V63" i="28"/>
  <c r="R63" i="28"/>
  <c r="N63" i="28"/>
  <c r="J63" i="28"/>
  <c r="F63" i="28"/>
  <c r="B63" i="28"/>
  <c r="Y63" i="28"/>
  <c r="Q63" i="28"/>
  <c r="I63" i="28"/>
  <c r="X63" i="28"/>
  <c r="P63" i="28"/>
  <c r="H63" i="28"/>
  <c r="M63" i="28"/>
  <c r="U63" i="28"/>
  <c r="T63" i="28"/>
  <c r="L63" i="28"/>
  <c r="E63" i="28"/>
  <c r="D63" i="28"/>
  <c r="Y168" i="28"/>
  <c r="U168" i="28"/>
  <c r="Q168" i="28"/>
  <c r="M168" i="28"/>
  <c r="I168" i="28"/>
  <c r="E168" i="28"/>
  <c r="W168" i="28"/>
  <c r="S168" i="28"/>
  <c r="O168" i="28"/>
  <c r="K168" i="28"/>
  <c r="G168" i="28"/>
  <c r="C168" i="28"/>
  <c r="T168" i="28"/>
  <c r="L168" i="28"/>
  <c r="D168" i="28"/>
  <c r="R168" i="28"/>
  <c r="J168" i="28"/>
  <c r="B168" i="28"/>
  <c r="P168" i="28"/>
  <c r="X168" i="28"/>
  <c r="H168" i="28"/>
  <c r="N168" i="28"/>
  <c r="V168" i="28"/>
  <c r="F168" i="28"/>
  <c r="V407" i="28"/>
  <c r="R407" i="28"/>
  <c r="N407" i="28"/>
  <c r="J407" i="28"/>
  <c r="F407" i="28"/>
  <c r="B407" i="28"/>
  <c r="Y407" i="28"/>
  <c r="T407" i="28"/>
  <c r="O407" i="28"/>
  <c r="I407" i="28"/>
  <c r="D407" i="28"/>
  <c r="X407" i="28"/>
  <c r="S407" i="28"/>
  <c r="M407" i="28"/>
  <c r="H407" i="28"/>
  <c r="C407" i="28"/>
  <c r="Q407" i="28"/>
  <c r="G407" i="28"/>
  <c r="W407" i="28"/>
  <c r="U407" i="28"/>
  <c r="P407" i="28"/>
  <c r="E407" i="28"/>
  <c r="L407" i="28"/>
  <c r="K407" i="28"/>
  <c r="W406" i="21"/>
  <c r="S406" i="21"/>
  <c r="O406" i="21"/>
  <c r="K406" i="21"/>
  <c r="G406" i="21"/>
  <c r="C406" i="21"/>
  <c r="V406" i="21"/>
  <c r="R406" i="21"/>
  <c r="N406" i="21"/>
  <c r="J406" i="21"/>
  <c r="F406" i="21"/>
  <c r="B406" i="21"/>
  <c r="U406" i="21"/>
  <c r="M406" i="21"/>
  <c r="E406" i="21"/>
  <c r="Q406" i="21"/>
  <c r="X406" i="21"/>
  <c r="H406" i="21"/>
  <c r="T406" i="21"/>
  <c r="L406" i="21"/>
  <c r="D406" i="21"/>
  <c r="Y406" i="21"/>
  <c r="I406" i="21"/>
  <c r="P406" i="21"/>
  <c r="X27" i="19"/>
  <c r="T27" i="19"/>
  <c r="P27" i="19"/>
  <c r="L27" i="19"/>
  <c r="H27" i="19"/>
  <c r="D27" i="19"/>
  <c r="V27" i="19"/>
  <c r="R27" i="19"/>
  <c r="N27" i="19"/>
  <c r="J27" i="19"/>
  <c r="F27" i="19"/>
  <c r="B27" i="19"/>
  <c r="Y27" i="19"/>
  <c r="Q27" i="19"/>
  <c r="I27" i="19"/>
  <c r="U27" i="19"/>
  <c r="M27" i="19"/>
  <c r="E27" i="19"/>
  <c r="S27" i="19"/>
  <c r="K27" i="19"/>
  <c r="C27" i="19"/>
  <c r="W27" i="19"/>
  <c r="O27" i="19"/>
  <c r="G27" i="19"/>
  <c r="W166" i="21"/>
  <c r="S166" i="21"/>
  <c r="O166" i="21"/>
  <c r="K166" i="21"/>
  <c r="G166" i="21"/>
  <c r="C166" i="21"/>
  <c r="V166" i="21"/>
  <c r="R166" i="21"/>
  <c r="N166" i="21"/>
  <c r="J166" i="21"/>
  <c r="F166" i="21"/>
  <c r="B166" i="21"/>
  <c r="Y166" i="21"/>
  <c r="Q166" i="21"/>
  <c r="I166" i="21"/>
  <c r="U166" i="21"/>
  <c r="M166" i="21"/>
  <c r="E166" i="21"/>
  <c r="P166" i="21"/>
  <c r="X166" i="21"/>
  <c r="H166" i="21"/>
  <c r="T166" i="21"/>
  <c r="L166" i="21"/>
  <c r="D166" i="21"/>
  <c r="X63" i="19"/>
  <c r="T63" i="19"/>
  <c r="P63" i="19"/>
  <c r="L63" i="19"/>
  <c r="H63" i="19"/>
  <c r="D63" i="19"/>
  <c r="V63" i="19"/>
  <c r="R63" i="19"/>
  <c r="N63" i="19"/>
  <c r="J63" i="19"/>
  <c r="F63" i="19"/>
  <c r="B63" i="19"/>
  <c r="Y63" i="19"/>
  <c r="Q63" i="19"/>
  <c r="I63" i="19"/>
  <c r="W63" i="19"/>
  <c r="O63" i="19"/>
  <c r="U63" i="19"/>
  <c r="M63" i="19"/>
  <c r="E63" i="19"/>
  <c r="S63" i="19"/>
  <c r="K63" i="19"/>
  <c r="C63" i="19"/>
  <c r="G63" i="19"/>
  <c r="W235" i="21"/>
  <c r="S235" i="21"/>
  <c r="O235" i="21"/>
  <c r="K235" i="21"/>
  <c r="G235" i="21"/>
  <c r="C235" i="21"/>
  <c r="V235" i="21"/>
  <c r="R235" i="21"/>
  <c r="N235" i="21"/>
  <c r="J235" i="21"/>
  <c r="F235" i="21"/>
  <c r="B235" i="21"/>
  <c r="U235" i="21"/>
  <c r="M235" i="21"/>
  <c r="E235" i="21"/>
  <c r="Y235" i="21"/>
  <c r="I235" i="21"/>
  <c r="T235" i="21"/>
  <c r="L235" i="21"/>
  <c r="D235" i="21"/>
  <c r="Q235" i="21"/>
  <c r="P235" i="21"/>
  <c r="X235" i="21"/>
  <c r="H235" i="21"/>
  <c r="W270" i="28"/>
  <c r="S270" i="28"/>
  <c r="O270" i="28"/>
  <c r="K270" i="28"/>
  <c r="G270" i="28"/>
  <c r="C270" i="28"/>
  <c r="V270" i="28"/>
  <c r="R270" i="28"/>
  <c r="N270" i="28"/>
  <c r="J270" i="28"/>
  <c r="F270" i="28"/>
  <c r="B270" i="28"/>
  <c r="U270" i="28"/>
  <c r="M270" i="28"/>
  <c r="E270" i="28"/>
  <c r="Q270" i="28"/>
  <c r="P270" i="28"/>
  <c r="T270" i="28"/>
  <c r="L270" i="28"/>
  <c r="D270" i="28"/>
  <c r="Y270" i="28"/>
  <c r="I270" i="28"/>
  <c r="X270" i="28"/>
  <c r="H270" i="28"/>
  <c r="W28" i="28"/>
  <c r="S28" i="28"/>
  <c r="O28" i="28"/>
  <c r="K28" i="28"/>
  <c r="G28" i="28"/>
  <c r="C28" i="28"/>
  <c r="V28" i="28"/>
  <c r="R28" i="28"/>
  <c r="N28" i="28"/>
  <c r="J28" i="28"/>
  <c r="F28" i="28"/>
  <c r="B28" i="28"/>
  <c r="Y28" i="28"/>
  <c r="Q28" i="28"/>
  <c r="I28" i="28"/>
  <c r="X28" i="28"/>
  <c r="P28" i="28"/>
  <c r="H28" i="28"/>
  <c r="M28" i="28"/>
  <c r="E28" i="28"/>
  <c r="T28" i="28"/>
  <c r="L28" i="28"/>
  <c r="U28" i="28"/>
  <c r="D28" i="28"/>
  <c r="W305" i="28"/>
  <c r="S305" i="28"/>
  <c r="O305" i="28"/>
  <c r="K305" i="28"/>
  <c r="G305" i="28"/>
  <c r="C305" i="28"/>
  <c r="V305" i="28"/>
  <c r="R305" i="28"/>
  <c r="N305" i="28"/>
  <c r="J305" i="28"/>
  <c r="F305" i="28"/>
  <c r="B305" i="28"/>
  <c r="U305" i="28"/>
  <c r="M305" i="28"/>
  <c r="E305" i="28"/>
  <c r="Q305" i="28"/>
  <c r="P305" i="28"/>
  <c r="T305" i="28"/>
  <c r="L305" i="28"/>
  <c r="D305" i="28"/>
  <c r="Y305" i="28"/>
  <c r="I305" i="28"/>
  <c r="X305" i="28"/>
  <c r="H305" i="28"/>
  <c r="W338" i="21"/>
  <c r="S338" i="21"/>
  <c r="O338" i="21"/>
  <c r="K338" i="21"/>
  <c r="G338" i="21"/>
  <c r="C338" i="21"/>
  <c r="V338" i="21"/>
  <c r="R338" i="21"/>
  <c r="N338" i="21"/>
  <c r="J338" i="21"/>
  <c r="F338" i="21"/>
  <c r="B338" i="21"/>
  <c r="U338" i="21"/>
  <c r="M338" i="21"/>
  <c r="E338" i="21"/>
  <c r="Q338" i="21"/>
  <c r="X338" i="21"/>
  <c r="H338" i="21"/>
  <c r="T338" i="21"/>
  <c r="L338" i="21"/>
  <c r="D338" i="21"/>
  <c r="Y338" i="21"/>
  <c r="I338" i="21"/>
  <c r="P338" i="21"/>
  <c r="A373" i="21"/>
  <c r="A305" i="21"/>
  <c r="A407" i="21"/>
  <c r="A339" i="21"/>
  <c r="A134" i="28"/>
  <c r="A64" i="28"/>
  <c r="A203" i="28"/>
  <c r="A408" i="28"/>
  <c r="A340" i="28"/>
  <c r="A29" i="28"/>
  <c r="A374" i="28"/>
  <c r="A237" i="28"/>
  <c r="A271" i="28"/>
  <c r="A169" i="28"/>
  <c r="A99" i="28"/>
  <c r="A306" i="28"/>
  <c r="A270" i="21"/>
  <c r="A236" i="21"/>
  <c r="A201" i="21"/>
  <c r="A99" i="19"/>
  <c r="A64" i="19"/>
  <c r="A62" i="21"/>
  <c r="A167" i="21"/>
  <c r="A63" i="25"/>
  <c r="A27" i="25"/>
  <c r="A136" i="25"/>
  <c r="A132" i="21"/>
  <c r="A97" i="21"/>
  <c r="A99" i="25"/>
  <c r="A29" i="21"/>
  <c r="A28" i="19"/>
  <c r="A134" i="19"/>
  <c r="Y29" i="21" l="1"/>
  <c r="U29" i="21"/>
  <c r="Q29" i="21"/>
  <c r="M29" i="21"/>
  <c r="I29" i="21"/>
  <c r="E29" i="21"/>
  <c r="X29" i="21"/>
  <c r="T29" i="21"/>
  <c r="P29" i="21"/>
  <c r="L29" i="21"/>
  <c r="H29" i="21"/>
  <c r="D29" i="21"/>
  <c r="S29" i="21"/>
  <c r="K29" i="21"/>
  <c r="C29" i="21"/>
  <c r="R29" i="21"/>
  <c r="J29" i="21"/>
  <c r="B29" i="21"/>
  <c r="O29" i="21"/>
  <c r="N29" i="21"/>
  <c r="G29" i="21"/>
  <c r="V29" i="21"/>
  <c r="F29" i="21"/>
  <c r="W29" i="21"/>
  <c r="V136" i="25"/>
  <c r="R136" i="25"/>
  <c r="N136" i="25"/>
  <c r="J136" i="25"/>
  <c r="F136" i="25"/>
  <c r="B136" i="25"/>
  <c r="Y136" i="25"/>
  <c r="U136" i="25"/>
  <c r="Q136" i="25"/>
  <c r="M136" i="25"/>
  <c r="I136" i="25"/>
  <c r="E136" i="25"/>
  <c r="X136" i="25"/>
  <c r="P136" i="25"/>
  <c r="H136" i="25"/>
  <c r="W136" i="25"/>
  <c r="O136" i="25"/>
  <c r="G136" i="25"/>
  <c r="T136" i="25"/>
  <c r="D136" i="25"/>
  <c r="S136" i="25"/>
  <c r="C136" i="25"/>
  <c r="L136" i="25"/>
  <c r="K136" i="25"/>
  <c r="Y62" i="21"/>
  <c r="U62" i="21"/>
  <c r="Q62" i="21"/>
  <c r="M62" i="21"/>
  <c r="I62" i="21"/>
  <c r="E62" i="21"/>
  <c r="X62" i="21"/>
  <c r="T62" i="21"/>
  <c r="P62" i="21"/>
  <c r="L62" i="21"/>
  <c r="H62" i="21"/>
  <c r="D62" i="21"/>
  <c r="S62" i="21"/>
  <c r="K62" i="21"/>
  <c r="C62" i="21"/>
  <c r="R62" i="21"/>
  <c r="J62" i="21"/>
  <c r="B62" i="21"/>
  <c r="O62" i="21"/>
  <c r="N62" i="21"/>
  <c r="G62" i="21"/>
  <c r="W62" i="21"/>
  <c r="V62" i="21"/>
  <c r="F62" i="21"/>
  <c r="W236" i="21"/>
  <c r="S236" i="21"/>
  <c r="O236" i="21"/>
  <c r="K236" i="21"/>
  <c r="G236" i="21"/>
  <c r="C236" i="21"/>
  <c r="V236" i="21"/>
  <c r="R236" i="21"/>
  <c r="N236" i="21"/>
  <c r="J236" i="21"/>
  <c r="F236" i="21"/>
  <c r="B236" i="21"/>
  <c r="U236" i="21"/>
  <c r="M236" i="21"/>
  <c r="E236" i="21"/>
  <c r="Q236" i="21"/>
  <c r="T236" i="21"/>
  <c r="L236" i="21"/>
  <c r="D236" i="21"/>
  <c r="Y236" i="21"/>
  <c r="I236" i="21"/>
  <c r="X236" i="21"/>
  <c r="H236" i="21"/>
  <c r="P236" i="21"/>
  <c r="Y169" i="28"/>
  <c r="U169" i="28"/>
  <c r="Q169" i="28"/>
  <c r="M169" i="28"/>
  <c r="I169" i="28"/>
  <c r="E169" i="28"/>
  <c r="W169" i="28"/>
  <c r="S169" i="28"/>
  <c r="O169" i="28"/>
  <c r="K169" i="28"/>
  <c r="G169" i="28"/>
  <c r="C169" i="28"/>
  <c r="T169" i="28"/>
  <c r="L169" i="28"/>
  <c r="D169" i="28"/>
  <c r="R169" i="28"/>
  <c r="J169" i="28"/>
  <c r="B169" i="28"/>
  <c r="X169" i="28"/>
  <c r="H169" i="28"/>
  <c r="P169" i="28"/>
  <c r="V169" i="28"/>
  <c r="F169" i="28"/>
  <c r="N169" i="28"/>
  <c r="W29" i="28"/>
  <c r="S29" i="28"/>
  <c r="O29" i="28"/>
  <c r="K29" i="28"/>
  <c r="G29" i="28"/>
  <c r="C29" i="28"/>
  <c r="V29" i="28"/>
  <c r="R29" i="28"/>
  <c r="N29" i="28"/>
  <c r="J29" i="28"/>
  <c r="F29" i="28"/>
  <c r="B29" i="28"/>
  <c r="Y29" i="28"/>
  <c r="Q29" i="28"/>
  <c r="I29" i="28"/>
  <c r="X29" i="28"/>
  <c r="P29" i="28"/>
  <c r="H29" i="28"/>
  <c r="U29" i="28"/>
  <c r="E29" i="28"/>
  <c r="M29" i="28"/>
  <c r="T29" i="28"/>
  <c r="D29" i="28"/>
  <c r="L29" i="28"/>
  <c r="W64" i="28"/>
  <c r="S64" i="28"/>
  <c r="O64" i="28"/>
  <c r="K64" i="28"/>
  <c r="G64" i="28"/>
  <c r="C64" i="28"/>
  <c r="V64" i="28"/>
  <c r="R64" i="28"/>
  <c r="N64" i="28"/>
  <c r="J64" i="28"/>
  <c r="F64" i="28"/>
  <c r="B64" i="28"/>
  <c r="Y64" i="28"/>
  <c r="Q64" i="28"/>
  <c r="I64" i="28"/>
  <c r="X64" i="28"/>
  <c r="P64" i="28"/>
  <c r="H64" i="28"/>
  <c r="U64" i="28"/>
  <c r="E64" i="28"/>
  <c r="T64" i="28"/>
  <c r="D64" i="28"/>
  <c r="M64" i="28"/>
  <c r="L64" i="28"/>
  <c r="W305" i="21"/>
  <c r="S305" i="21"/>
  <c r="O305" i="21"/>
  <c r="K305" i="21"/>
  <c r="G305" i="21"/>
  <c r="C305" i="21"/>
  <c r="V305" i="21"/>
  <c r="R305" i="21"/>
  <c r="N305" i="21"/>
  <c r="J305" i="21"/>
  <c r="F305" i="21"/>
  <c r="B305" i="21"/>
  <c r="U305" i="21"/>
  <c r="M305" i="21"/>
  <c r="E305" i="21"/>
  <c r="Y305" i="21"/>
  <c r="I305" i="21"/>
  <c r="T305" i="21"/>
  <c r="L305" i="21"/>
  <c r="D305" i="21"/>
  <c r="Q305" i="21"/>
  <c r="X305" i="21"/>
  <c r="P305" i="21"/>
  <c r="H305" i="21"/>
  <c r="V134" i="19"/>
  <c r="R134" i="19"/>
  <c r="N134" i="19"/>
  <c r="J134" i="19"/>
  <c r="F134" i="19"/>
  <c r="B134" i="19"/>
  <c r="X134" i="19"/>
  <c r="T134" i="19"/>
  <c r="P134" i="19"/>
  <c r="L134" i="19"/>
  <c r="H134" i="19"/>
  <c r="D134" i="19"/>
  <c r="Y134" i="19"/>
  <c r="Q134" i="19"/>
  <c r="I134" i="19"/>
  <c r="U134" i="19"/>
  <c r="M134" i="19"/>
  <c r="E134" i="19"/>
  <c r="K134" i="19"/>
  <c r="W134" i="19"/>
  <c r="G134" i="19"/>
  <c r="S134" i="19"/>
  <c r="C134" i="19"/>
  <c r="O134" i="19"/>
  <c r="Y97" i="21"/>
  <c r="U97" i="21"/>
  <c r="Q97" i="21"/>
  <c r="M97" i="21"/>
  <c r="I97" i="21"/>
  <c r="E97" i="21"/>
  <c r="X97" i="21"/>
  <c r="T97" i="21"/>
  <c r="P97" i="21"/>
  <c r="L97" i="21"/>
  <c r="H97" i="21"/>
  <c r="D97" i="21"/>
  <c r="S97" i="21"/>
  <c r="K97" i="21"/>
  <c r="C97" i="21"/>
  <c r="R97" i="21"/>
  <c r="J97" i="21"/>
  <c r="B97" i="21"/>
  <c r="O97" i="21"/>
  <c r="N97" i="21"/>
  <c r="W97" i="21"/>
  <c r="F97" i="21"/>
  <c r="V97" i="21"/>
  <c r="G97" i="21"/>
  <c r="V63" i="25"/>
  <c r="R63" i="25"/>
  <c r="N63" i="25"/>
  <c r="J63" i="25"/>
  <c r="F63" i="25"/>
  <c r="B63" i="25"/>
  <c r="Y63" i="25"/>
  <c r="U63" i="25"/>
  <c r="Q63" i="25"/>
  <c r="M63" i="25"/>
  <c r="I63" i="25"/>
  <c r="E63" i="25"/>
  <c r="X63" i="25"/>
  <c r="P63" i="25"/>
  <c r="H63" i="25"/>
  <c r="W63" i="25"/>
  <c r="O63" i="25"/>
  <c r="G63" i="25"/>
  <c r="L63" i="25"/>
  <c r="K63" i="25"/>
  <c r="D63" i="25"/>
  <c r="C63" i="25"/>
  <c r="T63" i="25"/>
  <c r="S63" i="25"/>
  <c r="X99" i="19"/>
  <c r="T99" i="19"/>
  <c r="P99" i="19"/>
  <c r="V99" i="19"/>
  <c r="Q99" i="19"/>
  <c r="L99" i="19"/>
  <c r="H99" i="19"/>
  <c r="D99" i="19"/>
  <c r="Y99" i="19"/>
  <c r="S99" i="19"/>
  <c r="N99" i="19"/>
  <c r="J99" i="19"/>
  <c r="F99" i="19"/>
  <c r="B99" i="19"/>
  <c r="R99" i="19"/>
  <c r="I99" i="19"/>
  <c r="O99" i="19"/>
  <c r="G99" i="19"/>
  <c r="W99" i="19"/>
  <c r="M99" i="19"/>
  <c r="E99" i="19"/>
  <c r="U99" i="19"/>
  <c r="K99" i="19"/>
  <c r="C99" i="19"/>
  <c r="W306" i="28"/>
  <c r="S306" i="28"/>
  <c r="O306" i="28"/>
  <c r="K306" i="28"/>
  <c r="G306" i="28"/>
  <c r="C306" i="28"/>
  <c r="V306" i="28"/>
  <c r="R306" i="28"/>
  <c r="N306" i="28"/>
  <c r="J306" i="28"/>
  <c r="F306" i="28"/>
  <c r="B306" i="28"/>
  <c r="U306" i="28"/>
  <c r="M306" i="28"/>
  <c r="E306" i="28"/>
  <c r="I306" i="28"/>
  <c r="X306" i="28"/>
  <c r="H306" i="28"/>
  <c r="T306" i="28"/>
  <c r="L306" i="28"/>
  <c r="D306" i="28"/>
  <c r="Y306" i="28"/>
  <c r="Q306" i="28"/>
  <c r="P306" i="28"/>
  <c r="W237" i="28"/>
  <c r="S237" i="28"/>
  <c r="O237" i="28"/>
  <c r="K237" i="28"/>
  <c r="G237" i="28"/>
  <c r="C237" i="28"/>
  <c r="V237" i="28"/>
  <c r="R237" i="28"/>
  <c r="N237" i="28"/>
  <c r="J237" i="28"/>
  <c r="F237" i="28"/>
  <c r="B237" i="28"/>
  <c r="U237" i="28"/>
  <c r="M237" i="28"/>
  <c r="E237" i="28"/>
  <c r="Y237" i="28"/>
  <c r="I237" i="28"/>
  <c r="X237" i="28"/>
  <c r="H237" i="28"/>
  <c r="T237" i="28"/>
  <c r="L237" i="28"/>
  <c r="D237" i="28"/>
  <c r="Q237" i="28"/>
  <c r="P237" i="28"/>
  <c r="V408" i="28"/>
  <c r="R408" i="28"/>
  <c r="N408" i="28"/>
  <c r="J408" i="28"/>
  <c r="F408" i="28"/>
  <c r="B408" i="28"/>
  <c r="W408" i="28"/>
  <c r="Q408" i="28"/>
  <c r="L408" i="28"/>
  <c r="G408" i="28"/>
  <c r="U408" i="28"/>
  <c r="P408" i="28"/>
  <c r="K408" i="28"/>
  <c r="E408" i="28"/>
  <c r="Y408" i="28"/>
  <c r="O408" i="28"/>
  <c r="D408" i="28"/>
  <c r="T408" i="28"/>
  <c r="S408" i="28"/>
  <c r="X408" i="28"/>
  <c r="M408" i="28"/>
  <c r="C408" i="28"/>
  <c r="I408" i="28"/>
  <c r="H408" i="28"/>
  <c r="W339" i="21"/>
  <c r="S339" i="21"/>
  <c r="O339" i="21"/>
  <c r="K339" i="21"/>
  <c r="G339" i="21"/>
  <c r="C339" i="21"/>
  <c r="V339" i="21"/>
  <c r="R339" i="21"/>
  <c r="N339" i="21"/>
  <c r="J339" i="21"/>
  <c r="F339" i="21"/>
  <c r="B339" i="21"/>
  <c r="U339" i="21"/>
  <c r="M339" i="21"/>
  <c r="E339" i="21"/>
  <c r="Y339" i="21"/>
  <c r="I339" i="21"/>
  <c r="P339" i="21"/>
  <c r="T339" i="21"/>
  <c r="L339" i="21"/>
  <c r="D339" i="21"/>
  <c r="Q339" i="21"/>
  <c r="X339" i="21"/>
  <c r="H339" i="21"/>
  <c r="X28" i="19"/>
  <c r="T28" i="19"/>
  <c r="P28" i="19"/>
  <c r="L28" i="19"/>
  <c r="H28" i="19"/>
  <c r="D28" i="19"/>
  <c r="V28" i="19"/>
  <c r="R28" i="19"/>
  <c r="N28" i="19"/>
  <c r="J28" i="19"/>
  <c r="F28" i="19"/>
  <c r="B28" i="19"/>
  <c r="Y28" i="19"/>
  <c r="Q28" i="19"/>
  <c r="I28" i="19"/>
  <c r="U28" i="19"/>
  <c r="M28" i="19"/>
  <c r="E28" i="19"/>
  <c r="S28" i="19"/>
  <c r="K28" i="19"/>
  <c r="C28" i="19"/>
  <c r="G28" i="19"/>
  <c r="W28" i="19"/>
  <c r="O28" i="19"/>
  <c r="Y132" i="21"/>
  <c r="U132" i="21"/>
  <c r="Q132" i="21"/>
  <c r="M132" i="21"/>
  <c r="I132" i="21"/>
  <c r="E132" i="21"/>
  <c r="X132" i="21"/>
  <c r="T132" i="21"/>
  <c r="P132" i="21"/>
  <c r="L132" i="21"/>
  <c r="H132" i="21"/>
  <c r="D132" i="21"/>
  <c r="S132" i="21"/>
  <c r="K132" i="21"/>
  <c r="C132" i="21"/>
  <c r="R132" i="21"/>
  <c r="J132" i="21"/>
  <c r="B132" i="21"/>
  <c r="O132" i="21"/>
  <c r="N132" i="21"/>
  <c r="G132" i="21"/>
  <c r="W132" i="21"/>
  <c r="F132" i="21"/>
  <c r="V132" i="21"/>
  <c r="W167" i="21"/>
  <c r="S167" i="21"/>
  <c r="O167" i="21"/>
  <c r="K167" i="21"/>
  <c r="G167" i="21"/>
  <c r="C167" i="21"/>
  <c r="V167" i="21"/>
  <c r="R167" i="21"/>
  <c r="N167" i="21"/>
  <c r="J167" i="21"/>
  <c r="F167" i="21"/>
  <c r="B167" i="21"/>
  <c r="Y167" i="21"/>
  <c r="Q167" i="21"/>
  <c r="I167" i="21"/>
  <c r="U167" i="21"/>
  <c r="M167" i="21"/>
  <c r="E167" i="21"/>
  <c r="X167" i="21"/>
  <c r="H167" i="21"/>
  <c r="P167" i="21"/>
  <c r="T167" i="21"/>
  <c r="L167" i="21"/>
  <c r="D167" i="21"/>
  <c r="Y201" i="21"/>
  <c r="U201" i="21"/>
  <c r="Q201" i="21"/>
  <c r="M201" i="21"/>
  <c r="I201" i="21"/>
  <c r="E201" i="21"/>
  <c r="W201" i="21"/>
  <c r="R201" i="21"/>
  <c r="L201" i="21"/>
  <c r="G201" i="21"/>
  <c r="B201" i="21"/>
  <c r="T201" i="21"/>
  <c r="O201" i="21"/>
  <c r="J201" i="21"/>
  <c r="D201" i="21"/>
  <c r="V201" i="21"/>
  <c r="K201" i="21"/>
  <c r="P201" i="21"/>
  <c r="F201" i="21"/>
  <c r="S201" i="21"/>
  <c r="N201" i="21"/>
  <c r="H201" i="21"/>
  <c r="X201" i="21"/>
  <c r="C201" i="21"/>
  <c r="W99" i="28"/>
  <c r="S99" i="28"/>
  <c r="O99" i="28"/>
  <c r="K99" i="28"/>
  <c r="G99" i="28"/>
  <c r="C99" i="28"/>
  <c r="V99" i="28"/>
  <c r="R99" i="28"/>
  <c r="N99" i="28"/>
  <c r="J99" i="28"/>
  <c r="F99" i="28"/>
  <c r="B99" i="28"/>
  <c r="Y99" i="28"/>
  <c r="Q99" i="28"/>
  <c r="I99" i="28"/>
  <c r="X99" i="28"/>
  <c r="P99" i="28"/>
  <c r="H99" i="28"/>
  <c r="U99" i="28"/>
  <c r="E99" i="28"/>
  <c r="L99" i="28"/>
  <c r="T99" i="28"/>
  <c r="D99" i="28"/>
  <c r="M99" i="28"/>
  <c r="W374" i="28"/>
  <c r="S374" i="28"/>
  <c r="O374" i="28"/>
  <c r="K374" i="28"/>
  <c r="G374" i="28"/>
  <c r="C374" i="28"/>
  <c r="V374" i="28"/>
  <c r="R374" i="28"/>
  <c r="N374" i="28"/>
  <c r="J374" i="28"/>
  <c r="F374" i="28"/>
  <c r="B374" i="28"/>
  <c r="U374" i="28"/>
  <c r="M374" i="28"/>
  <c r="E374" i="28"/>
  <c r="Y374" i="28"/>
  <c r="I374" i="28"/>
  <c r="X374" i="28"/>
  <c r="H374" i="28"/>
  <c r="T374" i="28"/>
  <c r="L374" i="28"/>
  <c r="D374" i="28"/>
  <c r="Q374" i="28"/>
  <c r="P374" i="28"/>
  <c r="V203" i="28"/>
  <c r="R203" i="28"/>
  <c r="N203" i="28"/>
  <c r="J203" i="28"/>
  <c r="F203" i="28"/>
  <c r="B203" i="28"/>
  <c r="Y203" i="28"/>
  <c r="T203" i="28"/>
  <c r="O203" i="28"/>
  <c r="I203" i="28"/>
  <c r="D203" i="28"/>
  <c r="X203" i="28"/>
  <c r="Q203" i="28"/>
  <c r="K203" i="28"/>
  <c r="C203" i="28"/>
  <c r="W203" i="28"/>
  <c r="P203" i="28"/>
  <c r="H203" i="28"/>
  <c r="M203" i="28"/>
  <c r="L203" i="28"/>
  <c r="G203" i="28"/>
  <c r="U203" i="28"/>
  <c r="E203" i="28"/>
  <c r="S203" i="28"/>
  <c r="W407" i="21"/>
  <c r="S407" i="21"/>
  <c r="O407" i="21"/>
  <c r="K407" i="21"/>
  <c r="G407" i="21"/>
  <c r="C407" i="21"/>
  <c r="V407" i="21"/>
  <c r="R407" i="21"/>
  <c r="N407" i="21"/>
  <c r="J407" i="21"/>
  <c r="F407" i="21"/>
  <c r="B407" i="21"/>
  <c r="U407" i="21"/>
  <c r="M407" i="21"/>
  <c r="E407" i="21"/>
  <c r="Y407" i="21"/>
  <c r="I407" i="21"/>
  <c r="P407" i="21"/>
  <c r="T407" i="21"/>
  <c r="L407" i="21"/>
  <c r="D407" i="21"/>
  <c r="Q407" i="21"/>
  <c r="X407" i="21"/>
  <c r="H407" i="21"/>
  <c r="V99" i="25"/>
  <c r="R99" i="25"/>
  <c r="N99" i="25"/>
  <c r="J99" i="25"/>
  <c r="F99" i="25"/>
  <c r="B99" i="25"/>
  <c r="Y99" i="25"/>
  <c r="U99" i="25"/>
  <c r="Q99" i="25"/>
  <c r="M99" i="25"/>
  <c r="I99" i="25"/>
  <c r="E99" i="25"/>
  <c r="X99" i="25"/>
  <c r="P99" i="25"/>
  <c r="H99" i="25"/>
  <c r="W99" i="25"/>
  <c r="O99" i="25"/>
  <c r="G99" i="25"/>
  <c r="T99" i="25"/>
  <c r="D99" i="25"/>
  <c r="S99" i="25"/>
  <c r="C99" i="25"/>
  <c r="L99" i="25"/>
  <c r="K99" i="25"/>
  <c r="V27" i="25"/>
  <c r="R27" i="25"/>
  <c r="N27" i="25"/>
  <c r="J27" i="25"/>
  <c r="F27" i="25"/>
  <c r="B27" i="25"/>
  <c r="Y27" i="25"/>
  <c r="U27" i="25"/>
  <c r="Q27" i="25"/>
  <c r="M27" i="25"/>
  <c r="I27" i="25"/>
  <c r="E27" i="25"/>
  <c r="X27" i="25"/>
  <c r="P27" i="25"/>
  <c r="H27" i="25"/>
  <c r="W27" i="25"/>
  <c r="O27" i="25"/>
  <c r="G27" i="25"/>
  <c r="T27" i="25"/>
  <c r="D27" i="25"/>
  <c r="S27" i="25"/>
  <c r="C27" i="25"/>
  <c r="L27" i="25"/>
  <c r="K27" i="25"/>
  <c r="X64" i="19"/>
  <c r="T64" i="19"/>
  <c r="P64" i="19"/>
  <c r="L64" i="19"/>
  <c r="H64" i="19"/>
  <c r="D64" i="19"/>
  <c r="V64" i="19"/>
  <c r="R64" i="19"/>
  <c r="N64" i="19"/>
  <c r="J64" i="19"/>
  <c r="F64" i="19"/>
  <c r="B64" i="19"/>
  <c r="Y64" i="19"/>
  <c r="Q64" i="19"/>
  <c r="I64" i="19"/>
  <c r="W64" i="19"/>
  <c r="O64" i="19"/>
  <c r="G64" i="19"/>
  <c r="U64" i="19"/>
  <c r="M64" i="19"/>
  <c r="E64" i="19"/>
  <c r="S64" i="19"/>
  <c r="K64" i="19"/>
  <c r="C64" i="19"/>
  <c r="W270" i="21"/>
  <c r="S270" i="21"/>
  <c r="O270" i="21"/>
  <c r="K270" i="21"/>
  <c r="G270" i="21"/>
  <c r="C270" i="21"/>
  <c r="V270" i="21"/>
  <c r="R270" i="21"/>
  <c r="N270" i="21"/>
  <c r="J270" i="21"/>
  <c r="F270" i="21"/>
  <c r="B270" i="21"/>
  <c r="U270" i="21"/>
  <c r="M270" i="21"/>
  <c r="E270" i="21"/>
  <c r="Y270" i="21"/>
  <c r="I270" i="21"/>
  <c r="T270" i="21"/>
  <c r="L270" i="21"/>
  <c r="D270" i="21"/>
  <c r="Q270" i="21"/>
  <c r="H270" i="21"/>
  <c r="X270" i="21"/>
  <c r="P270" i="21"/>
  <c r="W271" i="28"/>
  <c r="S271" i="28"/>
  <c r="O271" i="28"/>
  <c r="K271" i="28"/>
  <c r="G271" i="28"/>
  <c r="C271" i="28"/>
  <c r="V271" i="28"/>
  <c r="R271" i="28"/>
  <c r="N271" i="28"/>
  <c r="J271" i="28"/>
  <c r="F271" i="28"/>
  <c r="B271" i="28"/>
  <c r="U271" i="28"/>
  <c r="M271" i="28"/>
  <c r="E271" i="28"/>
  <c r="Q271" i="28"/>
  <c r="I271" i="28"/>
  <c r="X271" i="28"/>
  <c r="H271" i="28"/>
  <c r="T271" i="28"/>
  <c r="L271" i="28"/>
  <c r="D271" i="28"/>
  <c r="Y271" i="28"/>
  <c r="P271" i="28"/>
  <c r="W340" i="28"/>
  <c r="S340" i="28"/>
  <c r="O340" i="28"/>
  <c r="K340" i="28"/>
  <c r="G340" i="28"/>
  <c r="C340" i="28"/>
  <c r="V340" i="28"/>
  <c r="R340" i="28"/>
  <c r="N340" i="28"/>
  <c r="J340" i="28"/>
  <c r="F340" i="28"/>
  <c r="B340" i="28"/>
  <c r="U340" i="28"/>
  <c r="M340" i="28"/>
  <c r="E340" i="28"/>
  <c r="Y340" i="28"/>
  <c r="I340" i="28"/>
  <c r="P340" i="28"/>
  <c r="T340" i="28"/>
  <c r="L340" i="28"/>
  <c r="D340" i="28"/>
  <c r="Q340" i="28"/>
  <c r="X340" i="28"/>
  <c r="H340" i="28"/>
  <c r="Y134" i="28"/>
  <c r="U134" i="28"/>
  <c r="Q134" i="28"/>
  <c r="M134" i="28"/>
  <c r="I134" i="28"/>
  <c r="E134" i="28"/>
  <c r="X134" i="28"/>
  <c r="T134" i="28"/>
  <c r="P134" i="28"/>
  <c r="L134" i="28"/>
  <c r="H134" i="28"/>
  <c r="D134" i="28"/>
  <c r="S134" i="28"/>
  <c r="K134" i="28"/>
  <c r="C134" i="28"/>
  <c r="R134" i="28"/>
  <c r="J134" i="28"/>
  <c r="B134" i="28"/>
  <c r="O134" i="28"/>
  <c r="N134" i="28"/>
  <c r="W134" i="28"/>
  <c r="G134" i="28"/>
  <c r="V134" i="28"/>
  <c r="F134" i="28"/>
  <c r="W373" i="21"/>
  <c r="S373" i="21"/>
  <c r="O373" i="21"/>
  <c r="K373" i="21"/>
  <c r="G373" i="21"/>
  <c r="C373" i="21"/>
  <c r="V373" i="21"/>
  <c r="R373" i="21"/>
  <c r="N373" i="21"/>
  <c r="J373" i="21"/>
  <c r="F373" i="21"/>
  <c r="B373" i="21"/>
  <c r="U373" i="21"/>
  <c r="M373" i="21"/>
  <c r="E373" i="21"/>
  <c r="Y373" i="21"/>
  <c r="I373" i="21"/>
  <c r="P373" i="21"/>
  <c r="T373" i="21"/>
  <c r="L373" i="21"/>
  <c r="D373" i="21"/>
  <c r="Q373" i="21"/>
  <c r="X373" i="21"/>
  <c r="H373" i="21"/>
  <c r="A340" i="21"/>
  <c r="A408" i="21"/>
  <c r="A306" i="21"/>
  <c r="A374" i="21"/>
  <c r="A170" i="28"/>
  <c r="A409" i="28"/>
  <c r="A65" i="28"/>
  <c r="A135" i="28"/>
  <c r="A307" i="28"/>
  <c r="A100" i="28"/>
  <c r="A272" i="28"/>
  <c r="A238" i="28"/>
  <c r="A375" i="28"/>
  <c r="A30" i="28"/>
  <c r="A341" i="28"/>
  <c r="A204" i="28"/>
  <c r="A237" i="21"/>
  <c r="A271" i="21"/>
  <c r="A202" i="21"/>
  <c r="A100" i="19"/>
  <c r="A65" i="19"/>
  <c r="A29" i="19"/>
  <c r="A137" i="25"/>
  <c r="A28" i="25"/>
  <c r="A98" i="21"/>
  <c r="A30" i="21"/>
  <c r="A133" i="21"/>
  <c r="A64" i="25"/>
  <c r="A135" i="19"/>
  <c r="A100" i="25"/>
  <c r="A168" i="21"/>
  <c r="A63" i="21"/>
  <c r="Y63" i="21" l="1"/>
  <c r="U63" i="21"/>
  <c r="Q63" i="21"/>
  <c r="M63" i="21"/>
  <c r="I63" i="21"/>
  <c r="E63" i="21"/>
  <c r="X63" i="21"/>
  <c r="T63" i="21"/>
  <c r="P63" i="21"/>
  <c r="L63" i="21"/>
  <c r="H63" i="21"/>
  <c r="D63" i="21"/>
  <c r="S63" i="21"/>
  <c r="K63" i="21"/>
  <c r="C63" i="21"/>
  <c r="R63" i="21"/>
  <c r="J63" i="21"/>
  <c r="B63" i="21"/>
  <c r="W63" i="21"/>
  <c r="G63" i="21"/>
  <c r="V63" i="21"/>
  <c r="F63" i="21"/>
  <c r="O63" i="21"/>
  <c r="N63" i="21"/>
  <c r="V64" i="25"/>
  <c r="R64" i="25"/>
  <c r="N64" i="25"/>
  <c r="J64" i="25"/>
  <c r="F64" i="25"/>
  <c r="B64" i="25"/>
  <c r="Y64" i="25"/>
  <c r="U64" i="25"/>
  <c r="Q64" i="25"/>
  <c r="M64" i="25"/>
  <c r="I64" i="25"/>
  <c r="E64" i="25"/>
  <c r="X64" i="25"/>
  <c r="P64" i="25"/>
  <c r="H64" i="25"/>
  <c r="W64" i="25"/>
  <c r="O64" i="25"/>
  <c r="G64" i="25"/>
  <c r="T64" i="25"/>
  <c r="D64" i="25"/>
  <c r="S64" i="25"/>
  <c r="C64" i="25"/>
  <c r="L64" i="25"/>
  <c r="K64" i="25"/>
  <c r="V28" i="25"/>
  <c r="R28" i="25"/>
  <c r="N28" i="25"/>
  <c r="J28" i="25"/>
  <c r="F28" i="25"/>
  <c r="B28" i="25"/>
  <c r="Y28" i="25"/>
  <c r="U28" i="25"/>
  <c r="Q28" i="25"/>
  <c r="M28" i="25"/>
  <c r="I28" i="25"/>
  <c r="E28" i="25"/>
  <c r="X28" i="25"/>
  <c r="P28" i="25"/>
  <c r="H28" i="25"/>
  <c r="W28" i="25"/>
  <c r="O28" i="25"/>
  <c r="G28" i="25"/>
  <c r="L28" i="25"/>
  <c r="K28" i="25"/>
  <c r="T28" i="25"/>
  <c r="S28" i="25"/>
  <c r="D28" i="25"/>
  <c r="C28" i="25"/>
  <c r="X100" i="19"/>
  <c r="T100" i="19"/>
  <c r="P100" i="19"/>
  <c r="L100" i="19"/>
  <c r="H100" i="19"/>
  <c r="D100" i="19"/>
  <c r="Y100" i="19"/>
  <c r="S100" i="19"/>
  <c r="N100" i="19"/>
  <c r="I100" i="19"/>
  <c r="C100" i="19"/>
  <c r="V100" i="19"/>
  <c r="Q100" i="19"/>
  <c r="K100" i="19"/>
  <c r="F100" i="19"/>
  <c r="O100" i="19"/>
  <c r="E100" i="19"/>
  <c r="W100" i="19"/>
  <c r="M100" i="19"/>
  <c r="B100" i="19"/>
  <c r="U100" i="19"/>
  <c r="J100" i="19"/>
  <c r="R100" i="19"/>
  <c r="G100" i="19"/>
  <c r="V204" i="28"/>
  <c r="R204" i="28"/>
  <c r="N204" i="28"/>
  <c r="J204" i="28"/>
  <c r="F204" i="28"/>
  <c r="B204" i="28"/>
  <c r="W204" i="28"/>
  <c r="Q204" i="28"/>
  <c r="L204" i="28"/>
  <c r="G204" i="28"/>
  <c r="U204" i="28"/>
  <c r="O204" i="28"/>
  <c r="H204" i="28"/>
  <c r="T204" i="28"/>
  <c r="M204" i="28"/>
  <c r="E204" i="28"/>
  <c r="S204" i="28"/>
  <c r="D204" i="28"/>
  <c r="P204" i="28"/>
  <c r="C204" i="28"/>
  <c r="K204" i="28"/>
  <c r="Y204" i="28"/>
  <c r="I204" i="28"/>
  <c r="X204" i="28"/>
  <c r="W238" i="28"/>
  <c r="S238" i="28"/>
  <c r="O238" i="28"/>
  <c r="K238" i="28"/>
  <c r="G238" i="28"/>
  <c r="C238" i="28"/>
  <c r="V238" i="28"/>
  <c r="R238" i="28"/>
  <c r="N238" i="28"/>
  <c r="J238" i="28"/>
  <c r="F238" i="28"/>
  <c r="B238" i="28"/>
  <c r="U238" i="28"/>
  <c r="M238" i="28"/>
  <c r="E238" i="28"/>
  <c r="Q238" i="28"/>
  <c r="P238" i="28"/>
  <c r="T238" i="28"/>
  <c r="L238" i="28"/>
  <c r="D238" i="28"/>
  <c r="Y238" i="28"/>
  <c r="I238" i="28"/>
  <c r="X238" i="28"/>
  <c r="H238" i="28"/>
  <c r="Y135" i="28"/>
  <c r="U135" i="28"/>
  <c r="Q135" i="28"/>
  <c r="M135" i="28"/>
  <c r="I135" i="28"/>
  <c r="E135" i="28"/>
  <c r="X135" i="28"/>
  <c r="T135" i="28"/>
  <c r="P135" i="28"/>
  <c r="L135" i="28"/>
  <c r="H135" i="28"/>
  <c r="D135" i="28"/>
  <c r="S135" i="28"/>
  <c r="K135" i="28"/>
  <c r="C135" i="28"/>
  <c r="R135" i="28"/>
  <c r="J135" i="28"/>
  <c r="B135" i="28"/>
  <c r="W135" i="28"/>
  <c r="G135" i="28"/>
  <c r="V135" i="28"/>
  <c r="F135" i="28"/>
  <c r="N135" i="28"/>
  <c r="O135" i="28"/>
  <c r="W374" i="21"/>
  <c r="S374" i="21"/>
  <c r="O374" i="21"/>
  <c r="K374" i="21"/>
  <c r="G374" i="21"/>
  <c r="C374" i="21"/>
  <c r="V374" i="21"/>
  <c r="R374" i="21"/>
  <c r="N374" i="21"/>
  <c r="J374" i="21"/>
  <c r="F374" i="21"/>
  <c r="B374" i="21"/>
  <c r="U374" i="21"/>
  <c r="M374" i="21"/>
  <c r="E374" i="21"/>
  <c r="Q374" i="21"/>
  <c r="X374" i="21"/>
  <c r="H374" i="21"/>
  <c r="T374" i="21"/>
  <c r="L374" i="21"/>
  <c r="D374" i="21"/>
  <c r="Y374" i="21"/>
  <c r="I374" i="21"/>
  <c r="P374" i="21"/>
  <c r="W168" i="21"/>
  <c r="S168" i="21"/>
  <c r="O168" i="21"/>
  <c r="K168" i="21"/>
  <c r="G168" i="21"/>
  <c r="C168" i="21"/>
  <c r="V168" i="21"/>
  <c r="R168" i="21"/>
  <c r="N168" i="21"/>
  <c r="J168" i="21"/>
  <c r="F168" i="21"/>
  <c r="B168" i="21"/>
  <c r="Y168" i="21"/>
  <c r="Q168" i="21"/>
  <c r="I168" i="21"/>
  <c r="U168" i="21"/>
  <c r="M168" i="21"/>
  <c r="E168" i="21"/>
  <c r="P168" i="21"/>
  <c r="X168" i="21"/>
  <c r="H168" i="21"/>
  <c r="D168" i="21"/>
  <c r="T168" i="21"/>
  <c r="L168" i="21"/>
  <c r="Y133" i="21"/>
  <c r="U133" i="21"/>
  <c r="Q133" i="21"/>
  <c r="M133" i="21"/>
  <c r="I133" i="21"/>
  <c r="E133" i="21"/>
  <c r="X133" i="21"/>
  <c r="T133" i="21"/>
  <c r="P133" i="21"/>
  <c r="L133" i="21"/>
  <c r="H133" i="21"/>
  <c r="D133" i="21"/>
  <c r="S133" i="21"/>
  <c r="K133" i="21"/>
  <c r="C133" i="21"/>
  <c r="R133" i="21"/>
  <c r="J133" i="21"/>
  <c r="B133" i="21"/>
  <c r="W133" i="21"/>
  <c r="G133" i="21"/>
  <c r="V133" i="21"/>
  <c r="F133" i="21"/>
  <c r="O133" i="21"/>
  <c r="N133" i="21"/>
  <c r="V137" i="25"/>
  <c r="R137" i="25"/>
  <c r="N137" i="25"/>
  <c r="J137" i="25"/>
  <c r="F137" i="25"/>
  <c r="B137" i="25"/>
  <c r="Y137" i="25"/>
  <c r="U137" i="25"/>
  <c r="Q137" i="25"/>
  <c r="M137" i="25"/>
  <c r="I137" i="25"/>
  <c r="E137" i="25"/>
  <c r="X137" i="25"/>
  <c r="P137" i="25"/>
  <c r="H137" i="25"/>
  <c r="W137" i="25"/>
  <c r="O137" i="25"/>
  <c r="G137" i="25"/>
  <c r="L137" i="25"/>
  <c r="K137" i="25"/>
  <c r="D137" i="25"/>
  <c r="C137" i="25"/>
  <c r="S137" i="25"/>
  <c r="T137" i="25"/>
  <c r="Y202" i="21"/>
  <c r="U202" i="21"/>
  <c r="Q202" i="21"/>
  <c r="M202" i="21"/>
  <c r="I202" i="21"/>
  <c r="E202" i="21"/>
  <c r="T202" i="21"/>
  <c r="O202" i="21"/>
  <c r="J202" i="21"/>
  <c r="D202" i="21"/>
  <c r="W202" i="21"/>
  <c r="R202" i="21"/>
  <c r="L202" i="21"/>
  <c r="G202" i="21"/>
  <c r="B202" i="21"/>
  <c r="S202" i="21"/>
  <c r="H202" i="21"/>
  <c r="X202" i="21"/>
  <c r="N202" i="21"/>
  <c r="C202" i="21"/>
  <c r="P202" i="21"/>
  <c r="K202" i="21"/>
  <c r="F202" i="21"/>
  <c r="V202" i="21"/>
  <c r="W341" i="28"/>
  <c r="S341" i="28"/>
  <c r="O341" i="28"/>
  <c r="K341" i="28"/>
  <c r="G341" i="28"/>
  <c r="C341" i="28"/>
  <c r="V341" i="28"/>
  <c r="R341" i="28"/>
  <c r="N341" i="28"/>
  <c r="J341" i="28"/>
  <c r="F341" i="28"/>
  <c r="B341" i="28"/>
  <c r="U341" i="28"/>
  <c r="M341" i="28"/>
  <c r="E341" i="28"/>
  <c r="Q341" i="28"/>
  <c r="X341" i="28"/>
  <c r="H341" i="28"/>
  <c r="T341" i="28"/>
  <c r="L341" i="28"/>
  <c r="D341" i="28"/>
  <c r="Y341" i="28"/>
  <c r="I341" i="28"/>
  <c r="P341" i="28"/>
  <c r="W272" i="28"/>
  <c r="S272" i="28"/>
  <c r="O272" i="28"/>
  <c r="K272" i="28"/>
  <c r="G272" i="28"/>
  <c r="C272" i="28"/>
  <c r="V272" i="28"/>
  <c r="R272" i="28"/>
  <c r="N272" i="28"/>
  <c r="J272" i="28"/>
  <c r="F272" i="28"/>
  <c r="B272" i="28"/>
  <c r="U272" i="28"/>
  <c r="M272" i="28"/>
  <c r="E272" i="28"/>
  <c r="Y272" i="28"/>
  <c r="I272" i="28"/>
  <c r="P272" i="28"/>
  <c r="T272" i="28"/>
  <c r="L272" i="28"/>
  <c r="D272" i="28"/>
  <c r="Q272" i="28"/>
  <c r="X272" i="28"/>
  <c r="H272" i="28"/>
  <c r="W65" i="28"/>
  <c r="S65" i="28"/>
  <c r="O65" i="28"/>
  <c r="K65" i="28"/>
  <c r="G65" i="28"/>
  <c r="C65" i="28"/>
  <c r="V65" i="28"/>
  <c r="R65" i="28"/>
  <c r="N65" i="28"/>
  <c r="J65" i="28"/>
  <c r="F65" i="28"/>
  <c r="B65" i="28"/>
  <c r="Y65" i="28"/>
  <c r="Q65" i="28"/>
  <c r="I65" i="28"/>
  <c r="X65" i="28"/>
  <c r="P65" i="28"/>
  <c r="H65" i="28"/>
  <c r="M65" i="28"/>
  <c r="E65" i="28"/>
  <c r="D65" i="28"/>
  <c r="L65" i="28"/>
  <c r="U65" i="28"/>
  <c r="T65" i="28"/>
  <c r="W306" i="21"/>
  <c r="S306" i="21"/>
  <c r="O306" i="21"/>
  <c r="K306" i="21"/>
  <c r="G306" i="21"/>
  <c r="C306" i="21"/>
  <c r="V306" i="21"/>
  <c r="R306" i="21"/>
  <c r="N306" i="21"/>
  <c r="J306" i="21"/>
  <c r="F306" i="21"/>
  <c r="B306" i="21"/>
  <c r="U306" i="21"/>
  <c r="M306" i="21"/>
  <c r="E306" i="21"/>
  <c r="Y306" i="21"/>
  <c r="T306" i="21"/>
  <c r="L306" i="21"/>
  <c r="D306" i="21"/>
  <c r="Q306" i="21"/>
  <c r="I306" i="21"/>
  <c r="X306" i="21"/>
  <c r="P306" i="21"/>
  <c r="H306" i="21"/>
  <c r="V100" i="25"/>
  <c r="R100" i="25"/>
  <c r="N100" i="25"/>
  <c r="J100" i="25"/>
  <c r="F100" i="25"/>
  <c r="B100" i="25"/>
  <c r="Y100" i="25"/>
  <c r="U100" i="25"/>
  <c r="Q100" i="25"/>
  <c r="M100" i="25"/>
  <c r="I100" i="25"/>
  <c r="E100" i="25"/>
  <c r="X100" i="25"/>
  <c r="P100" i="25"/>
  <c r="H100" i="25"/>
  <c r="W100" i="25"/>
  <c r="O100" i="25"/>
  <c r="G100" i="25"/>
  <c r="L100" i="25"/>
  <c r="K100" i="25"/>
  <c r="D100" i="25"/>
  <c r="C100" i="25"/>
  <c r="S100" i="25"/>
  <c r="T100" i="25"/>
  <c r="Y30" i="21"/>
  <c r="U30" i="21"/>
  <c r="Q30" i="21"/>
  <c r="M30" i="21"/>
  <c r="I30" i="21"/>
  <c r="E30" i="21"/>
  <c r="X30" i="21"/>
  <c r="T30" i="21"/>
  <c r="P30" i="21"/>
  <c r="L30" i="21"/>
  <c r="H30" i="21"/>
  <c r="D30" i="21"/>
  <c r="S30" i="21"/>
  <c r="K30" i="21"/>
  <c r="C30" i="21"/>
  <c r="R30" i="21"/>
  <c r="J30" i="21"/>
  <c r="B30" i="21"/>
  <c r="W30" i="21"/>
  <c r="G30" i="21"/>
  <c r="V30" i="21"/>
  <c r="F30" i="21"/>
  <c r="O30" i="21"/>
  <c r="N30" i="21"/>
  <c r="X29" i="19"/>
  <c r="T29" i="19"/>
  <c r="P29" i="19"/>
  <c r="L29" i="19"/>
  <c r="H29" i="19"/>
  <c r="D29" i="19"/>
  <c r="V29" i="19"/>
  <c r="R29" i="19"/>
  <c r="N29" i="19"/>
  <c r="J29" i="19"/>
  <c r="F29" i="19"/>
  <c r="B29" i="19"/>
  <c r="Y29" i="19"/>
  <c r="Q29" i="19"/>
  <c r="I29" i="19"/>
  <c r="U29" i="19"/>
  <c r="M29" i="19"/>
  <c r="E29" i="19"/>
  <c r="S29" i="19"/>
  <c r="K29" i="19"/>
  <c r="C29" i="19"/>
  <c r="O29" i="19"/>
  <c r="G29" i="19"/>
  <c r="W29" i="19"/>
  <c r="W271" i="21"/>
  <c r="S271" i="21"/>
  <c r="O271" i="21"/>
  <c r="K271" i="21"/>
  <c r="G271" i="21"/>
  <c r="C271" i="21"/>
  <c r="V271" i="21"/>
  <c r="R271" i="21"/>
  <c r="N271" i="21"/>
  <c r="J271" i="21"/>
  <c r="F271" i="21"/>
  <c r="B271" i="21"/>
  <c r="U271" i="21"/>
  <c r="M271" i="21"/>
  <c r="E271" i="21"/>
  <c r="Q271" i="21"/>
  <c r="T271" i="21"/>
  <c r="L271" i="21"/>
  <c r="D271" i="21"/>
  <c r="Y271" i="21"/>
  <c r="I271" i="21"/>
  <c r="P271" i="21"/>
  <c r="X271" i="21"/>
  <c r="H271" i="21"/>
  <c r="W30" i="28"/>
  <c r="S30" i="28"/>
  <c r="O30" i="28"/>
  <c r="K30" i="28"/>
  <c r="G30" i="28"/>
  <c r="C30" i="28"/>
  <c r="V30" i="28"/>
  <c r="R30" i="28"/>
  <c r="N30" i="28"/>
  <c r="J30" i="28"/>
  <c r="F30" i="28"/>
  <c r="B30" i="28"/>
  <c r="Y30" i="28"/>
  <c r="Q30" i="28"/>
  <c r="I30" i="28"/>
  <c r="X30" i="28"/>
  <c r="P30" i="28"/>
  <c r="H30" i="28"/>
  <c r="M30" i="28"/>
  <c r="U30" i="28"/>
  <c r="D30" i="28"/>
  <c r="L30" i="28"/>
  <c r="E30" i="28"/>
  <c r="T30" i="28"/>
  <c r="W100" i="28"/>
  <c r="S100" i="28"/>
  <c r="O100" i="28"/>
  <c r="K100" i="28"/>
  <c r="G100" i="28"/>
  <c r="C100" i="28"/>
  <c r="V100" i="28"/>
  <c r="R100" i="28"/>
  <c r="N100" i="28"/>
  <c r="J100" i="28"/>
  <c r="F100" i="28"/>
  <c r="B100" i="28"/>
  <c r="Y100" i="28"/>
  <c r="Q100" i="28"/>
  <c r="I100" i="28"/>
  <c r="X100" i="28"/>
  <c r="P100" i="28"/>
  <c r="H100" i="28"/>
  <c r="M100" i="28"/>
  <c r="E100" i="28"/>
  <c r="T100" i="28"/>
  <c r="L100" i="28"/>
  <c r="U100" i="28"/>
  <c r="D100" i="28"/>
  <c r="V409" i="28"/>
  <c r="R409" i="28"/>
  <c r="N409" i="28"/>
  <c r="J409" i="28"/>
  <c r="F409" i="28"/>
  <c r="B409" i="28"/>
  <c r="Y409" i="28"/>
  <c r="T409" i="28"/>
  <c r="O409" i="28"/>
  <c r="I409" i="28"/>
  <c r="D409" i="28"/>
  <c r="X409" i="28"/>
  <c r="S409" i="28"/>
  <c r="M409" i="28"/>
  <c r="H409" i="28"/>
  <c r="C409" i="28"/>
  <c r="W409" i="28"/>
  <c r="L409" i="28"/>
  <c r="Q409" i="28"/>
  <c r="P409" i="28"/>
  <c r="U409" i="28"/>
  <c r="K409" i="28"/>
  <c r="G409" i="28"/>
  <c r="E409" i="28"/>
  <c r="W408" i="21"/>
  <c r="S408" i="21"/>
  <c r="O408" i="21"/>
  <c r="K408" i="21"/>
  <c r="G408" i="21"/>
  <c r="C408" i="21"/>
  <c r="V408" i="21"/>
  <c r="R408" i="21"/>
  <c r="N408" i="21"/>
  <c r="J408" i="21"/>
  <c r="F408" i="21"/>
  <c r="B408" i="21"/>
  <c r="U408" i="21"/>
  <c r="M408" i="21"/>
  <c r="E408" i="21"/>
  <c r="Q408" i="21"/>
  <c r="X408" i="21"/>
  <c r="H408" i="21"/>
  <c r="T408" i="21"/>
  <c r="L408" i="21"/>
  <c r="D408" i="21"/>
  <c r="Y408" i="21"/>
  <c r="I408" i="21"/>
  <c r="P408" i="21"/>
  <c r="V135" i="19"/>
  <c r="R135" i="19"/>
  <c r="N135" i="19"/>
  <c r="J135" i="19"/>
  <c r="F135" i="19"/>
  <c r="B135" i="19"/>
  <c r="X135" i="19"/>
  <c r="T135" i="19"/>
  <c r="P135" i="19"/>
  <c r="L135" i="19"/>
  <c r="H135" i="19"/>
  <c r="D135" i="19"/>
  <c r="Y135" i="19"/>
  <c r="Q135" i="19"/>
  <c r="I135" i="19"/>
  <c r="U135" i="19"/>
  <c r="M135" i="19"/>
  <c r="E135" i="19"/>
  <c r="S135" i="19"/>
  <c r="C135" i="19"/>
  <c r="O135" i="19"/>
  <c r="K135" i="19"/>
  <c r="W135" i="19"/>
  <c r="G135" i="19"/>
  <c r="Y98" i="21"/>
  <c r="U98" i="21"/>
  <c r="Q98" i="21"/>
  <c r="M98" i="21"/>
  <c r="I98" i="21"/>
  <c r="E98" i="21"/>
  <c r="X98" i="21"/>
  <c r="T98" i="21"/>
  <c r="P98" i="21"/>
  <c r="L98" i="21"/>
  <c r="H98" i="21"/>
  <c r="D98" i="21"/>
  <c r="S98" i="21"/>
  <c r="K98" i="21"/>
  <c r="C98" i="21"/>
  <c r="R98" i="21"/>
  <c r="J98" i="21"/>
  <c r="B98" i="21"/>
  <c r="W98" i="21"/>
  <c r="G98" i="21"/>
  <c r="V98" i="21"/>
  <c r="F98" i="21"/>
  <c r="O98" i="21"/>
  <c r="N98" i="21"/>
  <c r="X65" i="19"/>
  <c r="T65" i="19"/>
  <c r="P65" i="19"/>
  <c r="L65" i="19"/>
  <c r="H65" i="19"/>
  <c r="D65" i="19"/>
  <c r="V65" i="19"/>
  <c r="R65" i="19"/>
  <c r="N65" i="19"/>
  <c r="J65" i="19"/>
  <c r="F65" i="19"/>
  <c r="B65" i="19"/>
  <c r="Y65" i="19"/>
  <c r="Q65" i="19"/>
  <c r="I65" i="19"/>
  <c r="W65" i="19"/>
  <c r="O65" i="19"/>
  <c r="G65" i="19"/>
  <c r="U65" i="19"/>
  <c r="M65" i="19"/>
  <c r="E65" i="19"/>
  <c r="S65" i="19"/>
  <c r="K65" i="19"/>
  <c r="C65" i="19"/>
  <c r="W237" i="21"/>
  <c r="S237" i="21"/>
  <c r="O237" i="21"/>
  <c r="K237" i="21"/>
  <c r="G237" i="21"/>
  <c r="C237" i="21"/>
  <c r="V237" i="21"/>
  <c r="R237" i="21"/>
  <c r="N237" i="21"/>
  <c r="J237" i="21"/>
  <c r="F237" i="21"/>
  <c r="B237" i="21"/>
  <c r="U237" i="21"/>
  <c r="M237" i="21"/>
  <c r="E237" i="21"/>
  <c r="Y237" i="21"/>
  <c r="I237" i="21"/>
  <c r="T237" i="21"/>
  <c r="L237" i="21"/>
  <c r="D237" i="21"/>
  <c r="Q237" i="21"/>
  <c r="X237" i="21"/>
  <c r="P237" i="21"/>
  <c r="H237" i="21"/>
  <c r="W375" i="28"/>
  <c r="S375" i="28"/>
  <c r="O375" i="28"/>
  <c r="K375" i="28"/>
  <c r="G375" i="28"/>
  <c r="C375" i="28"/>
  <c r="V375" i="28"/>
  <c r="R375" i="28"/>
  <c r="N375" i="28"/>
  <c r="J375" i="28"/>
  <c r="F375" i="28"/>
  <c r="B375" i="28"/>
  <c r="U375" i="28"/>
  <c r="M375" i="28"/>
  <c r="E375" i="28"/>
  <c r="Y375" i="28"/>
  <c r="P375" i="28"/>
  <c r="T375" i="28"/>
  <c r="L375" i="28"/>
  <c r="D375" i="28"/>
  <c r="Q375" i="28"/>
  <c r="I375" i="28"/>
  <c r="X375" i="28"/>
  <c r="H375" i="28"/>
  <c r="W307" i="28"/>
  <c r="S307" i="28"/>
  <c r="O307" i="28"/>
  <c r="K307" i="28"/>
  <c r="G307" i="28"/>
  <c r="C307" i="28"/>
  <c r="V307" i="28"/>
  <c r="R307" i="28"/>
  <c r="N307" i="28"/>
  <c r="J307" i="28"/>
  <c r="F307" i="28"/>
  <c r="B307" i="28"/>
  <c r="U307" i="28"/>
  <c r="M307" i="28"/>
  <c r="E307" i="28"/>
  <c r="Q307" i="28"/>
  <c r="P307" i="28"/>
  <c r="T307" i="28"/>
  <c r="L307" i="28"/>
  <c r="D307" i="28"/>
  <c r="Y307" i="28"/>
  <c r="I307" i="28"/>
  <c r="X307" i="28"/>
  <c r="H307" i="28"/>
  <c r="Y170" i="28"/>
  <c r="U170" i="28"/>
  <c r="Q170" i="28"/>
  <c r="M170" i="28"/>
  <c r="I170" i="28"/>
  <c r="E170" i="28"/>
  <c r="W170" i="28"/>
  <c r="S170" i="28"/>
  <c r="O170" i="28"/>
  <c r="K170" i="28"/>
  <c r="G170" i="28"/>
  <c r="C170" i="28"/>
  <c r="T170" i="28"/>
  <c r="L170" i="28"/>
  <c r="D170" i="28"/>
  <c r="R170" i="28"/>
  <c r="J170" i="28"/>
  <c r="B170" i="28"/>
  <c r="P170" i="28"/>
  <c r="X170" i="28"/>
  <c r="H170" i="28"/>
  <c r="V170" i="28"/>
  <c r="N170" i="28"/>
  <c r="F170" i="28"/>
  <c r="W340" i="21"/>
  <c r="S340" i="21"/>
  <c r="O340" i="21"/>
  <c r="K340" i="21"/>
  <c r="G340" i="21"/>
  <c r="C340" i="21"/>
  <c r="V340" i="21"/>
  <c r="R340" i="21"/>
  <c r="N340" i="21"/>
  <c r="J340" i="21"/>
  <c r="F340" i="21"/>
  <c r="B340" i="21"/>
  <c r="U340" i="21"/>
  <c r="M340" i="21"/>
  <c r="E340" i="21"/>
  <c r="Q340" i="21"/>
  <c r="X340" i="21"/>
  <c r="H340" i="21"/>
  <c r="T340" i="21"/>
  <c r="L340" i="21"/>
  <c r="D340" i="21"/>
  <c r="Y340" i="21"/>
  <c r="I340" i="21"/>
  <c r="P340" i="21"/>
  <c r="A375" i="21"/>
  <c r="A409" i="21"/>
  <c r="A307" i="21"/>
  <c r="A341" i="21"/>
  <c r="A205" i="28"/>
  <c r="A31" i="28"/>
  <c r="A376" i="28"/>
  <c r="A239" i="28"/>
  <c r="A273" i="28"/>
  <c r="A101" i="28"/>
  <c r="A66" i="28"/>
  <c r="A342" i="28"/>
  <c r="A136" i="28"/>
  <c r="A308" i="28"/>
  <c r="A410" i="28"/>
  <c r="A171" i="28"/>
  <c r="A272" i="21"/>
  <c r="A238" i="21"/>
  <c r="A203" i="21"/>
  <c r="A101" i="19"/>
  <c r="A66" i="19"/>
  <c r="A64" i="21"/>
  <c r="A169" i="21"/>
  <c r="A136" i="19"/>
  <c r="A65" i="25"/>
  <c r="A30" i="19"/>
  <c r="A99" i="21"/>
  <c r="A101" i="25"/>
  <c r="A134" i="21"/>
  <c r="A31" i="21"/>
  <c r="A29" i="25"/>
  <c r="A138" i="25"/>
  <c r="V138" i="25" l="1"/>
  <c r="R138" i="25"/>
  <c r="N138" i="25"/>
  <c r="J138" i="25"/>
  <c r="F138" i="25"/>
  <c r="B138" i="25"/>
  <c r="Y138" i="25"/>
  <c r="U138" i="25"/>
  <c r="Q138" i="25"/>
  <c r="M138" i="25"/>
  <c r="I138" i="25"/>
  <c r="E138" i="25"/>
  <c r="X138" i="25"/>
  <c r="P138" i="25"/>
  <c r="H138" i="25"/>
  <c r="W138" i="25"/>
  <c r="O138" i="25"/>
  <c r="G138" i="25"/>
  <c r="T138" i="25"/>
  <c r="D138" i="25"/>
  <c r="S138" i="25"/>
  <c r="C138" i="25"/>
  <c r="L138" i="25"/>
  <c r="K138" i="25"/>
  <c r="V101" i="25"/>
  <c r="R101" i="25"/>
  <c r="N101" i="25"/>
  <c r="J101" i="25"/>
  <c r="F101" i="25"/>
  <c r="B101" i="25"/>
  <c r="Y101" i="25"/>
  <c r="U101" i="25"/>
  <c r="Q101" i="25"/>
  <c r="M101" i="25"/>
  <c r="I101" i="25"/>
  <c r="E101" i="25"/>
  <c r="X101" i="25"/>
  <c r="P101" i="25"/>
  <c r="H101" i="25"/>
  <c r="W101" i="25"/>
  <c r="O101" i="25"/>
  <c r="G101" i="25"/>
  <c r="T101" i="25"/>
  <c r="D101" i="25"/>
  <c r="S101" i="25"/>
  <c r="C101" i="25"/>
  <c r="L101" i="25"/>
  <c r="K101" i="25"/>
  <c r="V136" i="19"/>
  <c r="R136" i="19"/>
  <c r="N136" i="19"/>
  <c r="J136" i="19"/>
  <c r="F136" i="19"/>
  <c r="B136" i="19"/>
  <c r="X136" i="19"/>
  <c r="T136" i="19"/>
  <c r="P136" i="19"/>
  <c r="L136" i="19"/>
  <c r="H136" i="19"/>
  <c r="D136" i="19"/>
  <c r="Y136" i="19"/>
  <c r="Q136" i="19"/>
  <c r="I136" i="19"/>
  <c r="U136" i="19"/>
  <c r="M136" i="19"/>
  <c r="E136" i="19"/>
  <c r="K136" i="19"/>
  <c r="W136" i="19"/>
  <c r="G136" i="19"/>
  <c r="S136" i="19"/>
  <c r="C136" i="19"/>
  <c r="O136" i="19"/>
  <c r="X101" i="19"/>
  <c r="T101" i="19"/>
  <c r="P101" i="19"/>
  <c r="L101" i="19"/>
  <c r="H101" i="19"/>
  <c r="D101" i="19"/>
  <c r="V101" i="19"/>
  <c r="Q101" i="19"/>
  <c r="K101" i="19"/>
  <c r="F101" i="19"/>
  <c r="Y101" i="19"/>
  <c r="S101" i="19"/>
  <c r="N101" i="19"/>
  <c r="I101" i="19"/>
  <c r="C101" i="19"/>
  <c r="W101" i="19"/>
  <c r="M101" i="19"/>
  <c r="B101" i="19"/>
  <c r="U101" i="19"/>
  <c r="J101" i="19"/>
  <c r="R101" i="19"/>
  <c r="G101" i="19"/>
  <c r="O101" i="19"/>
  <c r="E101" i="19"/>
  <c r="Y171" i="28"/>
  <c r="U171" i="28"/>
  <c r="Q171" i="28"/>
  <c r="M171" i="28"/>
  <c r="I171" i="28"/>
  <c r="E171" i="28"/>
  <c r="W171" i="28"/>
  <c r="S171" i="28"/>
  <c r="O171" i="28"/>
  <c r="K171" i="28"/>
  <c r="G171" i="28"/>
  <c r="C171" i="28"/>
  <c r="T171" i="28"/>
  <c r="L171" i="28"/>
  <c r="D171" i="28"/>
  <c r="R171" i="28"/>
  <c r="J171" i="28"/>
  <c r="B171" i="28"/>
  <c r="X171" i="28"/>
  <c r="H171" i="28"/>
  <c r="P171" i="28"/>
  <c r="F171" i="28"/>
  <c r="V171" i="28"/>
  <c r="N171" i="28"/>
  <c r="W342" i="28"/>
  <c r="S342" i="28"/>
  <c r="O342" i="28"/>
  <c r="K342" i="28"/>
  <c r="G342" i="28"/>
  <c r="C342" i="28"/>
  <c r="V342" i="28"/>
  <c r="R342" i="28"/>
  <c r="N342" i="28"/>
  <c r="J342" i="28"/>
  <c r="F342" i="28"/>
  <c r="B342" i="28"/>
  <c r="U342" i="28"/>
  <c r="M342" i="28"/>
  <c r="E342" i="28"/>
  <c r="Y342" i="28"/>
  <c r="I342" i="28"/>
  <c r="P342" i="28"/>
  <c r="T342" i="28"/>
  <c r="L342" i="28"/>
  <c r="D342" i="28"/>
  <c r="Q342" i="28"/>
  <c r="X342" i="28"/>
  <c r="H342" i="28"/>
  <c r="W239" i="28"/>
  <c r="S239" i="28"/>
  <c r="O239" i="28"/>
  <c r="K239" i="28"/>
  <c r="G239" i="28"/>
  <c r="C239" i="28"/>
  <c r="V239" i="28"/>
  <c r="R239" i="28"/>
  <c r="N239" i="28"/>
  <c r="J239" i="28"/>
  <c r="F239" i="28"/>
  <c r="B239" i="28"/>
  <c r="U239" i="28"/>
  <c r="M239" i="28"/>
  <c r="E239" i="28"/>
  <c r="Q239" i="28"/>
  <c r="P239" i="28"/>
  <c r="H239" i="28"/>
  <c r="T239" i="28"/>
  <c r="L239" i="28"/>
  <c r="D239" i="28"/>
  <c r="Y239" i="28"/>
  <c r="I239" i="28"/>
  <c r="X239" i="28"/>
  <c r="W341" i="21"/>
  <c r="S341" i="21"/>
  <c r="O341" i="21"/>
  <c r="K341" i="21"/>
  <c r="G341" i="21"/>
  <c r="C341" i="21"/>
  <c r="V341" i="21"/>
  <c r="R341" i="21"/>
  <c r="N341" i="21"/>
  <c r="J341" i="21"/>
  <c r="F341" i="21"/>
  <c r="B341" i="21"/>
  <c r="U341" i="21"/>
  <c r="M341" i="21"/>
  <c r="E341" i="21"/>
  <c r="Y341" i="21"/>
  <c r="I341" i="21"/>
  <c r="P341" i="21"/>
  <c r="T341" i="21"/>
  <c r="L341" i="21"/>
  <c r="D341" i="21"/>
  <c r="Q341" i="21"/>
  <c r="X341" i="21"/>
  <c r="H341" i="21"/>
  <c r="V29" i="25"/>
  <c r="R29" i="25"/>
  <c r="N29" i="25"/>
  <c r="J29" i="25"/>
  <c r="F29" i="25"/>
  <c r="B29" i="25"/>
  <c r="Y29" i="25"/>
  <c r="U29" i="25"/>
  <c r="Q29" i="25"/>
  <c r="M29" i="25"/>
  <c r="I29" i="25"/>
  <c r="E29" i="25"/>
  <c r="X29" i="25"/>
  <c r="P29" i="25"/>
  <c r="H29" i="25"/>
  <c r="W29" i="25"/>
  <c r="O29" i="25"/>
  <c r="G29" i="25"/>
  <c r="T29" i="25"/>
  <c r="D29" i="25"/>
  <c r="S29" i="25"/>
  <c r="C29" i="25"/>
  <c r="L29" i="25"/>
  <c r="K29" i="25"/>
  <c r="Y99" i="21"/>
  <c r="U99" i="21"/>
  <c r="Q99" i="21"/>
  <c r="M99" i="21"/>
  <c r="I99" i="21"/>
  <c r="E99" i="21"/>
  <c r="X99" i="21"/>
  <c r="T99" i="21"/>
  <c r="P99" i="21"/>
  <c r="L99" i="21"/>
  <c r="H99" i="21"/>
  <c r="D99" i="21"/>
  <c r="S99" i="21"/>
  <c r="K99" i="21"/>
  <c r="C99" i="21"/>
  <c r="R99" i="21"/>
  <c r="J99" i="21"/>
  <c r="B99" i="21"/>
  <c r="O99" i="21"/>
  <c r="N99" i="21"/>
  <c r="G99" i="21"/>
  <c r="F99" i="21"/>
  <c r="W99" i="21"/>
  <c r="V99" i="21"/>
  <c r="W169" i="21"/>
  <c r="S169" i="21"/>
  <c r="Y169" i="21"/>
  <c r="T169" i="21"/>
  <c r="O169" i="21"/>
  <c r="K169" i="21"/>
  <c r="G169" i="21"/>
  <c r="C169" i="21"/>
  <c r="X169" i="21"/>
  <c r="R169" i="21"/>
  <c r="N169" i="21"/>
  <c r="J169" i="21"/>
  <c r="F169" i="21"/>
  <c r="B169" i="21"/>
  <c r="Q169" i="21"/>
  <c r="I169" i="21"/>
  <c r="V169" i="21"/>
  <c r="M169" i="21"/>
  <c r="E169" i="21"/>
  <c r="H169" i="21"/>
  <c r="P169" i="21"/>
  <c r="L169" i="21"/>
  <c r="D169" i="21"/>
  <c r="U169" i="21"/>
  <c r="Y203" i="21"/>
  <c r="U203" i="21"/>
  <c r="Q203" i="21"/>
  <c r="M203" i="21"/>
  <c r="I203" i="21"/>
  <c r="E203" i="21"/>
  <c r="W203" i="21"/>
  <c r="R203" i="21"/>
  <c r="L203" i="21"/>
  <c r="G203" i="21"/>
  <c r="B203" i="21"/>
  <c r="T203" i="21"/>
  <c r="O203" i="21"/>
  <c r="J203" i="21"/>
  <c r="D203" i="21"/>
  <c r="P203" i="21"/>
  <c r="F203" i="21"/>
  <c r="V203" i="21"/>
  <c r="K203" i="21"/>
  <c r="N203" i="21"/>
  <c r="H203" i="21"/>
  <c r="X203" i="21"/>
  <c r="C203" i="21"/>
  <c r="S203" i="21"/>
  <c r="V410" i="28"/>
  <c r="R410" i="28"/>
  <c r="N410" i="28"/>
  <c r="J410" i="28"/>
  <c r="F410" i="28"/>
  <c r="B410" i="28"/>
  <c r="W410" i="28"/>
  <c r="Q410" i="28"/>
  <c r="L410" i="28"/>
  <c r="G410" i="28"/>
  <c r="U410" i="28"/>
  <c r="P410" i="28"/>
  <c r="K410" i="28"/>
  <c r="E410" i="28"/>
  <c r="T410" i="28"/>
  <c r="I410" i="28"/>
  <c r="Y410" i="28"/>
  <c r="M410" i="28"/>
  <c r="S410" i="28"/>
  <c r="H410" i="28"/>
  <c r="O410" i="28"/>
  <c r="D410" i="28"/>
  <c r="X410" i="28"/>
  <c r="C410" i="28"/>
  <c r="W66" i="28"/>
  <c r="S66" i="28"/>
  <c r="O66" i="28"/>
  <c r="K66" i="28"/>
  <c r="G66" i="28"/>
  <c r="C66" i="28"/>
  <c r="V66" i="28"/>
  <c r="R66" i="28"/>
  <c r="N66" i="28"/>
  <c r="J66" i="28"/>
  <c r="F66" i="28"/>
  <c r="B66" i="28"/>
  <c r="Y66" i="28"/>
  <c r="Q66" i="28"/>
  <c r="I66" i="28"/>
  <c r="X66" i="28"/>
  <c r="P66" i="28"/>
  <c r="H66" i="28"/>
  <c r="U66" i="28"/>
  <c r="E66" i="28"/>
  <c r="M66" i="28"/>
  <c r="L66" i="28"/>
  <c r="T66" i="28"/>
  <c r="D66" i="28"/>
  <c r="W376" i="28"/>
  <c r="S376" i="28"/>
  <c r="O376" i="28"/>
  <c r="K376" i="28"/>
  <c r="G376" i="28"/>
  <c r="C376" i="28"/>
  <c r="V376" i="28"/>
  <c r="R376" i="28"/>
  <c r="N376" i="28"/>
  <c r="J376" i="28"/>
  <c r="F376" i="28"/>
  <c r="B376" i="28"/>
  <c r="U376" i="28"/>
  <c r="M376" i="28"/>
  <c r="E376" i="28"/>
  <c r="Q376" i="28"/>
  <c r="X376" i="28"/>
  <c r="H376" i="28"/>
  <c r="T376" i="28"/>
  <c r="L376" i="28"/>
  <c r="D376" i="28"/>
  <c r="Y376" i="28"/>
  <c r="I376" i="28"/>
  <c r="P376" i="28"/>
  <c r="W307" i="21"/>
  <c r="S307" i="21"/>
  <c r="O307" i="21"/>
  <c r="K307" i="21"/>
  <c r="G307" i="21"/>
  <c r="C307" i="21"/>
  <c r="V307" i="21"/>
  <c r="R307" i="21"/>
  <c r="N307" i="21"/>
  <c r="J307" i="21"/>
  <c r="F307" i="21"/>
  <c r="B307" i="21"/>
  <c r="U307" i="21"/>
  <c r="M307" i="21"/>
  <c r="E307" i="21"/>
  <c r="Q307" i="21"/>
  <c r="T307" i="21"/>
  <c r="L307" i="21"/>
  <c r="D307" i="21"/>
  <c r="Y307" i="21"/>
  <c r="I307" i="21"/>
  <c r="H307" i="21"/>
  <c r="P307" i="21"/>
  <c r="X307" i="21"/>
  <c r="Y31" i="21"/>
  <c r="U31" i="21"/>
  <c r="Q31" i="21"/>
  <c r="M31" i="21"/>
  <c r="I31" i="21"/>
  <c r="E31" i="21"/>
  <c r="X31" i="21"/>
  <c r="T31" i="21"/>
  <c r="P31" i="21"/>
  <c r="L31" i="21"/>
  <c r="H31" i="21"/>
  <c r="D31" i="21"/>
  <c r="S31" i="21"/>
  <c r="K31" i="21"/>
  <c r="C31" i="21"/>
  <c r="R31" i="21"/>
  <c r="J31" i="21"/>
  <c r="B31" i="21"/>
  <c r="O31" i="21"/>
  <c r="N31" i="21"/>
  <c r="W31" i="21"/>
  <c r="G31" i="21"/>
  <c r="V31" i="21"/>
  <c r="F31" i="21"/>
  <c r="X30" i="19"/>
  <c r="T30" i="19"/>
  <c r="P30" i="19"/>
  <c r="L30" i="19"/>
  <c r="H30" i="19"/>
  <c r="D30" i="19"/>
  <c r="V30" i="19"/>
  <c r="R30" i="19"/>
  <c r="N30" i="19"/>
  <c r="J30" i="19"/>
  <c r="F30" i="19"/>
  <c r="B30" i="19"/>
  <c r="Y30" i="19"/>
  <c r="Q30" i="19"/>
  <c r="I30" i="19"/>
  <c r="U30" i="19"/>
  <c r="M30" i="19"/>
  <c r="E30" i="19"/>
  <c r="S30" i="19"/>
  <c r="K30" i="19"/>
  <c r="C30" i="19"/>
  <c r="W30" i="19"/>
  <c r="O30" i="19"/>
  <c r="G30" i="19"/>
  <c r="Y64" i="21"/>
  <c r="U64" i="21"/>
  <c r="Q64" i="21"/>
  <c r="M64" i="21"/>
  <c r="I64" i="21"/>
  <c r="E64" i="21"/>
  <c r="X64" i="21"/>
  <c r="T64" i="21"/>
  <c r="P64" i="21"/>
  <c r="L64" i="21"/>
  <c r="H64" i="21"/>
  <c r="D64" i="21"/>
  <c r="S64" i="21"/>
  <c r="K64" i="21"/>
  <c r="C64" i="21"/>
  <c r="R64" i="21"/>
  <c r="J64" i="21"/>
  <c r="B64" i="21"/>
  <c r="O64" i="21"/>
  <c r="N64" i="21"/>
  <c r="W64" i="21"/>
  <c r="V64" i="21"/>
  <c r="G64" i="21"/>
  <c r="F64" i="21"/>
  <c r="W238" i="21"/>
  <c r="S238" i="21"/>
  <c r="O238" i="21"/>
  <c r="K238" i="21"/>
  <c r="G238" i="21"/>
  <c r="C238" i="21"/>
  <c r="V238" i="21"/>
  <c r="R238" i="21"/>
  <c r="N238" i="21"/>
  <c r="J238" i="21"/>
  <c r="F238" i="21"/>
  <c r="B238" i="21"/>
  <c r="U238" i="21"/>
  <c r="M238" i="21"/>
  <c r="E238" i="21"/>
  <c r="Q238" i="21"/>
  <c r="T238" i="21"/>
  <c r="L238" i="21"/>
  <c r="D238" i="21"/>
  <c r="Y238" i="21"/>
  <c r="I238" i="21"/>
  <c r="H238" i="21"/>
  <c r="X238" i="21"/>
  <c r="P238" i="21"/>
  <c r="W308" i="28"/>
  <c r="S308" i="28"/>
  <c r="O308" i="28"/>
  <c r="K308" i="28"/>
  <c r="G308" i="28"/>
  <c r="C308" i="28"/>
  <c r="V308" i="28"/>
  <c r="R308" i="28"/>
  <c r="N308" i="28"/>
  <c r="J308" i="28"/>
  <c r="F308" i="28"/>
  <c r="B308" i="28"/>
  <c r="U308" i="28"/>
  <c r="M308" i="28"/>
  <c r="E308" i="28"/>
  <c r="X308" i="28"/>
  <c r="T308" i="28"/>
  <c r="L308" i="28"/>
  <c r="D308" i="28"/>
  <c r="Y308" i="28"/>
  <c r="Q308" i="28"/>
  <c r="I308" i="28"/>
  <c r="P308" i="28"/>
  <c r="H308" i="28"/>
  <c r="W101" i="28"/>
  <c r="S101" i="28"/>
  <c r="O101" i="28"/>
  <c r="K101" i="28"/>
  <c r="G101" i="28"/>
  <c r="C101" i="28"/>
  <c r="V101" i="28"/>
  <c r="R101" i="28"/>
  <c r="N101" i="28"/>
  <c r="J101" i="28"/>
  <c r="F101" i="28"/>
  <c r="B101" i="28"/>
  <c r="Y101" i="28"/>
  <c r="Q101" i="28"/>
  <c r="I101" i="28"/>
  <c r="X101" i="28"/>
  <c r="P101" i="28"/>
  <c r="H101" i="28"/>
  <c r="U101" i="28"/>
  <c r="E101" i="28"/>
  <c r="M101" i="28"/>
  <c r="T101" i="28"/>
  <c r="D101" i="28"/>
  <c r="L101" i="28"/>
  <c r="W31" i="28"/>
  <c r="S31" i="28"/>
  <c r="O31" i="28"/>
  <c r="K31" i="28"/>
  <c r="G31" i="28"/>
  <c r="C31" i="28"/>
  <c r="V31" i="28"/>
  <c r="R31" i="28"/>
  <c r="N31" i="28"/>
  <c r="J31" i="28"/>
  <c r="F31" i="28"/>
  <c r="B31" i="28"/>
  <c r="Y31" i="28"/>
  <c r="Q31" i="28"/>
  <c r="I31" i="28"/>
  <c r="X31" i="28"/>
  <c r="P31" i="28"/>
  <c r="H31" i="28"/>
  <c r="U31" i="28"/>
  <c r="E31" i="28"/>
  <c r="L31" i="28"/>
  <c r="T31" i="28"/>
  <c r="D31" i="28"/>
  <c r="M31" i="28"/>
  <c r="W409" i="21"/>
  <c r="S409" i="21"/>
  <c r="O409" i="21"/>
  <c r="K409" i="21"/>
  <c r="G409" i="21"/>
  <c r="C409" i="21"/>
  <c r="V409" i="21"/>
  <c r="R409" i="21"/>
  <c r="N409" i="21"/>
  <c r="J409" i="21"/>
  <c r="F409" i="21"/>
  <c r="B409" i="21"/>
  <c r="U409" i="21"/>
  <c r="M409" i="21"/>
  <c r="E409" i="21"/>
  <c r="Y409" i="21"/>
  <c r="I409" i="21"/>
  <c r="P409" i="21"/>
  <c r="T409" i="21"/>
  <c r="L409" i="21"/>
  <c r="D409" i="21"/>
  <c r="Q409" i="21"/>
  <c r="X409" i="21"/>
  <c r="H409" i="21"/>
  <c r="Y134" i="21"/>
  <c r="U134" i="21"/>
  <c r="Q134" i="21"/>
  <c r="M134" i="21"/>
  <c r="I134" i="21"/>
  <c r="E134" i="21"/>
  <c r="X134" i="21"/>
  <c r="T134" i="21"/>
  <c r="P134" i="21"/>
  <c r="L134" i="21"/>
  <c r="H134" i="21"/>
  <c r="D134" i="21"/>
  <c r="S134" i="21"/>
  <c r="K134" i="21"/>
  <c r="C134" i="21"/>
  <c r="R134" i="21"/>
  <c r="J134" i="21"/>
  <c r="B134" i="21"/>
  <c r="O134" i="21"/>
  <c r="N134" i="21"/>
  <c r="W134" i="21"/>
  <c r="F134" i="21"/>
  <c r="V134" i="21"/>
  <c r="G134" i="21"/>
  <c r="V65" i="25"/>
  <c r="R65" i="25"/>
  <c r="N65" i="25"/>
  <c r="J65" i="25"/>
  <c r="F65" i="25"/>
  <c r="B65" i="25"/>
  <c r="Y65" i="25"/>
  <c r="U65" i="25"/>
  <c r="Q65" i="25"/>
  <c r="M65" i="25"/>
  <c r="I65" i="25"/>
  <c r="E65" i="25"/>
  <c r="X65" i="25"/>
  <c r="P65" i="25"/>
  <c r="H65" i="25"/>
  <c r="W65" i="25"/>
  <c r="O65" i="25"/>
  <c r="G65" i="25"/>
  <c r="L65" i="25"/>
  <c r="K65" i="25"/>
  <c r="T65" i="25"/>
  <c r="S65" i="25"/>
  <c r="D65" i="25"/>
  <c r="C65" i="25"/>
  <c r="X66" i="19"/>
  <c r="T66" i="19"/>
  <c r="P66" i="19"/>
  <c r="L66" i="19"/>
  <c r="H66" i="19"/>
  <c r="D66" i="19"/>
  <c r="V66" i="19"/>
  <c r="R66" i="19"/>
  <c r="N66" i="19"/>
  <c r="J66" i="19"/>
  <c r="F66" i="19"/>
  <c r="B66" i="19"/>
  <c r="Y66" i="19"/>
  <c r="Q66" i="19"/>
  <c r="I66" i="19"/>
  <c r="W66" i="19"/>
  <c r="O66" i="19"/>
  <c r="G66" i="19"/>
  <c r="U66" i="19"/>
  <c r="M66" i="19"/>
  <c r="E66" i="19"/>
  <c r="S66" i="19"/>
  <c r="K66" i="19"/>
  <c r="C66" i="19"/>
  <c r="W272" i="21"/>
  <c r="S272" i="21"/>
  <c r="O272" i="21"/>
  <c r="K272" i="21"/>
  <c r="G272" i="21"/>
  <c r="C272" i="21"/>
  <c r="V272" i="21"/>
  <c r="R272" i="21"/>
  <c r="N272" i="21"/>
  <c r="J272" i="21"/>
  <c r="F272" i="21"/>
  <c r="B272" i="21"/>
  <c r="U272" i="21"/>
  <c r="M272" i="21"/>
  <c r="E272" i="21"/>
  <c r="Y272" i="21"/>
  <c r="I272" i="21"/>
  <c r="T272" i="21"/>
  <c r="L272" i="21"/>
  <c r="D272" i="21"/>
  <c r="Q272" i="21"/>
  <c r="X272" i="21"/>
  <c r="H272" i="21"/>
  <c r="P272" i="21"/>
  <c r="Y136" i="28"/>
  <c r="U136" i="28"/>
  <c r="Q136" i="28"/>
  <c r="M136" i="28"/>
  <c r="I136" i="28"/>
  <c r="E136" i="28"/>
  <c r="X136" i="28"/>
  <c r="T136" i="28"/>
  <c r="P136" i="28"/>
  <c r="L136" i="28"/>
  <c r="H136" i="28"/>
  <c r="D136" i="28"/>
  <c r="S136" i="28"/>
  <c r="K136" i="28"/>
  <c r="C136" i="28"/>
  <c r="R136" i="28"/>
  <c r="J136" i="28"/>
  <c r="B136" i="28"/>
  <c r="O136" i="28"/>
  <c r="N136" i="28"/>
  <c r="G136" i="28"/>
  <c r="F136" i="28"/>
  <c r="W136" i="28"/>
  <c r="V136" i="28"/>
  <c r="W273" i="28"/>
  <c r="S273" i="28"/>
  <c r="O273" i="28"/>
  <c r="K273" i="28"/>
  <c r="G273" i="28"/>
  <c r="C273" i="28"/>
  <c r="V273" i="28"/>
  <c r="R273" i="28"/>
  <c r="N273" i="28"/>
  <c r="J273" i="28"/>
  <c r="F273" i="28"/>
  <c r="B273" i="28"/>
  <c r="U273" i="28"/>
  <c r="M273" i="28"/>
  <c r="E273" i="28"/>
  <c r="Q273" i="28"/>
  <c r="X273" i="28"/>
  <c r="H273" i="28"/>
  <c r="T273" i="28"/>
  <c r="L273" i="28"/>
  <c r="D273" i="28"/>
  <c r="Y273" i="28"/>
  <c r="I273" i="28"/>
  <c r="P273" i="28"/>
  <c r="V205" i="28"/>
  <c r="R205" i="28"/>
  <c r="N205" i="28"/>
  <c r="J205" i="28"/>
  <c r="F205" i="28"/>
  <c r="B205" i="28"/>
  <c r="Y205" i="28"/>
  <c r="T205" i="28"/>
  <c r="O205" i="28"/>
  <c r="I205" i="28"/>
  <c r="D205" i="28"/>
  <c r="S205" i="28"/>
  <c r="L205" i="28"/>
  <c r="E205" i="28"/>
  <c r="X205" i="28"/>
  <c r="Q205" i="28"/>
  <c r="K205" i="28"/>
  <c r="C205" i="28"/>
  <c r="W205" i="28"/>
  <c r="H205" i="28"/>
  <c r="U205" i="28"/>
  <c r="G205" i="28"/>
  <c r="P205" i="28"/>
  <c r="M205" i="28"/>
  <c r="W375" i="21"/>
  <c r="S375" i="21"/>
  <c r="O375" i="21"/>
  <c r="K375" i="21"/>
  <c r="G375" i="21"/>
  <c r="C375" i="21"/>
  <c r="V375" i="21"/>
  <c r="R375" i="21"/>
  <c r="N375" i="21"/>
  <c r="J375" i="21"/>
  <c r="F375" i="21"/>
  <c r="B375" i="21"/>
  <c r="U375" i="21"/>
  <c r="M375" i="21"/>
  <c r="E375" i="21"/>
  <c r="Y375" i="21"/>
  <c r="I375" i="21"/>
  <c r="P375" i="21"/>
  <c r="T375" i="21"/>
  <c r="L375" i="21"/>
  <c r="D375" i="21"/>
  <c r="Q375" i="21"/>
  <c r="X375" i="21"/>
  <c r="H375" i="21"/>
  <c r="A342" i="21"/>
  <c r="A308" i="21"/>
  <c r="A410" i="21"/>
  <c r="A376" i="21"/>
  <c r="A102" i="19"/>
  <c r="A172" i="28"/>
  <c r="A309" i="28"/>
  <c r="A343" i="28"/>
  <c r="A102" i="28"/>
  <c r="A274" i="28"/>
  <c r="A240" i="28"/>
  <c r="A32" i="28"/>
  <c r="A67" i="28"/>
  <c r="A206" i="28"/>
  <c r="A137" i="28"/>
  <c r="A377" i="28"/>
  <c r="A411" i="28"/>
  <c r="A239" i="21"/>
  <c r="A273" i="21"/>
  <c r="A204" i="21"/>
  <c r="A103" i="19"/>
  <c r="A67" i="19"/>
  <c r="A32" i="21"/>
  <c r="A100" i="21"/>
  <c r="A137" i="19"/>
  <c r="A170" i="21"/>
  <c r="A65" i="21"/>
  <c r="A139" i="25"/>
  <c r="A30" i="25"/>
  <c r="A135" i="21"/>
  <c r="A102" i="25"/>
  <c r="A31" i="19"/>
  <c r="A66" i="25"/>
  <c r="X31" i="19" l="1"/>
  <c r="T31" i="19"/>
  <c r="P31" i="19"/>
  <c r="L31" i="19"/>
  <c r="H31" i="19"/>
  <c r="D31" i="19"/>
  <c r="V31" i="19"/>
  <c r="R31" i="19"/>
  <c r="N31" i="19"/>
  <c r="J31" i="19"/>
  <c r="F31" i="19"/>
  <c r="B31" i="19"/>
  <c r="Y31" i="19"/>
  <c r="Q31" i="19"/>
  <c r="I31" i="19"/>
  <c r="U31" i="19"/>
  <c r="M31" i="19"/>
  <c r="E31" i="19"/>
  <c r="S31" i="19"/>
  <c r="K31" i="19"/>
  <c r="C31" i="19"/>
  <c r="W31" i="19"/>
  <c r="O31" i="19"/>
  <c r="G31" i="19"/>
  <c r="V139" i="25"/>
  <c r="R139" i="25"/>
  <c r="N139" i="25"/>
  <c r="J139" i="25"/>
  <c r="F139" i="25"/>
  <c r="B139" i="25"/>
  <c r="Y139" i="25"/>
  <c r="U139" i="25"/>
  <c r="Q139" i="25"/>
  <c r="M139" i="25"/>
  <c r="I139" i="25"/>
  <c r="E139" i="25"/>
  <c r="X139" i="25"/>
  <c r="P139" i="25"/>
  <c r="H139" i="25"/>
  <c r="W139" i="25"/>
  <c r="O139" i="25"/>
  <c r="G139" i="25"/>
  <c r="L139" i="25"/>
  <c r="K139" i="25"/>
  <c r="T139" i="25"/>
  <c r="S139" i="25"/>
  <c r="D139" i="25"/>
  <c r="C139" i="25"/>
  <c r="Y100" i="21"/>
  <c r="U100" i="21"/>
  <c r="Q100" i="21"/>
  <c r="M100" i="21"/>
  <c r="I100" i="21"/>
  <c r="E100" i="21"/>
  <c r="X100" i="21"/>
  <c r="T100" i="21"/>
  <c r="P100" i="21"/>
  <c r="L100" i="21"/>
  <c r="H100" i="21"/>
  <c r="D100" i="21"/>
  <c r="S100" i="21"/>
  <c r="K100" i="21"/>
  <c r="C100" i="21"/>
  <c r="R100" i="21"/>
  <c r="J100" i="21"/>
  <c r="B100" i="21"/>
  <c r="W100" i="21"/>
  <c r="G100" i="21"/>
  <c r="V100" i="21"/>
  <c r="F100" i="21"/>
  <c r="O100" i="21"/>
  <c r="N100" i="21"/>
  <c r="Y204" i="21"/>
  <c r="U204" i="21"/>
  <c r="Q204" i="21"/>
  <c r="M204" i="21"/>
  <c r="I204" i="21"/>
  <c r="E204" i="21"/>
  <c r="T204" i="21"/>
  <c r="O204" i="21"/>
  <c r="J204" i="21"/>
  <c r="D204" i="21"/>
  <c r="W204" i="21"/>
  <c r="R204" i="21"/>
  <c r="L204" i="21"/>
  <c r="G204" i="21"/>
  <c r="B204" i="21"/>
  <c r="X204" i="21"/>
  <c r="N204" i="21"/>
  <c r="C204" i="21"/>
  <c r="S204" i="21"/>
  <c r="H204" i="21"/>
  <c r="K204" i="21"/>
  <c r="F204" i="21"/>
  <c r="V204" i="21"/>
  <c r="P204" i="21"/>
  <c r="W377" i="28"/>
  <c r="S377" i="28"/>
  <c r="O377" i="28"/>
  <c r="K377" i="28"/>
  <c r="G377" i="28"/>
  <c r="C377" i="28"/>
  <c r="V377" i="28"/>
  <c r="R377" i="28"/>
  <c r="N377" i="28"/>
  <c r="J377" i="28"/>
  <c r="F377" i="28"/>
  <c r="B377" i="28"/>
  <c r="U377" i="28"/>
  <c r="M377" i="28"/>
  <c r="E377" i="28"/>
  <c r="Y377" i="28"/>
  <c r="I377" i="28"/>
  <c r="X377" i="28"/>
  <c r="H377" i="28"/>
  <c r="T377" i="28"/>
  <c r="L377" i="28"/>
  <c r="D377" i="28"/>
  <c r="Q377" i="28"/>
  <c r="P377" i="28"/>
  <c r="W32" i="28"/>
  <c r="S32" i="28"/>
  <c r="O32" i="28"/>
  <c r="K32" i="28"/>
  <c r="G32" i="28"/>
  <c r="C32" i="28"/>
  <c r="V32" i="28"/>
  <c r="R32" i="28"/>
  <c r="N32" i="28"/>
  <c r="J32" i="28"/>
  <c r="F32" i="28"/>
  <c r="B32" i="28"/>
  <c r="Y32" i="28"/>
  <c r="Q32" i="28"/>
  <c r="I32" i="28"/>
  <c r="X32" i="28"/>
  <c r="P32" i="28"/>
  <c r="H32" i="28"/>
  <c r="M32" i="28"/>
  <c r="U32" i="28"/>
  <c r="T32" i="28"/>
  <c r="L32" i="28"/>
  <c r="E32" i="28"/>
  <c r="D32" i="28"/>
  <c r="W343" i="28"/>
  <c r="S343" i="28"/>
  <c r="O343" i="28"/>
  <c r="K343" i="28"/>
  <c r="G343" i="28"/>
  <c r="C343" i="28"/>
  <c r="V343" i="28"/>
  <c r="R343" i="28"/>
  <c r="N343" i="28"/>
  <c r="J343" i="28"/>
  <c r="F343" i="28"/>
  <c r="B343" i="28"/>
  <c r="U343" i="28"/>
  <c r="M343" i="28"/>
  <c r="E343" i="28"/>
  <c r="Q343" i="28"/>
  <c r="X343" i="28"/>
  <c r="H343" i="28"/>
  <c r="T343" i="28"/>
  <c r="L343" i="28"/>
  <c r="D343" i="28"/>
  <c r="Y343" i="28"/>
  <c r="I343" i="28"/>
  <c r="P343" i="28"/>
  <c r="W376" i="21"/>
  <c r="S376" i="21"/>
  <c r="O376" i="21"/>
  <c r="K376" i="21"/>
  <c r="G376" i="21"/>
  <c r="C376" i="21"/>
  <c r="V376" i="21"/>
  <c r="R376" i="21"/>
  <c r="N376" i="21"/>
  <c r="J376" i="21"/>
  <c r="F376" i="21"/>
  <c r="B376" i="21"/>
  <c r="U376" i="21"/>
  <c r="M376" i="21"/>
  <c r="E376" i="21"/>
  <c r="Q376" i="21"/>
  <c r="X376" i="21"/>
  <c r="H376" i="21"/>
  <c r="T376" i="21"/>
  <c r="L376" i="21"/>
  <c r="D376" i="21"/>
  <c r="Y376" i="21"/>
  <c r="I376" i="21"/>
  <c r="P376" i="21"/>
  <c r="V102" i="25"/>
  <c r="R102" i="25"/>
  <c r="N102" i="25"/>
  <c r="J102" i="25"/>
  <c r="F102" i="25"/>
  <c r="B102" i="25"/>
  <c r="Y102" i="25"/>
  <c r="U102" i="25"/>
  <c r="Q102" i="25"/>
  <c r="M102" i="25"/>
  <c r="I102" i="25"/>
  <c r="E102" i="25"/>
  <c r="X102" i="25"/>
  <c r="P102" i="25"/>
  <c r="H102" i="25"/>
  <c r="W102" i="25"/>
  <c r="O102" i="25"/>
  <c r="G102" i="25"/>
  <c r="L102" i="25"/>
  <c r="K102" i="25"/>
  <c r="T102" i="25"/>
  <c r="S102" i="25"/>
  <c r="D102" i="25"/>
  <c r="C102" i="25"/>
  <c r="Y65" i="21"/>
  <c r="U65" i="21"/>
  <c r="Q65" i="21"/>
  <c r="M65" i="21"/>
  <c r="I65" i="21"/>
  <c r="E65" i="21"/>
  <c r="X65" i="21"/>
  <c r="T65" i="21"/>
  <c r="P65" i="21"/>
  <c r="L65" i="21"/>
  <c r="H65" i="21"/>
  <c r="D65" i="21"/>
  <c r="S65" i="21"/>
  <c r="K65" i="21"/>
  <c r="C65" i="21"/>
  <c r="R65" i="21"/>
  <c r="J65" i="21"/>
  <c r="B65" i="21"/>
  <c r="W65" i="21"/>
  <c r="G65" i="21"/>
  <c r="V65" i="21"/>
  <c r="F65" i="21"/>
  <c r="O65" i="21"/>
  <c r="N65" i="21"/>
  <c r="Y32" i="21"/>
  <c r="U32" i="21"/>
  <c r="Q32" i="21"/>
  <c r="M32" i="21"/>
  <c r="I32" i="21"/>
  <c r="E32" i="21"/>
  <c r="X32" i="21"/>
  <c r="T32" i="21"/>
  <c r="P32" i="21"/>
  <c r="L32" i="21"/>
  <c r="H32" i="21"/>
  <c r="D32" i="21"/>
  <c r="S32" i="21"/>
  <c r="K32" i="21"/>
  <c r="C32" i="21"/>
  <c r="R32" i="21"/>
  <c r="J32" i="21"/>
  <c r="B32" i="21"/>
  <c r="W32" i="21"/>
  <c r="G32" i="21"/>
  <c r="V32" i="21"/>
  <c r="F32" i="21"/>
  <c r="N32" i="21"/>
  <c r="O32" i="21"/>
  <c r="W273" i="21"/>
  <c r="S273" i="21"/>
  <c r="O273" i="21"/>
  <c r="K273" i="21"/>
  <c r="G273" i="21"/>
  <c r="C273" i="21"/>
  <c r="V273" i="21"/>
  <c r="R273" i="21"/>
  <c r="N273" i="21"/>
  <c r="J273" i="21"/>
  <c r="F273" i="21"/>
  <c r="B273" i="21"/>
  <c r="U273" i="21"/>
  <c r="M273" i="21"/>
  <c r="E273" i="21"/>
  <c r="Q273" i="21"/>
  <c r="T273" i="21"/>
  <c r="L273" i="21"/>
  <c r="D273" i="21"/>
  <c r="Y273" i="21"/>
  <c r="I273" i="21"/>
  <c r="X273" i="21"/>
  <c r="P273" i="21"/>
  <c r="H273" i="21"/>
  <c r="Y137" i="28"/>
  <c r="U137" i="28"/>
  <c r="Q137" i="28"/>
  <c r="M137" i="28"/>
  <c r="I137" i="28"/>
  <c r="E137" i="28"/>
  <c r="X137" i="28"/>
  <c r="T137" i="28"/>
  <c r="P137" i="28"/>
  <c r="L137" i="28"/>
  <c r="H137" i="28"/>
  <c r="D137" i="28"/>
  <c r="S137" i="28"/>
  <c r="K137" i="28"/>
  <c r="C137" i="28"/>
  <c r="R137" i="28"/>
  <c r="J137" i="28"/>
  <c r="B137" i="28"/>
  <c r="W137" i="28"/>
  <c r="G137" i="28"/>
  <c r="V137" i="28"/>
  <c r="F137" i="28"/>
  <c r="O137" i="28"/>
  <c r="N137" i="28"/>
  <c r="W240" i="28"/>
  <c r="S240" i="28"/>
  <c r="O240" i="28"/>
  <c r="K240" i="28"/>
  <c r="G240" i="28"/>
  <c r="C240" i="28"/>
  <c r="V240" i="28"/>
  <c r="R240" i="28"/>
  <c r="N240" i="28"/>
  <c r="J240" i="28"/>
  <c r="F240" i="28"/>
  <c r="B240" i="28"/>
  <c r="U240" i="28"/>
  <c r="M240" i="28"/>
  <c r="E240" i="28"/>
  <c r="Y240" i="28"/>
  <c r="I240" i="28"/>
  <c r="X240" i="28"/>
  <c r="H240" i="28"/>
  <c r="T240" i="28"/>
  <c r="L240" i="28"/>
  <c r="D240" i="28"/>
  <c r="Q240" i="28"/>
  <c r="P240" i="28"/>
  <c r="W309" i="28"/>
  <c r="S309" i="28"/>
  <c r="O309" i="28"/>
  <c r="K309" i="28"/>
  <c r="G309" i="28"/>
  <c r="C309" i="28"/>
  <c r="V309" i="28"/>
  <c r="R309" i="28"/>
  <c r="N309" i="28"/>
  <c r="J309" i="28"/>
  <c r="F309" i="28"/>
  <c r="B309" i="28"/>
  <c r="U309" i="28"/>
  <c r="M309" i="28"/>
  <c r="E309" i="28"/>
  <c r="T309" i="28"/>
  <c r="L309" i="28"/>
  <c r="D309" i="28"/>
  <c r="Y309" i="28"/>
  <c r="Q309" i="28"/>
  <c r="I309" i="28"/>
  <c r="X309" i="28"/>
  <c r="P309" i="28"/>
  <c r="H309" i="28"/>
  <c r="W410" i="21"/>
  <c r="S410" i="21"/>
  <c r="O410" i="21"/>
  <c r="K410" i="21"/>
  <c r="G410" i="21"/>
  <c r="C410" i="21"/>
  <c r="V410" i="21"/>
  <c r="R410" i="21"/>
  <c r="N410" i="21"/>
  <c r="J410" i="21"/>
  <c r="F410" i="21"/>
  <c r="B410" i="21"/>
  <c r="U410" i="21"/>
  <c r="M410" i="21"/>
  <c r="E410" i="21"/>
  <c r="Q410" i="21"/>
  <c r="X410" i="21"/>
  <c r="H410" i="21"/>
  <c r="T410" i="21"/>
  <c r="L410" i="21"/>
  <c r="D410" i="21"/>
  <c r="Y410" i="21"/>
  <c r="I410" i="21"/>
  <c r="P410" i="21"/>
  <c r="Y135" i="21"/>
  <c r="U135" i="21"/>
  <c r="Q135" i="21"/>
  <c r="M135" i="21"/>
  <c r="I135" i="21"/>
  <c r="E135" i="21"/>
  <c r="X135" i="21"/>
  <c r="T135" i="21"/>
  <c r="P135" i="21"/>
  <c r="L135" i="21"/>
  <c r="H135" i="21"/>
  <c r="D135" i="21"/>
  <c r="S135" i="21"/>
  <c r="K135" i="21"/>
  <c r="C135" i="21"/>
  <c r="R135" i="21"/>
  <c r="J135" i="21"/>
  <c r="B135" i="21"/>
  <c r="W135" i="21"/>
  <c r="G135" i="21"/>
  <c r="V135" i="21"/>
  <c r="F135" i="21"/>
  <c r="O135" i="21"/>
  <c r="N135" i="21"/>
  <c r="W170" i="21"/>
  <c r="S170" i="21"/>
  <c r="O170" i="21"/>
  <c r="K170" i="21"/>
  <c r="G170" i="21"/>
  <c r="C170" i="21"/>
  <c r="V170" i="21"/>
  <c r="Q170" i="21"/>
  <c r="L170" i="21"/>
  <c r="F170" i="21"/>
  <c r="U170" i="21"/>
  <c r="P170" i="21"/>
  <c r="J170" i="21"/>
  <c r="E170" i="21"/>
  <c r="Y170" i="21"/>
  <c r="N170" i="21"/>
  <c r="D170" i="21"/>
  <c r="T170" i="21"/>
  <c r="I170" i="21"/>
  <c r="X170" i="21"/>
  <c r="B170" i="21"/>
  <c r="M170" i="21"/>
  <c r="R170" i="21"/>
  <c r="H170" i="21"/>
  <c r="X67" i="19"/>
  <c r="T67" i="19"/>
  <c r="P67" i="19"/>
  <c r="L67" i="19"/>
  <c r="H67" i="19"/>
  <c r="D67" i="19"/>
  <c r="V67" i="19"/>
  <c r="R67" i="19"/>
  <c r="N67" i="19"/>
  <c r="J67" i="19"/>
  <c r="F67" i="19"/>
  <c r="B67" i="19"/>
  <c r="Y67" i="19"/>
  <c r="Q67" i="19"/>
  <c r="I67" i="19"/>
  <c r="W67" i="19"/>
  <c r="O67" i="19"/>
  <c r="G67" i="19"/>
  <c r="U67" i="19"/>
  <c r="M67" i="19"/>
  <c r="E67" i="19"/>
  <c r="S67" i="19"/>
  <c r="K67" i="19"/>
  <c r="C67" i="19"/>
  <c r="W239" i="21"/>
  <c r="S239" i="21"/>
  <c r="O239" i="21"/>
  <c r="K239" i="21"/>
  <c r="G239" i="21"/>
  <c r="C239" i="21"/>
  <c r="V239" i="21"/>
  <c r="R239" i="21"/>
  <c r="N239" i="21"/>
  <c r="J239" i="21"/>
  <c r="F239" i="21"/>
  <c r="B239" i="21"/>
  <c r="U239" i="21"/>
  <c r="M239" i="21"/>
  <c r="E239" i="21"/>
  <c r="Y239" i="21"/>
  <c r="I239" i="21"/>
  <c r="T239" i="21"/>
  <c r="L239" i="21"/>
  <c r="D239" i="21"/>
  <c r="Q239" i="21"/>
  <c r="P239" i="21"/>
  <c r="H239" i="21"/>
  <c r="X239" i="21"/>
  <c r="V206" i="28"/>
  <c r="R206" i="28"/>
  <c r="N206" i="28"/>
  <c r="J206" i="28"/>
  <c r="F206" i="28"/>
  <c r="B206" i="28"/>
  <c r="X206" i="28"/>
  <c r="S206" i="28"/>
  <c r="W206" i="28"/>
  <c r="Q206" i="28"/>
  <c r="L206" i="28"/>
  <c r="G206" i="28"/>
  <c r="P206" i="28"/>
  <c r="I206" i="28"/>
  <c r="C206" i="28"/>
  <c r="Y206" i="28"/>
  <c r="O206" i="28"/>
  <c r="H206" i="28"/>
  <c r="M206" i="28"/>
  <c r="K206" i="28"/>
  <c r="U206" i="28"/>
  <c r="E206" i="28"/>
  <c r="T206" i="28"/>
  <c r="D206" i="28"/>
  <c r="W274" i="28"/>
  <c r="S274" i="28"/>
  <c r="O274" i="28"/>
  <c r="K274" i="28"/>
  <c r="G274" i="28"/>
  <c r="C274" i="28"/>
  <c r="V274" i="28"/>
  <c r="R274" i="28"/>
  <c r="N274" i="28"/>
  <c r="J274" i="28"/>
  <c r="F274" i="28"/>
  <c r="B274" i="28"/>
  <c r="U274" i="28"/>
  <c r="M274" i="28"/>
  <c r="E274" i="28"/>
  <c r="Q274" i="28"/>
  <c r="P274" i="28"/>
  <c r="T274" i="28"/>
  <c r="L274" i="28"/>
  <c r="D274" i="28"/>
  <c r="Y274" i="28"/>
  <c r="I274" i="28"/>
  <c r="X274" i="28"/>
  <c r="H274" i="28"/>
  <c r="Y172" i="28"/>
  <c r="U172" i="28"/>
  <c r="Q172" i="28"/>
  <c r="M172" i="28"/>
  <c r="I172" i="28"/>
  <c r="E172" i="28"/>
  <c r="W172" i="28"/>
  <c r="S172" i="28"/>
  <c r="O172" i="28"/>
  <c r="K172" i="28"/>
  <c r="G172" i="28"/>
  <c r="C172" i="28"/>
  <c r="T172" i="28"/>
  <c r="L172" i="28"/>
  <c r="D172" i="28"/>
  <c r="R172" i="28"/>
  <c r="J172" i="28"/>
  <c r="B172" i="28"/>
  <c r="P172" i="28"/>
  <c r="X172" i="28"/>
  <c r="H172" i="28"/>
  <c r="N172" i="28"/>
  <c r="F172" i="28"/>
  <c r="V172" i="28"/>
  <c r="W308" i="21"/>
  <c r="S308" i="21"/>
  <c r="O308" i="21"/>
  <c r="K308" i="21"/>
  <c r="G308" i="21"/>
  <c r="C308" i="21"/>
  <c r="V308" i="21"/>
  <c r="R308" i="21"/>
  <c r="N308" i="21"/>
  <c r="J308" i="21"/>
  <c r="F308" i="21"/>
  <c r="B308" i="21"/>
  <c r="U308" i="21"/>
  <c r="M308" i="21"/>
  <c r="E308" i="21"/>
  <c r="Y308" i="21"/>
  <c r="I308" i="21"/>
  <c r="T308" i="21"/>
  <c r="L308" i="21"/>
  <c r="D308" i="21"/>
  <c r="Q308" i="21"/>
  <c r="P308" i="21"/>
  <c r="H308" i="21"/>
  <c r="X308" i="21"/>
  <c r="V66" i="25"/>
  <c r="R66" i="25"/>
  <c r="N66" i="25"/>
  <c r="J66" i="25"/>
  <c r="F66" i="25"/>
  <c r="B66" i="25"/>
  <c r="Y66" i="25"/>
  <c r="U66" i="25"/>
  <c r="Q66" i="25"/>
  <c r="M66" i="25"/>
  <c r="I66" i="25"/>
  <c r="E66" i="25"/>
  <c r="X66" i="25"/>
  <c r="P66" i="25"/>
  <c r="H66" i="25"/>
  <c r="W66" i="25"/>
  <c r="O66" i="25"/>
  <c r="G66" i="25"/>
  <c r="T66" i="25"/>
  <c r="D66" i="25"/>
  <c r="S66" i="25"/>
  <c r="C66" i="25"/>
  <c r="K66" i="25"/>
  <c r="L66" i="25"/>
  <c r="V30" i="25"/>
  <c r="R30" i="25"/>
  <c r="N30" i="25"/>
  <c r="J30" i="25"/>
  <c r="F30" i="25"/>
  <c r="B30" i="25"/>
  <c r="Y30" i="25"/>
  <c r="U30" i="25"/>
  <c r="Q30" i="25"/>
  <c r="M30" i="25"/>
  <c r="I30" i="25"/>
  <c r="E30" i="25"/>
  <c r="X30" i="25"/>
  <c r="P30" i="25"/>
  <c r="H30" i="25"/>
  <c r="W30" i="25"/>
  <c r="O30" i="25"/>
  <c r="G30" i="25"/>
  <c r="L30" i="25"/>
  <c r="K30" i="25"/>
  <c r="D30" i="25"/>
  <c r="C30" i="25"/>
  <c r="T30" i="25"/>
  <c r="S30" i="25"/>
  <c r="V137" i="19"/>
  <c r="R137" i="19"/>
  <c r="X137" i="19"/>
  <c r="S137" i="19"/>
  <c r="N137" i="19"/>
  <c r="J137" i="19"/>
  <c r="F137" i="19"/>
  <c r="B137" i="19"/>
  <c r="U137" i="19"/>
  <c r="P137" i="19"/>
  <c r="L137" i="19"/>
  <c r="H137" i="19"/>
  <c r="D137" i="19"/>
  <c r="Q137" i="19"/>
  <c r="I137" i="19"/>
  <c r="W137" i="19"/>
  <c r="M137" i="19"/>
  <c r="E137" i="19"/>
  <c r="T137" i="19"/>
  <c r="C137" i="19"/>
  <c r="O137" i="19"/>
  <c r="K137" i="19"/>
  <c r="Y137" i="19"/>
  <c r="G137" i="19"/>
  <c r="X103" i="19"/>
  <c r="T103" i="19"/>
  <c r="P103" i="19"/>
  <c r="L103" i="19"/>
  <c r="H103" i="19"/>
  <c r="D103" i="19"/>
  <c r="V103" i="19"/>
  <c r="Q103" i="19"/>
  <c r="K103" i="19"/>
  <c r="F103" i="19"/>
  <c r="Y103" i="19"/>
  <c r="S103" i="19"/>
  <c r="N103" i="19"/>
  <c r="I103" i="19"/>
  <c r="C103" i="19"/>
  <c r="R103" i="19"/>
  <c r="G103" i="19"/>
  <c r="O103" i="19"/>
  <c r="E103" i="19"/>
  <c r="W103" i="19"/>
  <c r="M103" i="19"/>
  <c r="B103" i="19"/>
  <c r="U103" i="19"/>
  <c r="J103" i="19"/>
  <c r="V411" i="28"/>
  <c r="R411" i="28"/>
  <c r="N411" i="28"/>
  <c r="J411" i="28"/>
  <c r="F411" i="28"/>
  <c r="B411" i="28"/>
  <c r="Y411" i="28"/>
  <c r="T411" i="28"/>
  <c r="O411" i="28"/>
  <c r="I411" i="28"/>
  <c r="D411" i="28"/>
  <c r="X411" i="28"/>
  <c r="S411" i="28"/>
  <c r="M411" i="28"/>
  <c r="H411" i="28"/>
  <c r="C411" i="28"/>
  <c r="Q411" i="28"/>
  <c r="G411" i="28"/>
  <c r="W411" i="28"/>
  <c r="K411" i="28"/>
  <c r="P411" i="28"/>
  <c r="E411" i="28"/>
  <c r="L411" i="28"/>
  <c r="U411" i="28"/>
  <c r="W67" i="28"/>
  <c r="S67" i="28"/>
  <c r="O67" i="28"/>
  <c r="K67" i="28"/>
  <c r="G67" i="28"/>
  <c r="C67" i="28"/>
  <c r="V67" i="28"/>
  <c r="R67" i="28"/>
  <c r="N67" i="28"/>
  <c r="J67" i="28"/>
  <c r="F67" i="28"/>
  <c r="B67" i="28"/>
  <c r="Y67" i="28"/>
  <c r="Q67" i="28"/>
  <c r="I67" i="28"/>
  <c r="X67" i="28"/>
  <c r="P67" i="28"/>
  <c r="H67" i="28"/>
  <c r="M67" i="28"/>
  <c r="U67" i="28"/>
  <c r="T67" i="28"/>
  <c r="L67" i="28"/>
  <c r="E67" i="28"/>
  <c r="D67" i="28"/>
  <c r="W102" i="28"/>
  <c r="S102" i="28"/>
  <c r="O102" i="28"/>
  <c r="K102" i="28"/>
  <c r="G102" i="28"/>
  <c r="C102" i="28"/>
  <c r="V102" i="28"/>
  <c r="R102" i="28"/>
  <c r="N102" i="28"/>
  <c r="J102" i="28"/>
  <c r="F102" i="28"/>
  <c r="B102" i="28"/>
  <c r="Y102" i="28"/>
  <c r="Q102" i="28"/>
  <c r="I102" i="28"/>
  <c r="X102" i="28"/>
  <c r="P102" i="28"/>
  <c r="H102" i="28"/>
  <c r="M102" i="28"/>
  <c r="U102" i="28"/>
  <c r="D102" i="28"/>
  <c r="L102" i="28"/>
  <c r="E102" i="28"/>
  <c r="T102" i="28"/>
  <c r="X102" i="19"/>
  <c r="T102" i="19"/>
  <c r="P102" i="19"/>
  <c r="L102" i="19"/>
  <c r="H102" i="19"/>
  <c r="D102" i="19"/>
  <c r="Y102" i="19"/>
  <c r="S102" i="19"/>
  <c r="N102" i="19"/>
  <c r="I102" i="19"/>
  <c r="C102" i="19"/>
  <c r="V102" i="19"/>
  <c r="Q102" i="19"/>
  <c r="K102" i="19"/>
  <c r="F102" i="19"/>
  <c r="U102" i="19"/>
  <c r="J102" i="19"/>
  <c r="R102" i="19"/>
  <c r="G102" i="19"/>
  <c r="O102" i="19"/>
  <c r="E102" i="19"/>
  <c r="W102" i="19"/>
  <c r="M102" i="19"/>
  <c r="B102" i="19"/>
  <c r="W342" i="21"/>
  <c r="S342" i="21"/>
  <c r="O342" i="21"/>
  <c r="K342" i="21"/>
  <c r="G342" i="21"/>
  <c r="C342" i="21"/>
  <c r="V342" i="21"/>
  <c r="R342" i="21"/>
  <c r="N342" i="21"/>
  <c r="J342" i="21"/>
  <c r="F342" i="21"/>
  <c r="B342" i="21"/>
  <c r="U342" i="21"/>
  <c r="M342" i="21"/>
  <c r="E342" i="21"/>
  <c r="Q342" i="21"/>
  <c r="P342" i="21"/>
  <c r="T342" i="21"/>
  <c r="L342" i="21"/>
  <c r="D342" i="21"/>
  <c r="Y342" i="21"/>
  <c r="I342" i="21"/>
  <c r="X342" i="21"/>
  <c r="H342" i="21"/>
  <c r="A377" i="21"/>
  <c r="A411" i="21"/>
  <c r="A309" i="21"/>
  <c r="A343" i="21"/>
  <c r="A33" i="28"/>
  <c r="A241" i="28"/>
  <c r="A103" i="28"/>
  <c r="A173" i="28"/>
  <c r="A412" i="28"/>
  <c r="A138" i="28"/>
  <c r="A68" i="28"/>
  <c r="A344" i="28"/>
  <c r="A310" i="28"/>
  <c r="A378" i="28"/>
  <c r="A207" i="28"/>
  <c r="A275" i="28"/>
  <c r="A274" i="21"/>
  <c r="A240" i="21"/>
  <c r="A205" i="21"/>
  <c r="A104" i="19"/>
  <c r="A68" i="19"/>
  <c r="A67" i="25"/>
  <c r="A103" i="25"/>
  <c r="A171" i="21"/>
  <c r="A101" i="21"/>
  <c r="A66" i="21"/>
  <c r="A33" i="21"/>
  <c r="A136" i="21"/>
  <c r="A31" i="25"/>
  <c r="A32" i="19"/>
  <c r="A140" i="25"/>
  <c r="A138" i="19"/>
  <c r="V138" i="19" l="1"/>
  <c r="R138" i="19"/>
  <c r="N138" i="19"/>
  <c r="J138" i="19"/>
  <c r="F138" i="19"/>
  <c r="B138" i="19"/>
  <c r="U138" i="19"/>
  <c r="P138" i="19"/>
  <c r="K138" i="19"/>
  <c r="E138" i="19"/>
  <c r="X138" i="19"/>
  <c r="S138" i="19"/>
  <c r="M138" i="19"/>
  <c r="H138" i="19"/>
  <c r="C138" i="19"/>
  <c r="Y138" i="19"/>
  <c r="O138" i="19"/>
  <c r="D138" i="19"/>
  <c r="T138" i="19"/>
  <c r="I138" i="19"/>
  <c r="Q138" i="19"/>
  <c r="L138" i="19"/>
  <c r="G138" i="19"/>
  <c r="W138" i="19"/>
  <c r="Y136" i="21"/>
  <c r="U136" i="21"/>
  <c r="Q136" i="21"/>
  <c r="M136" i="21"/>
  <c r="I136" i="21"/>
  <c r="E136" i="21"/>
  <c r="X136" i="21"/>
  <c r="T136" i="21"/>
  <c r="P136" i="21"/>
  <c r="L136" i="21"/>
  <c r="H136" i="21"/>
  <c r="D136" i="21"/>
  <c r="S136" i="21"/>
  <c r="K136" i="21"/>
  <c r="C136" i="21"/>
  <c r="R136" i="21"/>
  <c r="J136" i="21"/>
  <c r="B136" i="21"/>
  <c r="O136" i="21"/>
  <c r="N136" i="21"/>
  <c r="G136" i="21"/>
  <c r="F136" i="21"/>
  <c r="W136" i="21"/>
  <c r="V136" i="21"/>
  <c r="W171" i="21"/>
  <c r="S171" i="21"/>
  <c r="O171" i="21"/>
  <c r="K171" i="21"/>
  <c r="G171" i="21"/>
  <c r="C171" i="21"/>
  <c r="Y171" i="21"/>
  <c r="T171" i="21"/>
  <c r="N171" i="21"/>
  <c r="I171" i="21"/>
  <c r="D171" i="21"/>
  <c r="X171" i="21"/>
  <c r="R171" i="21"/>
  <c r="M171" i="21"/>
  <c r="H171" i="21"/>
  <c r="B171" i="21"/>
  <c r="V171" i="21"/>
  <c r="L171" i="21"/>
  <c r="Q171" i="21"/>
  <c r="F171" i="21"/>
  <c r="U171" i="21"/>
  <c r="J171" i="21"/>
  <c r="E171" i="21"/>
  <c r="P171" i="21"/>
  <c r="X104" i="19"/>
  <c r="T104" i="19"/>
  <c r="P104" i="19"/>
  <c r="L104" i="19"/>
  <c r="H104" i="19"/>
  <c r="D104" i="19"/>
  <c r="Y104" i="19"/>
  <c r="S104" i="19"/>
  <c r="N104" i="19"/>
  <c r="I104" i="19"/>
  <c r="C104" i="19"/>
  <c r="V104" i="19"/>
  <c r="Q104" i="19"/>
  <c r="K104" i="19"/>
  <c r="F104" i="19"/>
  <c r="O104" i="19"/>
  <c r="E104" i="19"/>
  <c r="W104" i="19"/>
  <c r="M104" i="19"/>
  <c r="B104" i="19"/>
  <c r="U104" i="19"/>
  <c r="J104" i="19"/>
  <c r="R104" i="19"/>
  <c r="G104" i="19"/>
  <c r="W275" i="28"/>
  <c r="S275" i="28"/>
  <c r="O275" i="28"/>
  <c r="K275" i="28"/>
  <c r="G275" i="28"/>
  <c r="C275" i="28"/>
  <c r="V275" i="28"/>
  <c r="R275" i="28"/>
  <c r="N275" i="28"/>
  <c r="J275" i="28"/>
  <c r="F275" i="28"/>
  <c r="B275" i="28"/>
  <c r="U275" i="28"/>
  <c r="M275" i="28"/>
  <c r="E275" i="28"/>
  <c r="Y275" i="28"/>
  <c r="I275" i="28"/>
  <c r="X275" i="28"/>
  <c r="H275" i="28"/>
  <c r="T275" i="28"/>
  <c r="L275" i="28"/>
  <c r="D275" i="28"/>
  <c r="Q275" i="28"/>
  <c r="P275" i="28"/>
  <c r="W344" i="28"/>
  <c r="S344" i="28"/>
  <c r="O344" i="28"/>
  <c r="K344" i="28"/>
  <c r="G344" i="28"/>
  <c r="C344" i="28"/>
  <c r="V344" i="28"/>
  <c r="R344" i="28"/>
  <c r="N344" i="28"/>
  <c r="J344" i="28"/>
  <c r="F344" i="28"/>
  <c r="B344" i="28"/>
  <c r="U344" i="28"/>
  <c r="M344" i="28"/>
  <c r="E344" i="28"/>
  <c r="Y344" i="28"/>
  <c r="I344" i="28"/>
  <c r="P344" i="28"/>
  <c r="T344" i="28"/>
  <c r="L344" i="28"/>
  <c r="D344" i="28"/>
  <c r="Q344" i="28"/>
  <c r="X344" i="28"/>
  <c r="H344" i="28"/>
  <c r="Y173" i="28"/>
  <c r="U173" i="28"/>
  <c r="Q173" i="28"/>
  <c r="M173" i="28"/>
  <c r="I173" i="28"/>
  <c r="E173" i="28"/>
  <c r="W173" i="28"/>
  <c r="S173" i="28"/>
  <c r="O173" i="28"/>
  <c r="K173" i="28"/>
  <c r="G173" i="28"/>
  <c r="C173" i="28"/>
  <c r="T173" i="28"/>
  <c r="L173" i="28"/>
  <c r="D173" i="28"/>
  <c r="R173" i="28"/>
  <c r="J173" i="28"/>
  <c r="B173" i="28"/>
  <c r="X173" i="28"/>
  <c r="H173" i="28"/>
  <c r="P173" i="28"/>
  <c r="V173" i="28"/>
  <c r="N173" i="28"/>
  <c r="F173" i="28"/>
  <c r="W343" i="21"/>
  <c r="S343" i="21"/>
  <c r="O343" i="21"/>
  <c r="K343" i="21"/>
  <c r="G343" i="21"/>
  <c r="C343" i="21"/>
  <c r="V343" i="21"/>
  <c r="R343" i="21"/>
  <c r="N343" i="21"/>
  <c r="J343" i="21"/>
  <c r="F343" i="21"/>
  <c r="B343" i="21"/>
  <c r="U343" i="21"/>
  <c r="M343" i="21"/>
  <c r="E343" i="21"/>
  <c r="Y343" i="21"/>
  <c r="I343" i="21"/>
  <c r="X343" i="21"/>
  <c r="H343" i="21"/>
  <c r="T343" i="21"/>
  <c r="L343" i="21"/>
  <c r="D343" i="21"/>
  <c r="Q343" i="21"/>
  <c r="P343" i="21"/>
  <c r="V140" i="25"/>
  <c r="R140" i="25"/>
  <c r="N140" i="25"/>
  <c r="J140" i="25"/>
  <c r="F140" i="25"/>
  <c r="B140" i="25"/>
  <c r="Y140" i="25"/>
  <c r="U140" i="25"/>
  <c r="Q140" i="25"/>
  <c r="M140" i="25"/>
  <c r="I140" i="25"/>
  <c r="E140" i="25"/>
  <c r="X140" i="25"/>
  <c r="P140" i="25"/>
  <c r="H140" i="25"/>
  <c r="W140" i="25"/>
  <c r="O140" i="25"/>
  <c r="G140" i="25"/>
  <c r="T140" i="25"/>
  <c r="D140" i="25"/>
  <c r="S140" i="25"/>
  <c r="C140" i="25"/>
  <c r="L140" i="25"/>
  <c r="K140" i="25"/>
  <c r="Y33" i="21"/>
  <c r="U33" i="21"/>
  <c r="Q33" i="21"/>
  <c r="M33" i="21"/>
  <c r="I33" i="21"/>
  <c r="E33" i="21"/>
  <c r="X33" i="21"/>
  <c r="T33" i="21"/>
  <c r="P33" i="21"/>
  <c r="L33" i="21"/>
  <c r="H33" i="21"/>
  <c r="D33" i="21"/>
  <c r="S33" i="21"/>
  <c r="K33" i="21"/>
  <c r="C33" i="21"/>
  <c r="R33" i="21"/>
  <c r="J33" i="21"/>
  <c r="B33" i="21"/>
  <c r="O33" i="21"/>
  <c r="N33" i="21"/>
  <c r="G33" i="21"/>
  <c r="W33" i="21"/>
  <c r="F33" i="21"/>
  <c r="V33" i="21"/>
  <c r="V103" i="25"/>
  <c r="R103" i="25"/>
  <c r="N103" i="25"/>
  <c r="J103" i="25"/>
  <c r="F103" i="25"/>
  <c r="B103" i="25"/>
  <c r="Y103" i="25"/>
  <c r="U103" i="25"/>
  <c r="Q103" i="25"/>
  <c r="M103" i="25"/>
  <c r="I103" i="25"/>
  <c r="E103" i="25"/>
  <c r="X103" i="25"/>
  <c r="P103" i="25"/>
  <c r="H103" i="25"/>
  <c r="W103" i="25"/>
  <c r="O103" i="25"/>
  <c r="G103" i="25"/>
  <c r="T103" i="25"/>
  <c r="D103" i="25"/>
  <c r="S103" i="25"/>
  <c r="C103" i="25"/>
  <c r="L103" i="25"/>
  <c r="K103" i="25"/>
  <c r="Y205" i="21"/>
  <c r="U205" i="21"/>
  <c r="Q205" i="21"/>
  <c r="M205" i="21"/>
  <c r="I205" i="21"/>
  <c r="E205" i="21"/>
  <c r="W205" i="21"/>
  <c r="R205" i="21"/>
  <c r="L205" i="21"/>
  <c r="G205" i="21"/>
  <c r="B205" i="21"/>
  <c r="T205" i="21"/>
  <c r="O205" i="21"/>
  <c r="J205" i="21"/>
  <c r="D205" i="21"/>
  <c r="V205" i="21"/>
  <c r="K205" i="21"/>
  <c r="P205" i="21"/>
  <c r="F205" i="21"/>
  <c r="H205" i="21"/>
  <c r="X205" i="21"/>
  <c r="C205" i="21"/>
  <c r="S205" i="21"/>
  <c r="N205" i="21"/>
  <c r="W207" i="28"/>
  <c r="V207" i="28"/>
  <c r="R207" i="28"/>
  <c r="N207" i="28"/>
  <c r="J207" i="28"/>
  <c r="F207" i="28"/>
  <c r="B207" i="28"/>
  <c r="U207" i="28"/>
  <c r="P207" i="28"/>
  <c r="K207" i="28"/>
  <c r="E207" i="28"/>
  <c r="T207" i="28"/>
  <c r="O207" i="28"/>
  <c r="I207" i="28"/>
  <c r="D207" i="28"/>
  <c r="Y207" i="28"/>
  <c r="M207" i="28"/>
  <c r="C207" i="28"/>
  <c r="X207" i="28"/>
  <c r="L207" i="28"/>
  <c r="H207" i="28"/>
  <c r="G207" i="28"/>
  <c r="S207" i="28"/>
  <c r="Q207" i="28"/>
  <c r="W68" i="28"/>
  <c r="S68" i="28"/>
  <c r="O68" i="28"/>
  <c r="K68" i="28"/>
  <c r="G68" i="28"/>
  <c r="C68" i="28"/>
  <c r="V68" i="28"/>
  <c r="R68" i="28"/>
  <c r="N68" i="28"/>
  <c r="J68" i="28"/>
  <c r="F68" i="28"/>
  <c r="B68" i="28"/>
  <c r="Y68" i="28"/>
  <c r="Q68" i="28"/>
  <c r="I68" i="28"/>
  <c r="X68" i="28"/>
  <c r="P68" i="28"/>
  <c r="H68" i="28"/>
  <c r="U68" i="28"/>
  <c r="E68" i="28"/>
  <c r="T68" i="28"/>
  <c r="D68" i="28"/>
  <c r="M68" i="28"/>
  <c r="L68" i="28"/>
  <c r="W103" i="28"/>
  <c r="S103" i="28"/>
  <c r="O103" i="28"/>
  <c r="K103" i="28"/>
  <c r="G103" i="28"/>
  <c r="C103" i="28"/>
  <c r="V103" i="28"/>
  <c r="R103" i="28"/>
  <c r="N103" i="28"/>
  <c r="J103" i="28"/>
  <c r="F103" i="28"/>
  <c r="B103" i="28"/>
  <c r="Y103" i="28"/>
  <c r="Q103" i="28"/>
  <c r="I103" i="28"/>
  <c r="X103" i="28"/>
  <c r="P103" i="28"/>
  <c r="H103" i="28"/>
  <c r="U103" i="28"/>
  <c r="E103" i="28"/>
  <c r="L103" i="28"/>
  <c r="T103" i="28"/>
  <c r="D103" i="28"/>
  <c r="M103" i="28"/>
  <c r="W309" i="21"/>
  <c r="S309" i="21"/>
  <c r="O309" i="21"/>
  <c r="K309" i="21"/>
  <c r="G309" i="21"/>
  <c r="C309" i="21"/>
  <c r="V309" i="21"/>
  <c r="R309" i="21"/>
  <c r="N309" i="21"/>
  <c r="J309" i="21"/>
  <c r="F309" i="21"/>
  <c r="B309" i="21"/>
  <c r="U309" i="21"/>
  <c r="M309" i="21"/>
  <c r="E309" i="21"/>
  <c r="Q309" i="21"/>
  <c r="T309" i="21"/>
  <c r="L309" i="21"/>
  <c r="D309" i="21"/>
  <c r="Y309" i="21"/>
  <c r="I309" i="21"/>
  <c r="X309" i="21"/>
  <c r="P309" i="21"/>
  <c r="H309" i="21"/>
  <c r="X32" i="19"/>
  <c r="T32" i="19"/>
  <c r="P32" i="19"/>
  <c r="L32" i="19"/>
  <c r="H32" i="19"/>
  <c r="D32" i="19"/>
  <c r="V32" i="19"/>
  <c r="R32" i="19"/>
  <c r="N32" i="19"/>
  <c r="J32" i="19"/>
  <c r="F32" i="19"/>
  <c r="B32" i="19"/>
  <c r="Y32" i="19"/>
  <c r="Q32" i="19"/>
  <c r="I32" i="19"/>
  <c r="W32" i="19"/>
  <c r="U32" i="19"/>
  <c r="M32" i="19"/>
  <c r="E32" i="19"/>
  <c r="S32" i="19"/>
  <c r="K32" i="19"/>
  <c r="C32" i="19"/>
  <c r="O32" i="19"/>
  <c r="G32" i="19"/>
  <c r="Y66" i="21"/>
  <c r="U66" i="21"/>
  <c r="Q66" i="21"/>
  <c r="M66" i="21"/>
  <c r="I66" i="21"/>
  <c r="E66" i="21"/>
  <c r="X66" i="21"/>
  <c r="T66" i="21"/>
  <c r="P66" i="21"/>
  <c r="L66" i="21"/>
  <c r="H66" i="21"/>
  <c r="D66" i="21"/>
  <c r="S66" i="21"/>
  <c r="K66" i="21"/>
  <c r="C66" i="21"/>
  <c r="R66" i="21"/>
  <c r="J66" i="21"/>
  <c r="B66" i="21"/>
  <c r="O66" i="21"/>
  <c r="N66" i="21"/>
  <c r="G66" i="21"/>
  <c r="F66" i="21"/>
  <c r="W66" i="21"/>
  <c r="V66" i="21"/>
  <c r="V67" i="25"/>
  <c r="R67" i="25"/>
  <c r="N67" i="25"/>
  <c r="J67" i="25"/>
  <c r="F67" i="25"/>
  <c r="B67" i="25"/>
  <c r="Y67" i="25"/>
  <c r="U67" i="25"/>
  <c r="Q67" i="25"/>
  <c r="M67" i="25"/>
  <c r="I67" i="25"/>
  <c r="E67" i="25"/>
  <c r="X67" i="25"/>
  <c r="P67" i="25"/>
  <c r="H67" i="25"/>
  <c r="W67" i="25"/>
  <c r="O67" i="25"/>
  <c r="G67" i="25"/>
  <c r="L67" i="25"/>
  <c r="K67" i="25"/>
  <c r="D67" i="25"/>
  <c r="C67" i="25"/>
  <c r="T67" i="25"/>
  <c r="S67" i="25"/>
  <c r="W240" i="21"/>
  <c r="S240" i="21"/>
  <c r="O240" i="21"/>
  <c r="K240" i="21"/>
  <c r="G240" i="21"/>
  <c r="C240" i="21"/>
  <c r="V240" i="21"/>
  <c r="R240" i="21"/>
  <c r="N240" i="21"/>
  <c r="J240" i="21"/>
  <c r="F240" i="21"/>
  <c r="B240" i="21"/>
  <c r="U240" i="21"/>
  <c r="M240" i="21"/>
  <c r="E240" i="21"/>
  <c r="Q240" i="21"/>
  <c r="T240" i="21"/>
  <c r="L240" i="21"/>
  <c r="D240" i="21"/>
  <c r="Y240" i="21"/>
  <c r="I240" i="21"/>
  <c r="X240" i="21"/>
  <c r="P240" i="21"/>
  <c r="H240" i="21"/>
  <c r="W378" i="28"/>
  <c r="S378" i="28"/>
  <c r="O378" i="28"/>
  <c r="K378" i="28"/>
  <c r="G378" i="28"/>
  <c r="C378" i="28"/>
  <c r="V378" i="28"/>
  <c r="R378" i="28"/>
  <c r="N378" i="28"/>
  <c r="J378" i="28"/>
  <c r="F378" i="28"/>
  <c r="B378" i="28"/>
  <c r="U378" i="28"/>
  <c r="M378" i="28"/>
  <c r="E378" i="28"/>
  <c r="Y378" i="28"/>
  <c r="P378" i="28"/>
  <c r="T378" i="28"/>
  <c r="L378" i="28"/>
  <c r="D378" i="28"/>
  <c r="Q378" i="28"/>
  <c r="I378" i="28"/>
  <c r="X378" i="28"/>
  <c r="H378" i="28"/>
  <c r="Y138" i="28"/>
  <c r="U138" i="28"/>
  <c r="Q138" i="28"/>
  <c r="M138" i="28"/>
  <c r="I138" i="28"/>
  <c r="E138" i="28"/>
  <c r="X138" i="28"/>
  <c r="T138" i="28"/>
  <c r="P138" i="28"/>
  <c r="L138" i="28"/>
  <c r="H138" i="28"/>
  <c r="D138" i="28"/>
  <c r="S138" i="28"/>
  <c r="K138" i="28"/>
  <c r="C138" i="28"/>
  <c r="R138" i="28"/>
  <c r="J138" i="28"/>
  <c r="B138" i="28"/>
  <c r="O138" i="28"/>
  <c r="N138" i="28"/>
  <c r="W138" i="28"/>
  <c r="G138" i="28"/>
  <c r="F138" i="28"/>
  <c r="V138" i="28"/>
  <c r="W241" i="28"/>
  <c r="S241" i="28"/>
  <c r="O241" i="28"/>
  <c r="K241" i="28"/>
  <c r="G241" i="28"/>
  <c r="C241" i="28"/>
  <c r="V241" i="28"/>
  <c r="R241" i="28"/>
  <c r="N241" i="28"/>
  <c r="J241" i="28"/>
  <c r="F241" i="28"/>
  <c r="B241" i="28"/>
  <c r="U241" i="28"/>
  <c r="M241" i="28"/>
  <c r="E241" i="28"/>
  <c r="Y241" i="28"/>
  <c r="P241" i="28"/>
  <c r="T241" i="28"/>
  <c r="L241" i="28"/>
  <c r="D241" i="28"/>
  <c r="Q241" i="28"/>
  <c r="I241" i="28"/>
  <c r="X241" i="28"/>
  <c r="H241" i="28"/>
  <c r="W411" i="21"/>
  <c r="S411" i="21"/>
  <c r="O411" i="21"/>
  <c r="K411" i="21"/>
  <c r="G411" i="21"/>
  <c r="C411" i="21"/>
  <c r="V411" i="21"/>
  <c r="R411" i="21"/>
  <c r="N411" i="21"/>
  <c r="J411" i="21"/>
  <c r="F411" i="21"/>
  <c r="B411" i="21"/>
  <c r="U411" i="21"/>
  <c r="M411" i="21"/>
  <c r="E411" i="21"/>
  <c r="Q411" i="21"/>
  <c r="I411" i="21"/>
  <c r="P411" i="21"/>
  <c r="T411" i="21"/>
  <c r="L411" i="21"/>
  <c r="D411" i="21"/>
  <c r="Y411" i="21"/>
  <c r="X411" i="21"/>
  <c r="H411" i="21"/>
  <c r="V31" i="25"/>
  <c r="R31" i="25"/>
  <c r="N31" i="25"/>
  <c r="J31" i="25"/>
  <c r="F31" i="25"/>
  <c r="B31" i="25"/>
  <c r="Y31" i="25"/>
  <c r="U31" i="25"/>
  <c r="Q31" i="25"/>
  <c r="M31" i="25"/>
  <c r="I31" i="25"/>
  <c r="E31" i="25"/>
  <c r="X31" i="25"/>
  <c r="P31" i="25"/>
  <c r="H31" i="25"/>
  <c r="W31" i="25"/>
  <c r="O31" i="25"/>
  <c r="G31" i="25"/>
  <c r="T31" i="25"/>
  <c r="D31" i="25"/>
  <c r="S31" i="25"/>
  <c r="C31" i="25"/>
  <c r="L31" i="25"/>
  <c r="K31" i="25"/>
  <c r="Y101" i="21"/>
  <c r="U101" i="21"/>
  <c r="Q101" i="21"/>
  <c r="M101" i="21"/>
  <c r="I101" i="21"/>
  <c r="E101" i="21"/>
  <c r="X101" i="21"/>
  <c r="T101" i="21"/>
  <c r="P101" i="21"/>
  <c r="L101" i="21"/>
  <c r="H101" i="21"/>
  <c r="D101" i="21"/>
  <c r="S101" i="21"/>
  <c r="K101" i="21"/>
  <c r="C101" i="21"/>
  <c r="R101" i="21"/>
  <c r="J101" i="21"/>
  <c r="B101" i="21"/>
  <c r="O101" i="21"/>
  <c r="N101" i="21"/>
  <c r="W101" i="21"/>
  <c r="G101" i="21"/>
  <c r="V101" i="21"/>
  <c r="F101" i="21"/>
  <c r="X68" i="19"/>
  <c r="T68" i="19"/>
  <c r="P68" i="19"/>
  <c r="L68" i="19"/>
  <c r="H68" i="19"/>
  <c r="D68" i="19"/>
  <c r="V68" i="19"/>
  <c r="R68" i="19"/>
  <c r="N68" i="19"/>
  <c r="J68" i="19"/>
  <c r="F68" i="19"/>
  <c r="B68" i="19"/>
  <c r="Y68" i="19"/>
  <c r="Q68" i="19"/>
  <c r="I68" i="19"/>
  <c r="W68" i="19"/>
  <c r="O68" i="19"/>
  <c r="G68" i="19"/>
  <c r="U68" i="19"/>
  <c r="M68" i="19"/>
  <c r="E68" i="19"/>
  <c r="S68" i="19"/>
  <c r="K68" i="19"/>
  <c r="C68" i="19"/>
  <c r="W274" i="21"/>
  <c r="S274" i="21"/>
  <c r="O274" i="21"/>
  <c r="K274" i="21"/>
  <c r="G274" i="21"/>
  <c r="C274" i="21"/>
  <c r="V274" i="21"/>
  <c r="R274" i="21"/>
  <c r="N274" i="21"/>
  <c r="J274" i="21"/>
  <c r="F274" i="21"/>
  <c r="B274" i="21"/>
  <c r="U274" i="21"/>
  <c r="M274" i="21"/>
  <c r="E274" i="21"/>
  <c r="Y274" i="21"/>
  <c r="I274" i="21"/>
  <c r="T274" i="21"/>
  <c r="L274" i="21"/>
  <c r="D274" i="21"/>
  <c r="Q274" i="21"/>
  <c r="H274" i="21"/>
  <c r="X274" i="21"/>
  <c r="P274" i="21"/>
  <c r="W310" i="28"/>
  <c r="S310" i="28"/>
  <c r="O310" i="28"/>
  <c r="K310" i="28"/>
  <c r="G310" i="28"/>
  <c r="C310" i="28"/>
  <c r="V310" i="28"/>
  <c r="R310" i="28"/>
  <c r="N310" i="28"/>
  <c r="J310" i="28"/>
  <c r="F310" i="28"/>
  <c r="B310" i="28"/>
  <c r="U310" i="28"/>
  <c r="M310" i="28"/>
  <c r="E310" i="28"/>
  <c r="Y310" i="28"/>
  <c r="I310" i="28"/>
  <c r="T310" i="28"/>
  <c r="L310" i="28"/>
  <c r="D310" i="28"/>
  <c r="Q310" i="28"/>
  <c r="X310" i="28"/>
  <c r="P310" i="28"/>
  <c r="H310" i="28"/>
  <c r="V412" i="28"/>
  <c r="R412" i="28"/>
  <c r="N412" i="28"/>
  <c r="J412" i="28"/>
  <c r="F412" i="28"/>
  <c r="B412" i="28"/>
  <c r="W412" i="28"/>
  <c r="Q412" i="28"/>
  <c r="L412" i="28"/>
  <c r="G412" i="28"/>
  <c r="U412" i="28"/>
  <c r="P412" i="28"/>
  <c r="K412" i="28"/>
  <c r="E412" i="28"/>
  <c r="Y412" i="28"/>
  <c r="O412" i="28"/>
  <c r="D412" i="28"/>
  <c r="T412" i="28"/>
  <c r="H412" i="28"/>
  <c r="X412" i="28"/>
  <c r="M412" i="28"/>
  <c r="C412" i="28"/>
  <c r="I412" i="28"/>
  <c r="S412" i="28"/>
  <c r="W33" i="28"/>
  <c r="S33" i="28"/>
  <c r="O33" i="28"/>
  <c r="K33" i="28"/>
  <c r="G33" i="28"/>
  <c r="C33" i="28"/>
  <c r="V33" i="28"/>
  <c r="R33" i="28"/>
  <c r="N33" i="28"/>
  <c r="J33" i="28"/>
  <c r="F33" i="28"/>
  <c r="B33" i="28"/>
  <c r="Y33" i="28"/>
  <c r="Q33" i="28"/>
  <c r="I33" i="28"/>
  <c r="X33" i="28"/>
  <c r="P33" i="28"/>
  <c r="H33" i="28"/>
  <c r="U33" i="28"/>
  <c r="E33" i="28"/>
  <c r="T33" i="28"/>
  <c r="D33" i="28"/>
  <c r="M33" i="28"/>
  <c r="L33" i="28"/>
  <c r="W377" i="21"/>
  <c r="S377" i="21"/>
  <c r="O377" i="21"/>
  <c r="K377" i="21"/>
  <c r="G377" i="21"/>
  <c r="C377" i="21"/>
  <c r="V377" i="21"/>
  <c r="R377" i="21"/>
  <c r="N377" i="21"/>
  <c r="J377" i="21"/>
  <c r="F377" i="21"/>
  <c r="B377" i="21"/>
  <c r="U377" i="21"/>
  <c r="M377" i="21"/>
  <c r="E377" i="21"/>
  <c r="Y377" i="21"/>
  <c r="I377" i="21"/>
  <c r="P377" i="21"/>
  <c r="T377" i="21"/>
  <c r="L377" i="21"/>
  <c r="D377" i="21"/>
  <c r="Q377" i="21"/>
  <c r="X377" i="21"/>
  <c r="H377" i="21"/>
  <c r="A344" i="21"/>
  <c r="A412" i="21"/>
  <c r="A310" i="21"/>
  <c r="A378" i="21"/>
  <c r="A139" i="28"/>
  <c r="A242" i="28"/>
  <c r="A276" i="28"/>
  <c r="A174" i="28"/>
  <c r="A104" i="28"/>
  <c r="A379" i="28"/>
  <c r="A311" i="28"/>
  <c r="A345" i="28"/>
  <c r="A69" i="28"/>
  <c r="A208" i="28"/>
  <c r="A413" i="28"/>
  <c r="A34" i="28"/>
  <c r="A241" i="21"/>
  <c r="A275" i="21"/>
  <c r="A206" i="21"/>
  <c r="A105" i="19"/>
  <c r="A69" i="19"/>
  <c r="A137" i="21"/>
  <c r="A32" i="25"/>
  <c r="A67" i="21"/>
  <c r="A104" i="25"/>
  <c r="A141" i="25"/>
  <c r="A102" i="21"/>
  <c r="A172" i="21"/>
  <c r="A68" i="25"/>
  <c r="A139" i="19"/>
  <c r="A33" i="19"/>
  <c r="A34" i="21"/>
  <c r="V68" i="25" l="1"/>
  <c r="R68" i="25"/>
  <c r="N68" i="25"/>
  <c r="J68" i="25"/>
  <c r="F68" i="25"/>
  <c r="B68" i="25"/>
  <c r="Y68" i="25"/>
  <c r="U68" i="25"/>
  <c r="Q68" i="25"/>
  <c r="M68" i="25"/>
  <c r="I68" i="25"/>
  <c r="E68" i="25"/>
  <c r="X68" i="25"/>
  <c r="P68" i="25"/>
  <c r="H68" i="25"/>
  <c r="W68" i="25"/>
  <c r="O68" i="25"/>
  <c r="G68" i="25"/>
  <c r="T68" i="25"/>
  <c r="D68" i="25"/>
  <c r="S68" i="25"/>
  <c r="C68" i="25"/>
  <c r="L68" i="25"/>
  <c r="K68" i="25"/>
  <c r="V104" i="25"/>
  <c r="R104" i="25"/>
  <c r="N104" i="25"/>
  <c r="J104" i="25"/>
  <c r="F104" i="25"/>
  <c r="B104" i="25"/>
  <c r="Y104" i="25"/>
  <c r="U104" i="25"/>
  <c r="Q104" i="25"/>
  <c r="M104" i="25"/>
  <c r="I104" i="25"/>
  <c r="E104" i="25"/>
  <c r="X104" i="25"/>
  <c r="P104" i="25"/>
  <c r="H104" i="25"/>
  <c r="W104" i="25"/>
  <c r="O104" i="25"/>
  <c r="G104" i="25"/>
  <c r="L104" i="25"/>
  <c r="K104" i="25"/>
  <c r="D104" i="25"/>
  <c r="C104" i="25"/>
  <c r="T104" i="25"/>
  <c r="S104" i="25"/>
  <c r="X69" i="19"/>
  <c r="T69" i="19"/>
  <c r="P69" i="19"/>
  <c r="L69" i="19"/>
  <c r="H69" i="19"/>
  <c r="D69" i="19"/>
  <c r="V69" i="19"/>
  <c r="R69" i="19"/>
  <c r="N69" i="19"/>
  <c r="J69" i="19"/>
  <c r="F69" i="19"/>
  <c r="B69" i="19"/>
  <c r="Y69" i="19"/>
  <c r="Q69" i="19"/>
  <c r="I69" i="19"/>
  <c r="W69" i="19"/>
  <c r="O69" i="19"/>
  <c r="G69" i="19"/>
  <c r="U69" i="19"/>
  <c r="M69" i="19"/>
  <c r="E69" i="19"/>
  <c r="S69" i="19"/>
  <c r="K69" i="19"/>
  <c r="C69" i="19"/>
  <c r="W241" i="21"/>
  <c r="S241" i="21"/>
  <c r="O241" i="21"/>
  <c r="K241" i="21"/>
  <c r="G241" i="21"/>
  <c r="C241" i="21"/>
  <c r="V241" i="21"/>
  <c r="R241" i="21"/>
  <c r="N241" i="21"/>
  <c r="J241" i="21"/>
  <c r="F241" i="21"/>
  <c r="B241" i="21"/>
  <c r="U241" i="21"/>
  <c r="M241" i="21"/>
  <c r="E241" i="21"/>
  <c r="Y241" i="21"/>
  <c r="I241" i="21"/>
  <c r="T241" i="21"/>
  <c r="L241" i="21"/>
  <c r="D241" i="21"/>
  <c r="Q241" i="21"/>
  <c r="P241" i="21"/>
  <c r="H241" i="21"/>
  <c r="X241" i="21"/>
  <c r="W69" i="28"/>
  <c r="S69" i="28"/>
  <c r="O69" i="28"/>
  <c r="K69" i="28"/>
  <c r="G69" i="28"/>
  <c r="C69" i="28"/>
  <c r="V69" i="28"/>
  <c r="R69" i="28"/>
  <c r="N69" i="28"/>
  <c r="J69" i="28"/>
  <c r="F69" i="28"/>
  <c r="B69" i="28"/>
  <c r="Y69" i="28"/>
  <c r="Q69" i="28"/>
  <c r="I69" i="28"/>
  <c r="X69" i="28"/>
  <c r="P69" i="28"/>
  <c r="H69" i="28"/>
  <c r="M69" i="28"/>
  <c r="E69" i="28"/>
  <c r="D69" i="28"/>
  <c r="L69" i="28"/>
  <c r="U69" i="28"/>
  <c r="T69" i="28"/>
  <c r="W104" i="28"/>
  <c r="S104" i="28"/>
  <c r="O104" i="28"/>
  <c r="K104" i="28"/>
  <c r="G104" i="28"/>
  <c r="C104" i="28"/>
  <c r="V104" i="28"/>
  <c r="R104" i="28"/>
  <c r="N104" i="28"/>
  <c r="J104" i="28"/>
  <c r="F104" i="28"/>
  <c r="B104" i="28"/>
  <c r="Y104" i="28"/>
  <c r="Q104" i="28"/>
  <c r="I104" i="28"/>
  <c r="X104" i="28"/>
  <c r="P104" i="28"/>
  <c r="H104" i="28"/>
  <c r="M104" i="28"/>
  <c r="U104" i="28"/>
  <c r="E104" i="28"/>
  <c r="T104" i="28"/>
  <c r="L104" i="28"/>
  <c r="D104" i="28"/>
  <c r="Y139" i="28"/>
  <c r="U139" i="28"/>
  <c r="Q139" i="28"/>
  <c r="M139" i="28"/>
  <c r="I139" i="28"/>
  <c r="E139" i="28"/>
  <c r="X139" i="28"/>
  <c r="T139" i="28"/>
  <c r="P139" i="28"/>
  <c r="L139" i="28"/>
  <c r="H139" i="28"/>
  <c r="D139" i="28"/>
  <c r="S139" i="28"/>
  <c r="K139" i="28"/>
  <c r="C139" i="28"/>
  <c r="R139" i="28"/>
  <c r="J139" i="28"/>
  <c r="B139" i="28"/>
  <c r="W139" i="28"/>
  <c r="G139" i="28"/>
  <c r="V139" i="28"/>
  <c r="F139" i="28"/>
  <c r="O139" i="28"/>
  <c r="N139" i="28"/>
  <c r="W344" i="21"/>
  <c r="S344" i="21"/>
  <c r="O344" i="21"/>
  <c r="K344" i="21"/>
  <c r="G344" i="21"/>
  <c r="C344" i="21"/>
  <c r="V344" i="21"/>
  <c r="R344" i="21"/>
  <c r="N344" i="21"/>
  <c r="J344" i="21"/>
  <c r="F344" i="21"/>
  <c r="B344" i="21"/>
  <c r="U344" i="21"/>
  <c r="M344" i="21"/>
  <c r="E344" i="21"/>
  <c r="Q344" i="21"/>
  <c r="X344" i="21"/>
  <c r="T344" i="21"/>
  <c r="L344" i="21"/>
  <c r="D344" i="21"/>
  <c r="Y344" i="21"/>
  <c r="I344" i="21"/>
  <c r="P344" i="21"/>
  <c r="H344" i="21"/>
  <c r="Y34" i="21"/>
  <c r="U34" i="21"/>
  <c r="Q34" i="21"/>
  <c r="M34" i="21"/>
  <c r="I34" i="21"/>
  <c r="E34" i="21"/>
  <c r="X34" i="21"/>
  <c r="T34" i="21"/>
  <c r="P34" i="21"/>
  <c r="L34" i="21"/>
  <c r="H34" i="21"/>
  <c r="D34" i="21"/>
  <c r="S34" i="21"/>
  <c r="K34" i="21"/>
  <c r="C34" i="21"/>
  <c r="R34" i="21"/>
  <c r="J34" i="21"/>
  <c r="B34" i="21"/>
  <c r="W34" i="21"/>
  <c r="G34" i="21"/>
  <c r="V34" i="21"/>
  <c r="F34" i="21"/>
  <c r="O34" i="21"/>
  <c r="N34" i="21"/>
  <c r="W172" i="21"/>
  <c r="S172" i="21"/>
  <c r="O172" i="21"/>
  <c r="K172" i="21"/>
  <c r="G172" i="21"/>
  <c r="C172" i="21"/>
  <c r="V172" i="21"/>
  <c r="Q172" i="21"/>
  <c r="L172" i="21"/>
  <c r="F172" i="21"/>
  <c r="U172" i="21"/>
  <c r="P172" i="21"/>
  <c r="J172" i="21"/>
  <c r="E172" i="21"/>
  <c r="T172" i="21"/>
  <c r="I172" i="21"/>
  <c r="Y172" i="21"/>
  <c r="N172" i="21"/>
  <c r="D172" i="21"/>
  <c r="R172" i="21"/>
  <c r="H172" i="21"/>
  <c r="X172" i="21"/>
  <c r="M172" i="21"/>
  <c r="B172" i="21"/>
  <c r="Y67" i="21"/>
  <c r="U67" i="21"/>
  <c r="Q67" i="21"/>
  <c r="M67" i="21"/>
  <c r="I67" i="21"/>
  <c r="E67" i="21"/>
  <c r="X67" i="21"/>
  <c r="T67" i="21"/>
  <c r="P67" i="21"/>
  <c r="L67" i="21"/>
  <c r="H67" i="21"/>
  <c r="D67" i="21"/>
  <c r="S67" i="21"/>
  <c r="K67" i="21"/>
  <c r="C67" i="21"/>
  <c r="R67" i="21"/>
  <c r="J67" i="21"/>
  <c r="B67" i="21"/>
  <c r="W67" i="21"/>
  <c r="G67" i="21"/>
  <c r="V67" i="21"/>
  <c r="F67" i="21"/>
  <c r="O67" i="21"/>
  <c r="N67" i="21"/>
  <c r="V105" i="19"/>
  <c r="R105" i="19"/>
  <c r="X105" i="19"/>
  <c r="T105" i="19"/>
  <c r="P105" i="19"/>
  <c r="L105" i="19"/>
  <c r="H105" i="19"/>
  <c r="D105" i="19"/>
  <c r="Y105" i="19"/>
  <c r="Q105" i="19"/>
  <c r="K105" i="19"/>
  <c r="F105" i="19"/>
  <c r="U105" i="19"/>
  <c r="N105" i="19"/>
  <c r="I105" i="19"/>
  <c r="C105" i="19"/>
  <c r="M105" i="19"/>
  <c r="B105" i="19"/>
  <c r="W105" i="19"/>
  <c r="J105" i="19"/>
  <c r="S105" i="19"/>
  <c r="G105" i="19"/>
  <c r="O105" i="19"/>
  <c r="E105" i="19"/>
  <c r="W34" i="28"/>
  <c r="S34" i="28"/>
  <c r="O34" i="28"/>
  <c r="K34" i="28"/>
  <c r="G34" i="28"/>
  <c r="C34" i="28"/>
  <c r="V34" i="28"/>
  <c r="R34" i="28"/>
  <c r="N34" i="28"/>
  <c r="J34" i="28"/>
  <c r="F34" i="28"/>
  <c r="B34" i="28"/>
  <c r="Y34" i="28"/>
  <c r="Q34" i="28"/>
  <c r="I34" i="28"/>
  <c r="X34" i="28"/>
  <c r="P34" i="28"/>
  <c r="H34" i="28"/>
  <c r="M34" i="28"/>
  <c r="D34" i="28"/>
  <c r="L34" i="28"/>
  <c r="U34" i="28"/>
  <c r="E34" i="28"/>
  <c r="T34" i="28"/>
  <c r="W345" i="28"/>
  <c r="S345" i="28"/>
  <c r="O345" i="28"/>
  <c r="K345" i="28"/>
  <c r="G345" i="28"/>
  <c r="C345" i="28"/>
  <c r="V345" i="28"/>
  <c r="R345" i="28"/>
  <c r="N345" i="28"/>
  <c r="J345" i="28"/>
  <c r="F345" i="28"/>
  <c r="B345" i="28"/>
  <c r="U345" i="28"/>
  <c r="M345" i="28"/>
  <c r="E345" i="28"/>
  <c r="Q345" i="28"/>
  <c r="X345" i="28"/>
  <c r="H345" i="28"/>
  <c r="T345" i="28"/>
  <c r="L345" i="28"/>
  <c r="D345" i="28"/>
  <c r="Y345" i="28"/>
  <c r="I345" i="28"/>
  <c r="P345" i="28"/>
  <c r="Y174" i="28"/>
  <c r="U174" i="28"/>
  <c r="Q174" i="28"/>
  <c r="M174" i="28"/>
  <c r="I174" i="28"/>
  <c r="E174" i="28"/>
  <c r="W174" i="28"/>
  <c r="S174" i="28"/>
  <c r="O174" i="28"/>
  <c r="K174" i="28"/>
  <c r="G174" i="28"/>
  <c r="C174" i="28"/>
  <c r="T174" i="28"/>
  <c r="L174" i="28"/>
  <c r="D174" i="28"/>
  <c r="R174" i="28"/>
  <c r="J174" i="28"/>
  <c r="B174" i="28"/>
  <c r="P174" i="28"/>
  <c r="X174" i="28"/>
  <c r="H174" i="28"/>
  <c r="V174" i="28"/>
  <c r="N174" i="28"/>
  <c r="F174" i="28"/>
  <c r="W378" i="21"/>
  <c r="S378" i="21"/>
  <c r="O378" i="21"/>
  <c r="K378" i="21"/>
  <c r="G378" i="21"/>
  <c r="C378" i="21"/>
  <c r="V378" i="21"/>
  <c r="R378" i="21"/>
  <c r="N378" i="21"/>
  <c r="J378" i="21"/>
  <c r="F378" i="21"/>
  <c r="B378" i="21"/>
  <c r="U378" i="21"/>
  <c r="M378" i="21"/>
  <c r="E378" i="21"/>
  <c r="Q378" i="21"/>
  <c r="P378" i="21"/>
  <c r="T378" i="21"/>
  <c r="L378" i="21"/>
  <c r="D378" i="21"/>
  <c r="Y378" i="21"/>
  <c r="I378" i="21"/>
  <c r="X378" i="21"/>
  <c r="H378" i="21"/>
  <c r="X33" i="19"/>
  <c r="T33" i="19"/>
  <c r="P33" i="19"/>
  <c r="L33" i="19"/>
  <c r="H33" i="19"/>
  <c r="D33" i="19"/>
  <c r="V33" i="19"/>
  <c r="R33" i="19"/>
  <c r="N33" i="19"/>
  <c r="J33" i="19"/>
  <c r="F33" i="19"/>
  <c r="B33" i="19"/>
  <c r="Y33" i="19"/>
  <c r="Q33" i="19"/>
  <c r="I33" i="19"/>
  <c r="W33" i="19"/>
  <c r="G33" i="19"/>
  <c r="U33" i="19"/>
  <c r="M33" i="19"/>
  <c r="E33" i="19"/>
  <c r="S33" i="19"/>
  <c r="K33" i="19"/>
  <c r="C33" i="19"/>
  <c r="O33" i="19"/>
  <c r="Y102" i="21"/>
  <c r="U102" i="21"/>
  <c r="Q102" i="21"/>
  <c r="M102" i="21"/>
  <c r="I102" i="21"/>
  <c r="E102" i="21"/>
  <c r="X102" i="21"/>
  <c r="T102" i="21"/>
  <c r="P102" i="21"/>
  <c r="L102" i="21"/>
  <c r="H102" i="21"/>
  <c r="D102" i="21"/>
  <c r="S102" i="21"/>
  <c r="K102" i="21"/>
  <c r="C102" i="21"/>
  <c r="R102" i="21"/>
  <c r="J102" i="21"/>
  <c r="B102" i="21"/>
  <c r="W102" i="21"/>
  <c r="G102" i="21"/>
  <c r="V102" i="21"/>
  <c r="F102" i="21"/>
  <c r="N102" i="21"/>
  <c r="O102" i="21"/>
  <c r="V32" i="25"/>
  <c r="R32" i="25"/>
  <c r="N32" i="25"/>
  <c r="J32" i="25"/>
  <c r="F32" i="25"/>
  <c r="B32" i="25"/>
  <c r="Y32" i="25"/>
  <c r="U32" i="25"/>
  <c r="Q32" i="25"/>
  <c r="M32" i="25"/>
  <c r="I32" i="25"/>
  <c r="E32" i="25"/>
  <c r="X32" i="25"/>
  <c r="P32" i="25"/>
  <c r="H32" i="25"/>
  <c r="W32" i="25"/>
  <c r="O32" i="25"/>
  <c r="G32" i="25"/>
  <c r="L32" i="25"/>
  <c r="K32" i="25"/>
  <c r="T32" i="25"/>
  <c r="S32" i="25"/>
  <c r="D32" i="25"/>
  <c r="C32" i="25"/>
  <c r="Y206" i="21"/>
  <c r="U206" i="21"/>
  <c r="Q206" i="21"/>
  <c r="M206" i="21"/>
  <c r="I206" i="21"/>
  <c r="E206" i="21"/>
  <c r="T206" i="21"/>
  <c r="O206" i="21"/>
  <c r="J206" i="21"/>
  <c r="D206" i="21"/>
  <c r="W206" i="21"/>
  <c r="R206" i="21"/>
  <c r="L206" i="21"/>
  <c r="G206" i="21"/>
  <c r="B206" i="21"/>
  <c r="S206" i="21"/>
  <c r="H206" i="21"/>
  <c r="X206" i="21"/>
  <c r="N206" i="21"/>
  <c r="C206" i="21"/>
  <c r="F206" i="21"/>
  <c r="V206" i="21"/>
  <c r="P206" i="21"/>
  <c r="K206" i="21"/>
  <c r="V413" i="28"/>
  <c r="R413" i="28"/>
  <c r="N413" i="28"/>
  <c r="J413" i="28"/>
  <c r="F413" i="28"/>
  <c r="B413" i="28"/>
  <c r="Y413" i="28"/>
  <c r="T413" i="28"/>
  <c r="O413" i="28"/>
  <c r="I413" i="28"/>
  <c r="D413" i="28"/>
  <c r="X413" i="28"/>
  <c r="S413" i="28"/>
  <c r="M413" i="28"/>
  <c r="H413" i="28"/>
  <c r="C413" i="28"/>
  <c r="W413" i="28"/>
  <c r="L413" i="28"/>
  <c r="Q413" i="28"/>
  <c r="E413" i="28"/>
  <c r="U413" i="28"/>
  <c r="K413" i="28"/>
  <c r="G413" i="28"/>
  <c r="P413" i="28"/>
  <c r="W311" i="28"/>
  <c r="S311" i="28"/>
  <c r="O311" i="28"/>
  <c r="K311" i="28"/>
  <c r="G311" i="28"/>
  <c r="C311" i="28"/>
  <c r="V311" i="28"/>
  <c r="R311" i="28"/>
  <c r="N311" i="28"/>
  <c r="J311" i="28"/>
  <c r="F311" i="28"/>
  <c r="B311" i="28"/>
  <c r="U311" i="28"/>
  <c r="M311" i="28"/>
  <c r="E311" i="28"/>
  <c r="Q311" i="28"/>
  <c r="X311" i="28"/>
  <c r="H311" i="28"/>
  <c r="T311" i="28"/>
  <c r="L311" i="28"/>
  <c r="D311" i="28"/>
  <c r="Y311" i="28"/>
  <c r="I311" i="28"/>
  <c r="P311" i="28"/>
  <c r="W276" i="28"/>
  <c r="S276" i="28"/>
  <c r="O276" i="28"/>
  <c r="K276" i="28"/>
  <c r="G276" i="28"/>
  <c r="C276" i="28"/>
  <c r="V276" i="28"/>
  <c r="R276" i="28"/>
  <c r="N276" i="28"/>
  <c r="J276" i="28"/>
  <c r="F276" i="28"/>
  <c r="B276" i="28"/>
  <c r="U276" i="28"/>
  <c r="M276" i="28"/>
  <c r="E276" i="28"/>
  <c r="Q276" i="28"/>
  <c r="P276" i="28"/>
  <c r="T276" i="28"/>
  <c r="L276" i="28"/>
  <c r="D276" i="28"/>
  <c r="Y276" i="28"/>
  <c r="I276" i="28"/>
  <c r="X276" i="28"/>
  <c r="H276" i="28"/>
  <c r="W310" i="21"/>
  <c r="S310" i="21"/>
  <c r="O310" i="21"/>
  <c r="K310" i="21"/>
  <c r="G310" i="21"/>
  <c r="C310" i="21"/>
  <c r="V310" i="21"/>
  <c r="R310" i="21"/>
  <c r="N310" i="21"/>
  <c r="J310" i="21"/>
  <c r="F310" i="21"/>
  <c r="B310" i="21"/>
  <c r="U310" i="21"/>
  <c r="M310" i="21"/>
  <c r="E310" i="21"/>
  <c r="Y310" i="21"/>
  <c r="I310" i="21"/>
  <c r="T310" i="21"/>
  <c r="L310" i="21"/>
  <c r="D310" i="21"/>
  <c r="Q310" i="21"/>
  <c r="H310" i="21"/>
  <c r="X310" i="21"/>
  <c r="P310" i="21"/>
  <c r="V139" i="19"/>
  <c r="R139" i="19"/>
  <c r="N139" i="19"/>
  <c r="J139" i="19"/>
  <c r="F139" i="19"/>
  <c r="B139" i="19"/>
  <c r="X139" i="19"/>
  <c r="S139" i="19"/>
  <c r="M139" i="19"/>
  <c r="H139" i="19"/>
  <c r="C139" i="19"/>
  <c r="U139" i="19"/>
  <c r="P139" i="19"/>
  <c r="K139" i="19"/>
  <c r="E139" i="19"/>
  <c r="W139" i="19"/>
  <c r="L139" i="19"/>
  <c r="Q139" i="19"/>
  <c r="G139" i="19"/>
  <c r="O139" i="19"/>
  <c r="I139" i="19"/>
  <c r="Y139" i="19"/>
  <c r="D139" i="19"/>
  <c r="T139" i="19"/>
  <c r="V141" i="25"/>
  <c r="R141" i="25"/>
  <c r="N141" i="25"/>
  <c r="J141" i="25"/>
  <c r="F141" i="25"/>
  <c r="B141" i="25"/>
  <c r="Y141" i="25"/>
  <c r="U141" i="25"/>
  <c r="Q141" i="25"/>
  <c r="M141" i="25"/>
  <c r="I141" i="25"/>
  <c r="E141" i="25"/>
  <c r="X141" i="25"/>
  <c r="P141" i="25"/>
  <c r="H141" i="25"/>
  <c r="W141" i="25"/>
  <c r="O141" i="25"/>
  <c r="G141" i="25"/>
  <c r="L141" i="25"/>
  <c r="K141" i="25"/>
  <c r="D141" i="25"/>
  <c r="C141" i="25"/>
  <c r="T141" i="25"/>
  <c r="S141" i="25"/>
  <c r="Y137" i="21"/>
  <c r="U137" i="21"/>
  <c r="Q137" i="21"/>
  <c r="M137" i="21"/>
  <c r="I137" i="21"/>
  <c r="E137" i="21"/>
  <c r="X137" i="21"/>
  <c r="T137" i="21"/>
  <c r="P137" i="21"/>
  <c r="L137" i="21"/>
  <c r="H137" i="21"/>
  <c r="D137" i="21"/>
  <c r="S137" i="21"/>
  <c r="K137" i="21"/>
  <c r="C137" i="21"/>
  <c r="R137" i="21"/>
  <c r="J137" i="21"/>
  <c r="B137" i="21"/>
  <c r="W137" i="21"/>
  <c r="G137" i="21"/>
  <c r="V137" i="21"/>
  <c r="F137" i="21"/>
  <c r="O137" i="21"/>
  <c r="N137" i="21"/>
  <c r="W275" i="21"/>
  <c r="S275" i="21"/>
  <c r="O275" i="21"/>
  <c r="K275" i="21"/>
  <c r="G275" i="21"/>
  <c r="C275" i="21"/>
  <c r="V275" i="21"/>
  <c r="R275" i="21"/>
  <c r="N275" i="21"/>
  <c r="J275" i="21"/>
  <c r="F275" i="21"/>
  <c r="B275" i="21"/>
  <c r="U275" i="21"/>
  <c r="M275" i="21"/>
  <c r="E275" i="21"/>
  <c r="Q275" i="21"/>
  <c r="T275" i="21"/>
  <c r="L275" i="21"/>
  <c r="D275" i="21"/>
  <c r="Y275" i="21"/>
  <c r="I275" i="21"/>
  <c r="P275" i="21"/>
  <c r="H275" i="21"/>
  <c r="X275" i="21"/>
  <c r="W208" i="28"/>
  <c r="S208" i="28"/>
  <c r="O208" i="28"/>
  <c r="K208" i="28"/>
  <c r="G208" i="28"/>
  <c r="C208" i="28"/>
  <c r="Y208" i="28"/>
  <c r="T208" i="28"/>
  <c r="N208" i="28"/>
  <c r="I208" i="28"/>
  <c r="D208" i="28"/>
  <c r="R208" i="28"/>
  <c r="L208" i="28"/>
  <c r="E208" i="28"/>
  <c r="X208" i="28"/>
  <c r="Q208" i="28"/>
  <c r="J208" i="28"/>
  <c r="B208" i="28"/>
  <c r="P208" i="28"/>
  <c r="M208" i="28"/>
  <c r="H208" i="28"/>
  <c r="F208" i="28"/>
  <c r="V208" i="28"/>
  <c r="U208" i="28"/>
  <c r="W379" i="28"/>
  <c r="S379" i="28"/>
  <c r="O379" i="28"/>
  <c r="K379" i="28"/>
  <c r="G379" i="28"/>
  <c r="C379" i="28"/>
  <c r="V379" i="28"/>
  <c r="R379" i="28"/>
  <c r="N379" i="28"/>
  <c r="J379" i="28"/>
  <c r="F379" i="28"/>
  <c r="B379" i="28"/>
  <c r="U379" i="28"/>
  <c r="M379" i="28"/>
  <c r="E379" i="28"/>
  <c r="Q379" i="28"/>
  <c r="X379" i="28"/>
  <c r="H379" i="28"/>
  <c r="T379" i="28"/>
  <c r="L379" i="28"/>
  <c r="D379" i="28"/>
  <c r="Y379" i="28"/>
  <c r="I379" i="28"/>
  <c r="P379" i="28"/>
  <c r="W242" i="28"/>
  <c r="S242" i="28"/>
  <c r="O242" i="28"/>
  <c r="K242" i="28"/>
  <c r="G242" i="28"/>
  <c r="C242" i="28"/>
  <c r="V242" i="28"/>
  <c r="R242" i="28"/>
  <c r="N242" i="28"/>
  <c r="J242" i="28"/>
  <c r="F242" i="28"/>
  <c r="B242" i="28"/>
  <c r="U242" i="28"/>
  <c r="M242" i="28"/>
  <c r="E242" i="28"/>
  <c r="Q242" i="28"/>
  <c r="X242" i="28"/>
  <c r="H242" i="28"/>
  <c r="T242" i="28"/>
  <c r="L242" i="28"/>
  <c r="D242" i="28"/>
  <c r="Y242" i="28"/>
  <c r="I242" i="28"/>
  <c r="P242" i="28"/>
  <c r="W412" i="21"/>
  <c r="S412" i="21"/>
  <c r="O412" i="21"/>
  <c r="K412" i="21"/>
  <c r="G412" i="21"/>
  <c r="C412" i="21"/>
  <c r="V412" i="21"/>
  <c r="R412" i="21"/>
  <c r="N412" i="21"/>
  <c r="J412" i="21"/>
  <c r="F412" i="21"/>
  <c r="B412" i="21"/>
  <c r="U412" i="21"/>
  <c r="M412" i="21"/>
  <c r="E412" i="21"/>
  <c r="Y412" i="21"/>
  <c r="I412" i="21"/>
  <c r="X412" i="21"/>
  <c r="H412" i="21"/>
  <c r="T412" i="21"/>
  <c r="L412" i="21"/>
  <c r="D412" i="21"/>
  <c r="Q412" i="21"/>
  <c r="P412" i="21"/>
  <c r="A379" i="21"/>
  <c r="A311" i="21"/>
  <c r="A413" i="21"/>
  <c r="A345" i="21"/>
  <c r="A35" i="28"/>
  <c r="A209" i="28"/>
  <c r="A346" i="28"/>
  <c r="A380" i="28"/>
  <c r="A175" i="28"/>
  <c r="A140" i="28"/>
  <c r="A70" i="28"/>
  <c r="A105" i="28"/>
  <c r="A277" i="28"/>
  <c r="A243" i="28"/>
  <c r="A414" i="28"/>
  <c r="A312" i="28"/>
  <c r="A276" i="21"/>
  <c r="A242" i="21"/>
  <c r="A207" i="21"/>
  <c r="A106" i="19"/>
  <c r="A70" i="19"/>
  <c r="A103" i="21"/>
  <c r="A68" i="21"/>
  <c r="A33" i="25"/>
  <c r="A69" i="25"/>
  <c r="A105" i="25"/>
  <c r="A35" i="21"/>
  <c r="A142" i="25"/>
  <c r="A140" i="19"/>
  <c r="A34" i="19"/>
  <c r="A173" i="21"/>
  <c r="A138" i="21"/>
  <c r="Y138" i="21" l="1"/>
  <c r="U138" i="21"/>
  <c r="Q138" i="21"/>
  <c r="M138" i="21"/>
  <c r="I138" i="21"/>
  <c r="E138" i="21"/>
  <c r="X138" i="21"/>
  <c r="T138" i="21"/>
  <c r="P138" i="21"/>
  <c r="L138" i="21"/>
  <c r="H138" i="21"/>
  <c r="D138" i="21"/>
  <c r="S138" i="21"/>
  <c r="K138" i="21"/>
  <c r="C138" i="21"/>
  <c r="R138" i="21"/>
  <c r="J138" i="21"/>
  <c r="B138" i="21"/>
  <c r="O138" i="21"/>
  <c r="N138" i="21"/>
  <c r="W138" i="21"/>
  <c r="G138" i="21"/>
  <c r="F138" i="21"/>
  <c r="V138" i="21"/>
  <c r="V142" i="25"/>
  <c r="R142" i="25"/>
  <c r="N142" i="25"/>
  <c r="J142" i="25"/>
  <c r="F142" i="25"/>
  <c r="B142" i="25"/>
  <c r="Y142" i="25"/>
  <c r="U142" i="25"/>
  <c r="Q142" i="25"/>
  <c r="M142" i="25"/>
  <c r="I142" i="25"/>
  <c r="E142" i="25"/>
  <c r="X142" i="25"/>
  <c r="P142" i="25"/>
  <c r="H142" i="25"/>
  <c r="W142" i="25"/>
  <c r="O142" i="25"/>
  <c r="G142" i="25"/>
  <c r="T142" i="25"/>
  <c r="D142" i="25"/>
  <c r="S142" i="25"/>
  <c r="C142" i="25"/>
  <c r="L142" i="25"/>
  <c r="K142" i="25"/>
  <c r="V33" i="25"/>
  <c r="R33" i="25"/>
  <c r="N33" i="25"/>
  <c r="J33" i="25"/>
  <c r="F33" i="25"/>
  <c r="B33" i="25"/>
  <c r="Y33" i="25"/>
  <c r="U33" i="25"/>
  <c r="Q33" i="25"/>
  <c r="M33" i="25"/>
  <c r="I33" i="25"/>
  <c r="E33" i="25"/>
  <c r="X33" i="25"/>
  <c r="P33" i="25"/>
  <c r="H33" i="25"/>
  <c r="W33" i="25"/>
  <c r="O33" i="25"/>
  <c r="G33" i="25"/>
  <c r="T33" i="25"/>
  <c r="D33" i="25"/>
  <c r="S33" i="25"/>
  <c r="C33" i="25"/>
  <c r="L33" i="25"/>
  <c r="K33" i="25"/>
  <c r="V106" i="19"/>
  <c r="R106" i="19"/>
  <c r="N106" i="19"/>
  <c r="J106" i="19"/>
  <c r="F106" i="19"/>
  <c r="B106" i="19"/>
  <c r="X106" i="19"/>
  <c r="T106" i="19"/>
  <c r="P106" i="19"/>
  <c r="L106" i="19"/>
  <c r="H106" i="19"/>
  <c r="D106" i="19"/>
  <c r="Y106" i="19"/>
  <c r="Q106" i="19"/>
  <c r="I106" i="19"/>
  <c r="U106" i="19"/>
  <c r="M106" i="19"/>
  <c r="E106" i="19"/>
  <c r="S106" i="19"/>
  <c r="C106" i="19"/>
  <c r="O106" i="19"/>
  <c r="K106" i="19"/>
  <c r="W106" i="19"/>
  <c r="G106" i="19"/>
  <c r="W312" i="28"/>
  <c r="S312" i="28"/>
  <c r="O312" i="28"/>
  <c r="K312" i="28"/>
  <c r="G312" i="28"/>
  <c r="C312" i="28"/>
  <c r="V312" i="28"/>
  <c r="R312" i="28"/>
  <c r="N312" i="28"/>
  <c r="J312" i="28"/>
  <c r="F312" i="28"/>
  <c r="B312" i="28"/>
  <c r="U312" i="28"/>
  <c r="M312" i="28"/>
  <c r="E312" i="28"/>
  <c r="Y312" i="28"/>
  <c r="I312" i="28"/>
  <c r="P312" i="28"/>
  <c r="T312" i="28"/>
  <c r="L312" i="28"/>
  <c r="D312" i="28"/>
  <c r="Q312" i="28"/>
  <c r="X312" i="28"/>
  <c r="H312" i="28"/>
  <c r="W105" i="28"/>
  <c r="S105" i="28"/>
  <c r="O105" i="28"/>
  <c r="K105" i="28"/>
  <c r="G105" i="28"/>
  <c r="C105" i="28"/>
  <c r="V105" i="28"/>
  <c r="R105" i="28"/>
  <c r="N105" i="28"/>
  <c r="J105" i="28"/>
  <c r="F105" i="28"/>
  <c r="B105" i="28"/>
  <c r="Y105" i="28"/>
  <c r="Q105" i="28"/>
  <c r="I105" i="28"/>
  <c r="X105" i="28"/>
  <c r="P105" i="28"/>
  <c r="H105" i="28"/>
  <c r="U105" i="28"/>
  <c r="E105" i="28"/>
  <c r="T105" i="28"/>
  <c r="D105" i="28"/>
  <c r="M105" i="28"/>
  <c r="L105" i="28"/>
  <c r="W380" i="28"/>
  <c r="S380" i="28"/>
  <c r="O380" i="28"/>
  <c r="K380" i="28"/>
  <c r="G380" i="28"/>
  <c r="C380" i="28"/>
  <c r="V380" i="28"/>
  <c r="R380" i="28"/>
  <c r="N380" i="28"/>
  <c r="J380" i="28"/>
  <c r="F380" i="28"/>
  <c r="B380" i="28"/>
  <c r="U380" i="28"/>
  <c r="M380" i="28"/>
  <c r="E380" i="28"/>
  <c r="Y380" i="28"/>
  <c r="I380" i="28"/>
  <c r="P380" i="28"/>
  <c r="T380" i="28"/>
  <c r="L380" i="28"/>
  <c r="D380" i="28"/>
  <c r="Q380" i="28"/>
  <c r="X380" i="28"/>
  <c r="H380" i="28"/>
  <c r="W345" i="21"/>
  <c r="S345" i="21"/>
  <c r="O345" i="21"/>
  <c r="K345" i="21"/>
  <c r="G345" i="21"/>
  <c r="C345" i="21"/>
  <c r="V345" i="21"/>
  <c r="R345" i="21"/>
  <c r="N345" i="21"/>
  <c r="J345" i="21"/>
  <c r="F345" i="21"/>
  <c r="B345" i="21"/>
  <c r="U345" i="21"/>
  <c r="M345" i="21"/>
  <c r="E345" i="21"/>
  <c r="Y345" i="21"/>
  <c r="I345" i="21"/>
  <c r="P345" i="21"/>
  <c r="T345" i="21"/>
  <c r="L345" i="21"/>
  <c r="D345" i="21"/>
  <c r="Q345" i="21"/>
  <c r="X345" i="21"/>
  <c r="H345" i="21"/>
  <c r="W173" i="21"/>
  <c r="S173" i="21"/>
  <c r="O173" i="21"/>
  <c r="K173" i="21"/>
  <c r="G173" i="21"/>
  <c r="C173" i="21"/>
  <c r="Y173" i="21"/>
  <c r="T173" i="21"/>
  <c r="N173" i="21"/>
  <c r="I173" i="21"/>
  <c r="D173" i="21"/>
  <c r="X173" i="21"/>
  <c r="R173" i="21"/>
  <c r="M173" i="21"/>
  <c r="H173" i="21"/>
  <c r="B173" i="21"/>
  <c r="Q173" i="21"/>
  <c r="F173" i="21"/>
  <c r="V173" i="21"/>
  <c r="L173" i="21"/>
  <c r="P173" i="21"/>
  <c r="E173" i="21"/>
  <c r="U173" i="21"/>
  <c r="J173" i="21"/>
  <c r="Y35" i="21"/>
  <c r="U35" i="21"/>
  <c r="Q35" i="21"/>
  <c r="M35" i="21"/>
  <c r="I35" i="21"/>
  <c r="E35" i="21"/>
  <c r="X35" i="21"/>
  <c r="T35" i="21"/>
  <c r="P35" i="21"/>
  <c r="L35" i="21"/>
  <c r="H35" i="21"/>
  <c r="D35" i="21"/>
  <c r="S35" i="21"/>
  <c r="K35" i="21"/>
  <c r="C35" i="21"/>
  <c r="R35" i="21"/>
  <c r="J35" i="21"/>
  <c r="B35" i="21"/>
  <c r="O35" i="21"/>
  <c r="N35" i="21"/>
  <c r="W35" i="21"/>
  <c r="F35" i="21"/>
  <c r="V35" i="21"/>
  <c r="G35" i="21"/>
  <c r="Y68" i="21"/>
  <c r="U68" i="21"/>
  <c r="Q68" i="21"/>
  <c r="M68" i="21"/>
  <c r="I68" i="21"/>
  <c r="E68" i="21"/>
  <c r="X68" i="21"/>
  <c r="T68" i="21"/>
  <c r="P68" i="21"/>
  <c r="L68" i="21"/>
  <c r="H68" i="21"/>
  <c r="D68" i="21"/>
  <c r="S68" i="21"/>
  <c r="K68" i="21"/>
  <c r="C68" i="21"/>
  <c r="R68" i="21"/>
  <c r="J68" i="21"/>
  <c r="B68" i="21"/>
  <c r="O68" i="21"/>
  <c r="N68" i="21"/>
  <c r="W68" i="21"/>
  <c r="G68" i="21"/>
  <c r="F68" i="21"/>
  <c r="V68" i="21"/>
  <c r="V207" i="21"/>
  <c r="R207" i="21"/>
  <c r="N207" i="21"/>
  <c r="J207" i="21"/>
  <c r="F207" i="21"/>
  <c r="Y207" i="21"/>
  <c r="U207" i="21"/>
  <c r="Q207" i="21"/>
  <c r="M207" i="21"/>
  <c r="I207" i="21"/>
  <c r="E207" i="21"/>
  <c r="X207" i="21"/>
  <c r="P207" i="21"/>
  <c r="H207" i="21"/>
  <c r="B207" i="21"/>
  <c r="T207" i="21"/>
  <c r="L207" i="21"/>
  <c r="D207" i="21"/>
  <c r="W207" i="21"/>
  <c r="G207" i="21"/>
  <c r="O207" i="21"/>
  <c r="C207" i="21"/>
  <c r="S207" i="21"/>
  <c r="K207" i="21"/>
  <c r="V414" i="28"/>
  <c r="R414" i="28"/>
  <c r="N414" i="28"/>
  <c r="J414" i="28"/>
  <c r="F414" i="28"/>
  <c r="B414" i="28"/>
  <c r="W414" i="28"/>
  <c r="Q414" i="28"/>
  <c r="L414" i="28"/>
  <c r="G414" i="28"/>
  <c r="U414" i="28"/>
  <c r="P414" i="28"/>
  <c r="K414" i="28"/>
  <c r="E414" i="28"/>
  <c r="T414" i="28"/>
  <c r="I414" i="28"/>
  <c r="O414" i="28"/>
  <c r="M414" i="28"/>
  <c r="S414" i="28"/>
  <c r="H414" i="28"/>
  <c r="Y414" i="28"/>
  <c r="D414" i="28"/>
  <c r="X414" i="28"/>
  <c r="C414" i="28"/>
  <c r="W70" i="28"/>
  <c r="S70" i="28"/>
  <c r="O70" i="28"/>
  <c r="K70" i="28"/>
  <c r="G70" i="28"/>
  <c r="C70" i="28"/>
  <c r="V70" i="28"/>
  <c r="R70" i="28"/>
  <c r="N70" i="28"/>
  <c r="J70" i="28"/>
  <c r="F70" i="28"/>
  <c r="B70" i="28"/>
  <c r="Y70" i="28"/>
  <c r="Q70" i="28"/>
  <c r="I70" i="28"/>
  <c r="X70" i="28"/>
  <c r="P70" i="28"/>
  <c r="H70" i="28"/>
  <c r="U70" i="28"/>
  <c r="E70" i="28"/>
  <c r="M70" i="28"/>
  <c r="L70" i="28"/>
  <c r="T70" i="28"/>
  <c r="D70" i="28"/>
  <c r="W346" i="28"/>
  <c r="S346" i="28"/>
  <c r="O346" i="28"/>
  <c r="K346" i="28"/>
  <c r="G346" i="28"/>
  <c r="C346" i="28"/>
  <c r="V346" i="28"/>
  <c r="R346" i="28"/>
  <c r="N346" i="28"/>
  <c r="J346" i="28"/>
  <c r="F346" i="28"/>
  <c r="B346" i="28"/>
  <c r="U346" i="28"/>
  <c r="M346" i="28"/>
  <c r="E346" i="28"/>
  <c r="Y346" i="28"/>
  <c r="I346" i="28"/>
  <c r="X346" i="28"/>
  <c r="T346" i="28"/>
  <c r="L346" i="28"/>
  <c r="D346" i="28"/>
  <c r="Q346" i="28"/>
  <c r="P346" i="28"/>
  <c r="H346" i="28"/>
  <c r="W413" i="21"/>
  <c r="S413" i="21"/>
  <c r="O413" i="21"/>
  <c r="K413" i="21"/>
  <c r="G413" i="21"/>
  <c r="C413" i="21"/>
  <c r="V413" i="21"/>
  <c r="R413" i="21"/>
  <c r="N413" i="21"/>
  <c r="J413" i="21"/>
  <c r="F413" i="21"/>
  <c r="B413" i="21"/>
  <c r="U413" i="21"/>
  <c r="M413" i="21"/>
  <c r="E413" i="21"/>
  <c r="Q413" i="21"/>
  <c r="P413" i="21"/>
  <c r="T413" i="21"/>
  <c r="L413" i="21"/>
  <c r="D413" i="21"/>
  <c r="Y413" i="21"/>
  <c r="I413" i="21"/>
  <c r="X413" i="21"/>
  <c r="H413" i="21"/>
  <c r="X34" i="19"/>
  <c r="T34" i="19"/>
  <c r="P34" i="19"/>
  <c r="L34" i="19"/>
  <c r="H34" i="19"/>
  <c r="D34" i="19"/>
  <c r="V34" i="19"/>
  <c r="R34" i="19"/>
  <c r="N34" i="19"/>
  <c r="J34" i="19"/>
  <c r="F34" i="19"/>
  <c r="B34" i="19"/>
  <c r="Y34" i="19"/>
  <c r="Q34" i="19"/>
  <c r="I34" i="19"/>
  <c r="O34" i="19"/>
  <c r="U34" i="19"/>
  <c r="M34" i="19"/>
  <c r="E34" i="19"/>
  <c r="S34" i="19"/>
  <c r="K34" i="19"/>
  <c r="C34" i="19"/>
  <c r="W34" i="19"/>
  <c r="G34" i="19"/>
  <c r="V105" i="25"/>
  <c r="R105" i="25"/>
  <c r="N105" i="25"/>
  <c r="J105" i="25"/>
  <c r="F105" i="25"/>
  <c r="B105" i="25"/>
  <c r="Y105" i="25"/>
  <c r="U105" i="25"/>
  <c r="Q105" i="25"/>
  <c r="M105" i="25"/>
  <c r="I105" i="25"/>
  <c r="E105" i="25"/>
  <c r="X105" i="25"/>
  <c r="P105" i="25"/>
  <c r="H105" i="25"/>
  <c r="W105" i="25"/>
  <c r="O105" i="25"/>
  <c r="G105" i="25"/>
  <c r="T105" i="25"/>
  <c r="D105" i="25"/>
  <c r="S105" i="25"/>
  <c r="C105" i="25"/>
  <c r="L105" i="25"/>
  <c r="K105" i="25"/>
  <c r="Y103" i="21"/>
  <c r="U103" i="21"/>
  <c r="Q103" i="21"/>
  <c r="M103" i="21"/>
  <c r="I103" i="21"/>
  <c r="E103" i="21"/>
  <c r="X103" i="21"/>
  <c r="T103" i="21"/>
  <c r="P103" i="21"/>
  <c r="L103" i="21"/>
  <c r="H103" i="21"/>
  <c r="D103" i="21"/>
  <c r="S103" i="21"/>
  <c r="K103" i="21"/>
  <c r="C103" i="21"/>
  <c r="R103" i="21"/>
  <c r="J103" i="21"/>
  <c r="B103" i="21"/>
  <c r="O103" i="21"/>
  <c r="N103" i="21"/>
  <c r="G103" i="21"/>
  <c r="W103" i="21"/>
  <c r="F103" i="21"/>
  <c r="V103" i="21"/>
  <c r="W242" i="21"/>
  <c r="S242" i="21"/>
  <c r="O242" i="21"/>
  <c r="K242" i="21"/>
  <c r="G242" i="21"/>
  <c r="C242" i="21"/>
  <c r="V242" i="21"/>
  <c r="R242" i="21"/>
  <c r="N242" i="21"/>
  <c r="J242" i="21"/>
  <c r="F242" i="21"/>
  <c r="B242" i="21"/>
  <c r="U242" i="21"/>
  <c r="M242" i="21"/>
  <c r="E242" i="21"/>
  <c r="Q242" i="21"/>
  <c r="T242" i="21"/>
  <c r="L242" i="21"/>
  <c r="D242" i="21"/>
  <c r="Y242" i="21"/>
  <c r="I242" i="21"/>
  <c r="H242" i="21"/>
  <c r="X242" i="21"/>
  <c r="P242" i="21"/>
  <c r="W243" i="28"/>
  <c r="S243" i="28"/>
  <c r="O243" i="28"/>
  <c r="K243" i="28"/>
  <c r="G243" i="28"/>
  <c r="C243" i="28"/>
  <c r="V243" i="28"/>
  <c r="R243" i="28"/>
  <c r="N243" i="28"/>
  <c r="J243" i="28"/>
  <c r="F243" i="28"/>
  <c r="B243" i="28"/>
  <c r="U243" i="28"/>
  <c r="M243" i="28"/>
  <c r="E243" i="28"/>
  <c r="Y243" i="28"/>
  <c r="I243" i="28"/>
  <c r="X243" i="28"/>
  <c r="H243" i="28"/>
  <c r="T243" i="28"/>
  <c r="L243" i="28"/>
  <c r="D243" i="28"/>
  <c r="Q243" i="28"/>
  <c r="P243" i="28"/>
  <c r="Y140" i="28"/>
  <c r="U140" i="28"/>
  <c r="Q140" i="28"/>
  <c r="M140" i="28"/>
  <c r="I140" i="28"/>
  <c r="E140" i="28"/>
  <c r="X140" i="28"/>
  <c r="T140" i="28"/>
  <c r="P140" i="28"/>
  <c r="L140" i="28"/>
  <c r="H140" i="28"/>
  <c r="D140" i="28"/>
  <c r="S140" i="28"/>
  <c r="K140" i="28"/>
  <c r="C140" i="28"/>
  <c r="R140" i="28"/>
  <c r="J140" i="28"/>
  <c r="B140" i="28"/>
  <c r="O140" i="28"/>
  <c r="N140" i="28"/>
  <c r="G140" i="28"/>
  <c r="W140" i="28"/>
  <c r="V140" i="28"/>
  <c r="F140" i="28"/>
  <c r="W209" i="28"/>
  <c r="S209" i="28"/>
  <c r="O209" i="28"/>
  <c r="K209" i="28"/>
  <c r="G209" i="28"/>
  <c r="C209" i="28"/>
  <c r="V209" i="28"/>
  <c r="Q209" i="28"/>
  <c r="L209" i="28"/>
  <c r="F209" i="28"/>
  <c r="X209" i="28"/>
  <c r="P209" i="28"/>
  <c r="I209" i="28"/>
  <c r="B209" i="28"/>
  <c r="U209" i="28"/>
  <c r="N209" i="28"/>
  <c r="H209" i="28"/>
  <c r="T209" i="28"/>
  <c r="E209" i="28"/>
  <c r="R209" i="28"/>
  <c r="D209" i="28"/>
  <c r="M209" i="28"/>
  <c r="J209" i="28"/>
  <c r="Y209" i="28"/>
  <c r="W311" i="21"/>
  <c r="S311" i="21"/>
  <c r="O311" i="21"/>
  <c r="K311" i="21"/>
  <c r="G311" i="21"/>
  <c r="C311" i="21"/>
  <c r="V311" i="21"/>
  <c r="R311" i="21"/>
  <c r="N311" i="21"/>
  <c r="J311" i="21"/>
  <c r="F311" i="21"/>
  <c r="B311" i="21"/>
  <c r="U311" i="21"/>
  <c r="M311" i="21"/>
  <c r="E311" i="21"/>
  <c r="Q311" i="21"/>
  <c r="T311" i="21"/>
  <c r="L311" i="21"/>
  <c r="D311" i="21"/>
  <c r="Y311" i="21"/>
  <c r="I311" i="21"/>
  <c r="H311" i="21"/>
  <c r="X311" i="21"/>
  <c r="P311" i="21"/>
  <c r="V140" i="19"/>
  <c r="R140" i="19"/>
  <c r="N140" i="19"/>
  <c r="J140" i="19"/>
  <c r="F140" i="19"/>
  <c r="B140" i="19"/>
  <c r="U140" i="19"/>
  <c r="P140" i="19"/>
  <c r="K140" i="19"/>
  <c r="E140" i="19"/>
  <c r="X140" i="19"/>
  <c r="S140" i="19"/>
  <c r="M140" i="19"/>
  <c r="H140" i="19"/>
  <c r="C140" i="19"/>
  <c r="T140" i="19"/>
  <c r="I140" i="19"/>
  <c r="Y140" i="19"/>
  <c r="O140" i="19"/>
  <c r="D140" i="19"/>
  <c r="L140" i="19"/>
  <c r="G140" i="19"/>
  <c r="W140" i="19"/>
  <c r="Q140" i="19"/>
  <c r="V69" i="25"/>
  <c r="R69" i="25"/>
  <c r="N69" i="25"/>
  <c r="J69" i="25"/>
  <c r="F69" i="25"/>
  <c r="B69" i="25"/>
  <c r="Y69" i="25"/>
  <c r="U69" i="25"/>
  <c r="Q69" i="25"/>
  <c r="M69" i="25"/>
  <c r="I69" i="25"/>
  <c r="E69" i="25"/>
  <c r="X69" i="25"/>
  <c r="P69" i="25"/>
  <c r="H69" i="25"/>
  <c r="W69" i="25"/>
  <c r="O69" i="25"/>
  <c r="G69" i="25"/>
  <c r="L69" i="25"/>
  <c r="K69" i="25"/>
  <c r="T69" i="25"/>
  <c r="S69" i="25"/>
  <c r="D69" i="25"/>
  <c r="C69" i="25"/>
  <c r="X70" i="19"/>
  <c r="T70" i="19"/>
  <c r="P70" i="19"/>
  <c r="L70" i="19"/>
  <c r="H70" i="19"/>
  <c r="D70" i="19"/>
  <c r="V70" i="19"/>
  <c r="R70" i="19"/>
  <c r="N70" i="19"/>
  <c r="J70" i="19"/>
  <c r="F70" i="19"/>
  <c r="B70" i="19"/>
  <c r="Y70" i="19"/>
  <c r="Q70" i="19"/>
  <c r="I70" i="19"/>
  <c r="W70" i="19"/>
  <c r="O70" i="19"/>
  <c r="G70" i="19"/>
  <c r="U70" i="19"/>
  <c r="M70" i="19"/>
  <c r="E70" i="19"/>
  <c r="S70" i="19"/>
  <c r="K70" i="19"/>
  <c r="C70" i="19"/>
  <c r="W276" i="21"/>
  <c r="S276" i="21"/>
  <c r="O276" i="21"/>
  <c r="K276" i="21"/>
  <c r="G276" i="21"/>
  <c r="C276" i="21"/>
  <c r="V276" i="21"/>
  <c r="R276" i="21"/>
  <c r="N276" i="21"/>
  <c r="J276" i="21"/>
  <c r="F276" i="21"/>
  <c r="B276" i="21"/>
  <c r="U276" i="21"/>
  <c r="M276" i="21"/>
  <c r="E276" i="21"/>
  <c r="Y276" i="21"/>
  <c r="I276" i="21"/>
  <c r="T276" i="21"/>
  <c r="L276" i="21"/>
  <c r="D276" i="21"/>
  <c r="Q276" i="21"/>
  <c r="X276" i="21"/>
  <c r="P276" i="21"/>
  <c r="H276" i="21"/>
  <c r="W277" i="28"/>
  <c r="S277" i="28"/>
  <c r="O277" i="28"/>
  <c r="K277" i="28"/>
  <c r="G277" i="28"/>
  <c r="C277" i="28"/>
  <c r="V277" i="28"/>
  <c r="R277" i="28"/>
  <c r="N277" i="28"/>
  <c r="J277" i="28"/>
  <c r="F277" i="28"/>
  <c r="B277" i="28"/>
  <c r="U277" i="28"/>
  <c r="M277" i="28"/>
  <c r="E277" i="28"/>
  <c r="Q277" i="28"/>
  <c r="P277" i="28"/>
  <c r="T277" i="28"/>
  <c r="L277" i="28"/>
  <c r="D277" i="28"/>
  <c r="Y277" i="28"/>
  <c r="I277" i="28"/>
  <c r="X277" i="28"/>
  <c r="H277" i="28"/>
  <c r="Y175" i="28"/>
  <c r="U175" i="28"/>
  <c r="Q175" i="28"/>
  <c r="M175" i="28"/>
  <c r="I175" i="28"/>
  <c r="E175" i="28"/>
  <c r="W175" i="28"/>
  <c r="S175" i="28"/>
  <c r="O175" i="28"/>
  <c r="K175" i="28"/>
  <c r="G175" i="28"/>
  <c r="C175" i="28"/>
  <c r="T175" i="28"/>
  <c r="L175" i="28"/>
  <c r="D175" i="28"/>
  <c r="R175" i="28"/>
  <c r="J175" i="28"/>
  <c r="B175" i="28"/>
  <c r="X175" i="28"/>
  <c r="H175" i="28"/>
  <c r="P175" i="28"/>
  <c r="F175" i="28"/>
  <c r="V175" i="28"/>
  <c r="N175" i="28"/>
  <c r="W35" i="28"/>
  <c r="S35" i="28"/>
  <c r="O35" i="28"/>
  <c r="K35" i="28"/>
  <c r="G35" i="28"/>
  <c r="C35" i="28"/>
  <c r="V35" i="28"/>
  <c r="R35" i="28"/>
  <c r="N35" i="28"/>
  <c r="J35" i="28"/>
  <c r="F35" i="28"/>
  <c r="B35" i="28"/>
  <c r="Y35" i="28"/>
  <c r="Q35" i="28"/>
  <c r="I35" i="28"/>
  <c r="X35" i="28"/>
  <c r="P35" i="28"/>
  <c r="H35" i="28"/>
  <c r="U35" i="28"/>
  <c r="E35" i="28"/>
  <c r="L35" i="28"/>
  <c r="T35" i="28"/>
  <c r="D35" i="28"/>
  <c r="M35" i="28"/>
  <c r="W379" i="21"/>
  <c r="S379" i="21"/>
  <c r="O379" i="21"/>
  <c r="K379" i="21"/>
  <c r="G379" i="21"/>
  <c r="C379" i="21"/>
  <c r="V379" i="21"/>
  <c r="R379" i="21"/>
  <c r="N379" i="21"/>
  <c r="J379" i="21"/>
  <c r="F379" i="21"/>
  <c r="B379" i="21"/>
  <c r="U379" i="21"/>
  <c r="M379" i="21"/>
  <c r="E379" i="21"/>
  <c r="Y379" i="21"/>
  <c r="I379" i="21"/>
  <c r="X379" i="21"/>
  <c r="H379" i="21"/>
  <c r="T379" i="21"/>
  <c r="L379" i="21"/>
  <c r="D379" i="21"/>
  <c r="Q379" i="21"/>
  <c r="P379" i="21"/>
  <c r="A346" i="21"/>
  <c r="A414" i="21"/>
  <c r="A312" i="21"/>
  <c r="A380" i="21"/>
  <c r="A141" i="28"/>
  <c r="A210" i="28"/>
  <c r="A278" i="28"/>
  <c r="A106" i="28"/>
  <c r="A71" i="28"/>
  <c r="A176" i="28"/>
  <c r="A381" i="28"/>
  <c r="A313" i="28"/>
  <c r="A415" i="28"/>
  <c r="A244" i="28"/>
  <c r="A347" i="28"/>
  <c r="A36" i="28"/>
  <c r="A243" i="21"/>
  <c r="A277" i="21"/>
  <c r="A208" i="21"/>
  <c r="A107" i="19"/>
  <c r="A71" i="19"/>
  <c r="A141" i="19"/>
  <c r="A69" i="21"/>
  <c r="A174" i="21"/>
  <c r="A35" i="19"/>
  <c r="A36" i="21"/>
  <c r="A106" i="25"/>
  <c r="A34" i="25"/>
  <c r="A139" i="21"/>
  <c r="A143" i="25"/>
  <c r="A70" i="25"/>
  <c r="A104" i="21"/>
  <c r="Y104" i="21" l="1"/>
  <c r="U104" i="21"/>
  <c r="Q104" i="21"/>
  <c r="M104" i="21"/>
  <c r="I104" i="21"/>
  <c r="E104" i="21"/>
  <c r="X104" i="21"/>
  <c r="T104" i="21"/>
  <c r="P104" i="21"/>
  <c r="L104" i="21"/>
  <c r="H104" i="21"/>
  <c r="D104" i="21"/>
  <c r="S104" i="21"/>
  <c r="K104" i="21"/>
  <c r="C104" i="21"/>
  <c r="R104" i="21"/>
  <c r="J104" i="21"/>
  <c r="B104" i="21"/>
  <c r="W104" i="21"/>
  <c r="G104" i="21"/>
  <c r="V104" i="21"/>
  <c r="F104" i="21"/>
  <c r="O104" i="21"/>
  <c r="N104" i="21"/>
  <c r="V34" i="25"/>
  <c r="R34" i="25"/>
  <c r="N34" i="25"/>
  <c r="J34" i="25"/>
  <c r="F34" i="25"/>
  <c r="B34" i="25"/>
  <c r="Y34" i="25"/>
  <c r="U34" i="25"/>
  <c r="Q34" i="25"/>
  <c r="M34" i="25"/>
  <c r="I34" i="25"/>
  <c r="E34" i="25"/>
  <c r="X34" i="25"/>
  <c r="P34" i="25"/>
  <c r="H34" i="25"/>
  <c r="W34" i="25"/>
  <c r="O34" i="25"/>
  <c r="G34" i="25"/>
  <c r="L34" i="25"/>
  <c r="K34" i="25"/>
  <c r="D34" i="25"/>
  <c r="C34" i="25"/>
  <c r="T34" i="25"/>
  <c r="S34" i="25"/>
  <c r="W174" i="21"/>
  <c r="S174" i="21"/>
  <c r="O174" i="21"/>
  <c r="K174" i="21"/>
  <c r="G174" i="21"/>
  <c r="C174" i="21"/>
  <c r="V174" i="21"/>
  <c r="Q174" i="21"/>
  <c r="L174" i="21"/>
  <c r="F174" i="21"/>
  <c r="U174" i="21"/>
  <c r="P174" i="21"/>
  <c r="J174" i="21"/>
  <c r="E174" i="21"/>
  <c r="Y174" i="21"/>
  <c r="N174" i="21"/>
  <c r="D174" i="21"/>
  <c r="T174" i="21"/>
  <c r="I174" i="21"/>
  <c r="M174" i="21"/>
  <c r="X174" i="21"/>
  <c r="B174" i="21"/>
  <c r="R174" i="21"/>
  <c r="H174" i="21"/>
  <c r="V107" i="19"/>
  <c r="R107" i="19"/>
  <c r="N107" i="19"/>
  <c r="J107" i="19"/>
  <c r="F107" i="19"/>
  <c r="B107" i="19"/>
  <c r="X107" i="19"/>
  <c r="T107" i="19"/>
  <c r="P107" i="19"/>
  <c r="L107" i="19"/>
  <c r="H107" i="19"/>
  <c r="D107" i="19"/>
  <c r="Y107" i="19"/>
  <c r="Q107" i="19"/>
  <c r="I107" i="19"/>
  <c r="U107" i="19"/>
  <c r="M107" i="19"/>
  <c r="E107" i="19"/>
  <c r="K107" i="19"/>
  <c r="W107" i="19"/>
  <c r="G107" i="19"/>
  <c r="S107" i="19"/>
  <c r="C107" i="19"/>
  <c r="O107" i="19"/>
  <c r="W36" i="28"/>
  <c r="S36" i="28"/>
  <c r="O36" i="28"/>
  <c r="K36" i="28"/>
  <c r="G36" i="28"/>
  <c r="C36" i="28"/>
  <c r="V36" i="28"/>
  <c r="R36" i="28"/>
  <c r="N36" i="28"/>
  <c r="J36" i="28"/>
  <c r="F36" i="28"/>
  <c r="B36" i="28"/>
  <c r="Y36" i="28"/>
  <c r="Q36" i="28"/>
  <c r="I36" i="28"/>
  <c r="X36" i="28"/>
  <c r="P36" i="28"/>
  <c r="H36" i="28"/>
  <c r="M36" i="28"/>
  <c r="T36" i="28"/>
  <c r="L36" i="28"/>
  <c r="U36" i="28"/>
  <c r="E36" i="28"/>
  <c r="D36" i="28"/>
  <c r="W313" i="28"/>
  <c r="S313" i="28"/>
  <c r="O313" i="28"/>
  <c r="K313" i="28"/>
  <c r="G313" i="28"/>
  <c r="C313" i="28"/>
  <c r="V313" i="28"/>
  <c r="R313" i="28"/>
  <c r="N313" i="28"/>
  <c r="J313" i="28"/>
  <c r="F313" i="28"/>
  <c r="B313" i="28"/>
  <c r="U313" i="28"/>
  <c r="M313" i="28"/>
  <c r="E313" i="28"/>
  <c r="Q313" i="28"/>
  <c r="X313" i="28"/>
  <c r="H313" i="28"/>
  <c r="T313" i="28"/>
  <c r="L313" i="28"/>
  <c r="D313" i="28"/>
  <c r="Y313" i="28"/>
  <c r="I313" i="28"/>
  <c r="P313" i="28"/>
  <c r="W106" i="28"/>
  <c r="S106" i="28"/>
  <c r="O106" i="28"/>
  <c r="K106" i="28"/>
  <c r="G106" i="28"/>
  <c r="C106" i="28"/>
  <c r="V106" i="28"/>
  <c r="R106" i="28"/>
  <c r="N106" i="28"/>
  <c r="J106" i="28"/>
  <c r="F106" i="28"/>
  <c r="B106" i="28"/>
  <c r="Y106" i="28"/>
  <c r="Q106" i="28"/>
  <c r="I106" i="28"/>
  <c r="X106" i="28"/>
  <c r="P106" i="28"/>
  <c r="H106" i="28"/>
  <c r="M106" i="28"/>
  <c r="E106" i="28"/>
  <c r="D106" i="28"/>
  <c r="L106" i="28"/>
  <c r="U106" i="28"/>
  <c r="T106" i="28"/>
  <c r="W380" i="21"/>
  <c r="S380" i="21"/>
  <c r="O380" i="21"/>
  <c r="K380" i="21"/>
  <c r="G380" i="21"/>
  <c r="C380" i="21"/>
  <c r="V380" i="21"/>
  <c r="R380" i="21"/>
  <c r="N380" i="21"/>
  <c r="J380" i="21"/>
  <c r="F380" i="21"/>
  <c r="B380" i="21"/>
  <c r="U380" i="21"/>
  <c r="M380" i="21"/>
  <c r="E380" i="21"/>
  <c r="Q380" i="21"/>
  <c r="P380" i="21"/>
  <c r="T380" i="21"/>
  <c r="L380" i="21"/>
  <c r="D380" i="21"/>
  <c r="Y380" i="21"/>
  <c r="I380" i="21"/>
  <c r="X380" i="21"/>
  <c r="H380" i="21"/>
  <c r="V70" i="25"/>
  <c r="R70" i="25"/>
  <c r="N70" i="25"/>
  <c r="J70" i="25"/>
  <c r="F70" i="25"/>
  <c r="B70" i="25"/>
  <c r="Y70" i="25"/>
  <c r="U70" i="25"/>
  <c r="Q70" i="25"/>
  <c r="M70" i="25"/>
  <c r="I70" i="25"/>
  <c r="E70" i="25"/>
  <c r="X70" i="25"/>
  <c r="P70" i="25"/>
  <c r="H70" i="25"/>
  <c r="W70" i="25"/>
  <c r="O70" i="25"/>
  <c r="G70" i="25"/>
  <c r="T70" i="25"/>
  <c r="D70" i="25"/>
  <c r="S70" i="25"/>
  <c r="C70" i="25"/>
  <c r="L70" i="25"/>
  <c r="K70" i="25"/>
  <c r="V106" i="25"/>
  <c r="R106" i="25"/>
  <c r="N106" i="25"/>
  <c r="J106" i="25"/>
  <c r="F106" i="25"/>
  <c r="B106" i="25"/>
  <c r="Y106" i="25"/>
  <c r="U106" i="25"/>
  <c r="Q106" i="25"/>
  <c r="M106" i="25"/>
  <c r="I106" i="25"/>
  <c r="E106" i="25"/>
  <c r="X106" i="25"/>
  <c r="P106" i="25"/>
  <c r="H106" i="25"/>
  <c r="W106" i="25"/>
  <c r="O106" i="25"/>
  <c r="G106" i="25"/>
  <c r="L106" i="25"/>
  <c r="K106" i="25"/>
  <c r="T106" i="25"/>
  <c r="S106" i="25"/>
  <c r="C106" i="25"/>
  <c r="D106" i="25"/>
  <c r="Y69" i="21"/>
  <c r="U69" i="21"/>
  <c r="Q69" i="21"/>
  <c r="M69" i="21"/>
  <c r="I69" i="21"/>
  <c r="E69" i="21"/>
  <c r="X69" i="21"/>
  <c r="T69" i="21"/>
  <c r="P69" i="21"/>
  <c r="L69" i="21"/>
  <c r="H69" i="21"/>
  <c r="D69" i="21"/>
  <c r="S69" i="21"/>
  <c r="K69" i="21"/>
  <c r="C69" i="21"/>
  <c r="R69" i="21"/>
  <c r="J69" i="21"/>
  <c r="B69" i="21"/>
  <c r="W69" i="21"/>
  <c r="G69" i="21"/>
  <c r="V69" i="21"/>
  <c r="F69" i="21"/>
  <c r="O69" i="21"/>
  <c r="N69" i="21"/>
  <c r="V208" i="21"/>
  <c r="R208" i="21"/>
  <c r="N208" i="21"/>
  <c r="J208" i="21"/>
  <c r="F208" i="21"/>
  <c r="B208" i="21"/>
  <c r="Y208" i="21"/>
  <c r="U208" i="21"/>
  <c r="Q208" i="21"/>
  <c r="M208" i="21"/>
  <c r="I208" i="21"/>
  <c r="E208" i="21"/>
  <c r="X208" i="21"/>
  <c r="P208" i="21"/>
  <c r="H208" i="21"/>
  <c r="T208" i="21"/>
  <c r="L208" i="21"/>
  <c r="D208" i="21"/>
  <c r="O208" i="21"/>
  <c r="W208" i="21"/>
  <c r="G208" i="21"/>
  <c r="K208" i="21"/>
  <c r="C208" i="21"/>
  <c r="S208" i="21"/>
  <c r="W347" i="28"/>
  <c r="S347" i="28"/>
  <c r="O347" i="28"/>
  <c r="K347" i="28"/>
  <c r="G347" i="28"/>
  <c r="C347" i="28"/>
  <c r="V347" i="28"/>
  <c r="R347" i="28"/>
  <c r="N347" i="28"/>
  <c r="J347" i="28"/>
  <c r="F347" i="28"/>
  <c r="B347" i="28"/>
  <c r="U347" i="28"/>
  <c r="M347" i="28"/>
  <c r="E347" i="28"/>
  <c r="Q347" i="28"/>
  <c r="P347" i="28"/>
  <c r="T347" i="28"/>
  <c r="L347" i="28"/>
  <c r="D347" i="28"/>
  <c r="Y347" i="28"/>
  <c r="I347" i="28"/>
  <c r="X347" i="28"/>
  <c r="H347" i="28"/>
  <c r="W381" i="28"/>
  <c r="S381" i="28"/>
  <c r="O381" i="28"/>
  <c r="K381" i="28"/>
  <c r="G381" i="28"/>
  <c r="C381" i="28"/>
  <c r="V381" i="28"/>
  <c r="R381" i="28"/>
  <c r="N381" i="28"/>
  <c r="J381" i="28"/>
  <c r="F381" i="28"/>
  <c r="B381" i="28"/>
  <c r="U381" i="28"/>
  <c r="M381" i="28"/>
  <c r="E381" i="28"/>
  <c r="Y381" i="28"/>
  <c r="X381" i="28"/>
  <c r="H381" i="28"/>
  <c r="T381" i="28"/>
  <c r="L381" i="28"/>
  <c r="D381" i="28"/>
  <c r="Q381" i="28"/>
  <c r="I381" i="28"/>
  <c r="P381" i="28"/>
  <c r="W278" i="28"/>
  <c r="S278" i="28"/>
  <c r="O278" i="28"/>
  <c r="K278" i="28"/>
  <c r="G278" i="28"/>
  <c r="C278" i="28"/>
  <c r="V278" i="28"/>
  <c r="R278" i="28"/>
  <c r="N278" i="28"/>
  <c r="J278" i="28"/>
  <c r="F278" i="28"/>
  <c r="B278" i="28"/>
  <c r="U278" i="28"/>
  <c r="M278" i="28"/>
  <c r="E278" i="28"/>
  <c r="Y278" i="28"/>
  <c r="I278" i="28"/>
  <c r="X278" i="28"/>
  <c r="H278" i="28"/>
  <c r="T278" i="28"/>
  <c r="L278" i="28"/>
  <c r="D278" i="28"/>
  <c r="Q278" i="28"/>
  <c r="P278" i="28"/>
  <c r="W312" i="21"/>
  <c r="S312" i="21"/>
  <c r="O312" i="21"/>
  <c r="K312" i="21"/>
  <c r="G312" i="21"/>
  <c r="C312" i="21"/>
  <c r="V312" i="21"/>
  <c r="R312" i="21"/>
  <c r="N312" i="21"/>
  <c r="J312" i="21"/>
  <c r="F312" i="21"/>
  <c r="B312" i="21"/>
  <c r="U312" i="21"/>
  <c r="M312" i="21"/>
  <c r="E312" i="21"/>
  <c r="Y312" i="21"/>
  <c r="I312" i="21"/>
  <c r="T312" i="21"/>
  <c r="L312" i="21"/>
  <c r="D312" i="21"/>
  <c r="Q312" i="21"/>
  <c r="P312" i="21"/>
  <c r="X312" i="21"/>
  <c r="H312" i="21"/>
  <c r="V143" i="25"/>
  <c r="R143" i="25"/>
  <c r="N143" i="25"/>
  <c r="J143" i="25"/>
  <c r="F143" i="25"/>
  <c r="B143" i="25"/>
  <c r="Y143" i="25"/>
  <c r="U143" i="25"/>
  <c r="Q143" i="25"/>
  <c r="M143" i="25"/>
  <c r="I143" i="25"/>
  <c r="E143" i="25"/>
  <c r="X143" i="25"/>
  <c r="P143" i="25"/>
  <c r="H143" i="25"/>
  <c r="W143" i="25"/>
  <c r="O143" i="25"/>
  <c r="G143" i="25"/>
  <c r="L143" i="25"/>
  <c r="K143" i="25"/>
  <c r="T143" i="25"/>
  <c r="S143" i="25"/>
  <c r="C143" i="25"/>
  <c r="D143" i="25"/>
  <c r="Y36" i="21"/>
  <c r="U36" i="21"/>
  <c r="Q36" i="21"/>
  <c r="M36" i="21"/>
  <c r="I36" i="21"/>
  <c r="E36" i="21"/>
  <c r="X36" i="21"/>
  <c r="T36" i="21"/>
  <c r="P36" i="21"/>
  <c r="L36" i="21"/>
  <c r="H36" i="21"/>
  <c r="D36" i="21"/>
  <c r="S36" i="21"/>
  <c r="K36" i="21"/>
  <c r="C36" i="21"/>
  <c r="R36" i="21"/>
  <c r="J36" i="21"/>
  <c r="B36" i="21"/>
  <c r="W36" i="21"/>
  <c r="G36" i="21"/>
  <c r="V36" i="21"/>
  <c r="F36" i="21"/>
  <c r="O36" i="21"/>
  <c r="N36" i="21"/>
  <c r="V141" i="19"/>
  <c r="R141" i="19"/>
  <c r="N141" i="19"/>
  <c r="J141" i="19"/>
  <c r="F141" i="19"/>
  <c r="B141" i="19"/>
  <c r="X141" i="19"/>
  <c r="S141" i="19"/>
  <c r="M141" i="19"/>
  <c r="H141" i="19"/>
  <c r="C141" i="19"/>
  <c r="U141" i="19"/>
  <c r="P141" i="19"/>
  <c r="K141" i="19"/>
  <c r="E141" i="19"/>
  <c r="Q141" i="19"/>
  <c r="G141" i="19"/>
  <c r="W141" i="19"/>
  <c r="L141" i="19"/>
  <c r="I141" i="19"/>
  <c r="Y141" i="19"/>
  <c r="D141" i="19"/>
  <c r="T141" i="19"/>
  <c r="O141" i="19"/>
  <c r="W277" i="21"/>
  <c r="S277" i="21"/>
  <c r="O277" i="21"/>
  <c r="K277" i="21"/>
  <c r="G277" i="21"/>
  <c r="C277" i="21"/>
  <c r="V277" i="21"/>
  <c r="R277" i="21"/>
  <c r="N277" i="21"/>
  <c r="J277" i="21"/>
  <c r="F277" i="21"/>
  <c r="B277" i="21"/>
  <c r="U277" i="21"/>
  <c r="M277" i="21"/>
  <c r="E277" i="21"/>
  <c r="Q277" i="21"/>
  <c r="T277" i="21"/>
  <c r="L277" i="21"/>
  <c r="D277" i="21"/>
  <c r="Y277" i="21"/>
  <c r="I277" i="21"/>
  <c r="P277" i="21"/>
  <c r="H277" i="21"/>
  <c r="X277" i="21"/>
  <c r="W244" i="28"/>
  <c r="S244" i="28"/>
  <c r="O244" i="28"/>
  <c r="K244" i="28"/>
  <c r="G244" i="28"/>
  <c r="C244" i="28"/>
  <c r="V244" i="28"/>
  <c r="R244" i="28"/>
  <c r="N244" i="28"/>
  <c r="J244" i="28"/>
  <c r="F244" i="28"/>
  <c r="B244" i="28"/>
  <c r="U244" i="28"/>
  <c r="M244" i="28"/>
  <c r="E244" i="28"/>
  <c r="Q244" i="28"/>
  <c r="P244" i="28"/>
  <c r="T244" i="28"/>
  <c r="L244" i="28"/>
  <c r="D244" i="28"/>
  <c r="Y244" i="28"/>
  <c r="I244" i="28"/>
  <c r="X244" i="28"/>
  <c r="H244" i="28"/>
  <c r="X176" i="28"/>
  <c r="T176" i="28"/>
  <c r="V176" i="28"/>
  <c r="Q176" i="28"/>
  <c r="M176" i="28"/>
  <c r="I176" i="28"/>
  <c r="E176" i="28"/>
  <c r="Y176" i="28"/>
  <c r="S176" i="28"/>
  <c r="O176" i="28"/>
  <c r="K176" i="28"/>
  <c r="G176" i="28"/>
  <c r="C176" i="28"/>
  <c r="U176" i="28"/>
  <c r="L176" i="28"/>
  <c r="D176" i="28"/>
  <c r="R176" i="28"/>
  <c r="J176" i="28"/>
  <c r="B176" i="28"/>
  <c r="P176" i="28"/>
  <c r="H176" i="28"/>
  <c r="N176" i="28"/>
  <c r="F176" i="28"/>
  <c r="W176" i="28"/>
  <c r="W210" i="28"/>
  <c r="S210" i="28"/>
  <c r="O210" i="28"/>
  <c r="K210" i="28"/>
  <c r="G210" i="28"/>
  <c r="C210" i="28"/>
  <c r="Y210" i="28"/>
  <c r="T210" i="28"/>
  <c r="N210" i="28"/>
  <c r="I210" i="28"/>
  <c r="D210" i="28"/>
  <c r="U210" i="28"/>
  <c r="M210" i="28"/>
  <c r="F210" i="28"/>
  <c r="R210" i="28"/>
  <c r="L210" i="28"/>
  <c r="E210" i="28"/>
  <c r="X210" i="28"/>
  <c r="J210" i="28"/>
  <c r="V210" i="28"/>
  <c r="H210" i="28"/>
  <c r="Q210" i="28"/>
  <c r="P210" i="28"/>
  <c r="B210" i="28"/>
  <c r="W414" i="21"/>
  <c r="S414" i="21"/>
  <c r="O414" i="21"/>
  <c r="K414" i="21"/>
  <c r="G414" i="21"/>
  <c r="C414" i="21"/>
  <c r="V414" i="21"/>
  <c r="R414" i="21"/>
  <c r="N414" i="21"/>
  <c r="J414" i="21"/>
  <c r="F414" i="21"/>
  <c r="B414" i="21"/>
  <c r="U414" i="21"/>
  <c r="M414" i="21"/>
  <c r="E414" i="21"/>
  <c r="Y414" i="21"/>
  <c r="I414" i="21"/>
  <c r="X414" i="21"/>
  <c r="H414" i="21"/>
  <c r="T414" i="21"/>
  <c r="L414" i="21"/>
  <c r="D414" i="21"/>
  <c r="Q414" i="21"/>
  <c r="P414" i="21"/>
  <c r="Y139" i="21"/>
  <c r="U139" i="21"/>
  <c r="Q139" i="21"/>
  <c r="M139" i="21"/>
  <c r="I139" i="21"/>
  <c r="E139" i="21"/>
  <c r="X139" i="21"/>
  <c r="T139" i="21"/>
  <c r="P139" i="21"/>
  <c r="L139" i="21"/>
  <c r="H139" i="21"/>
  <c r="D139" i="21"/>
  <c r="S139" i="21"/>
  <c r="K139" i="21"/>
  <c r="C139" i="21"/>
  <c r="R139" i="21"/>
  <c r="J139" i="21"/>
  <c r="B139" i="21"/>
  <c r="W139" i="21"/>
  <c r="G139" i="21"/>
  <c r="V139" i="21"/>
  <c r="F139" i="21"/>
  <c r="O139" i="21"/>
  <c r="N139" i="21"/>
  <c r="X35" i="19"/>
  <c r="T35" i="19"/>
  <c r="P35" i="19"/>
  <c r="L35" i="19"/>
  <c r="H35" i="19"/>
  <c r="D35" i="19"/>
  <c r="V35" i="19"/>
  <c r="R35" i="19"/>
  <c r="N35" i="19"/>
  <c r="J35" i="19"/>
  <c r="F35" i="19"/>
  <c r="B35" i="19"/>
  <c r="Y35" i="19"/>
  <c r="Q35" i="19"/>
  <c r="I35" i="19"/>
  <c r="W35" i="19"/>
  <c r="G35" i="19"/>
  <c r="U35" i="19"/>
  <c r="M35" i="19"/>
  <c r="E35" i="19"/>
  <c r="S35" i="19"/>
  <c r="K35" i="19"/>
  <c r="C35" i="19"/>
  <c r="O35" i="19"/>
  <c r="X71" i="19"/>
  <c r="T71" i="19"/>
  <c r="P71" i="19"/>
  <c r="L71" i="19"/>
  <c r="H71" i="19"/>
  <c r="D71" i="19"/>
  <c r="V71" i="19"/>
  <c r="R71" i="19"/>
  <c r="N71" i="19"/>
  <c r="J71" i="19"/>
  <c r="F71" i="19"/>
  <c r="B71" i="19"/>
  <c r="Y71" i="19"/>
  <c r="Q71" i="19"/>
  <c r="I71" i="19"/>
  <c r="W71" i="19"/>
  <c r="O71" i="19"/>
  <c r="G71" i="19"/>
  <c r="U71" i="19"/>
  <c r="M71" i="19"/>
  <c r="E71" i="19"/>
  <c r="S71" i="19"/>
  <c r="K71" i="19"/>
  <c r="C71" i="19"/>
  <c r="W243" i="21"/>
  <c r="S243" i="21"/>
  <c r="O243" i="21"/>
  <c r="K243" i="21"/>
  <c r="G243" i="21"/>
  <c r="C243" i="21"/>
  <c r="V243" i="21"/>
  <c r="R243" i="21"/>
  <c r="N243" i="21"/>
  <c r="J243" i="21"/>
  <c r="F243" i="21"/>
  <c r="B243" i="21"/>
  <c r="U243" i="21"/>
  <c r="M243" i="21"/>
  <c r="E243" i="21"/>
  <c r="Q243" i="21"/>
  <c r="T243" i="21"/>
  <c r="L243" i="21"/>
  <c r="D243" i="21"/>
  <c r="Y243" i="21"/>
  <c r="I243" i="21"/>
  <c r="P243" i="21"/>
  <c r="X243" i="21"/>
  <c r="H243" i="21"/>
  <c r="V415" i="28"/>
  <c r="R415" i="28"/>
  <c r="N415" i="28"/>
  <c r="J415" i="28"/>
  <c r="F415" i="28"/>
  <c r="B415" i="28"/>
  <c r="Y415" i="28"/>
  <c r="T415" i="28"/>
  <c r="O415" i="28"/>
  <c r="I415" i="28"/>
  <c r="D415" i="28"/>
  <c r="X415" i="28"/>
  <c r="S415" i="28"/>
  <c r="M415" i="28"/>
  <c r="H415" i="28"/>
  <c r="C415" i="28"/>
  <c r="Q415" i="28"/>
  <c r="G415" i="28"/>
  <c r="L415" i="28"/>
  <c r="K415" i="28"/>
  <c r="P415" i="28"/>
  <c r="E415" i="28"/>
  <c r="W415" i="28"/>
  <c r="U415" i="28"/>
  <c r="W71" i="28"/>
  <c r="S71" i="28"/>
  <c r="O71" i="28"/>
  <c r="K71" i="28"/>
  <c r="G71" i="28"/>
  <c r="C71" i="28"/>
  <c r="V71" i="28"/>
  <c r="R71" i="28"/>
  <c r="N71" i="28"/>
  <c r="J71" i="28"/>
  <c r="F71" i="28"/>
  <c r="B71" i="28"/>
  <c r="Y71" i="28"/>
  <c r="Q71" i="28"/>
  <c r="I71" i="28"/>
  <c r="X71" i="28"/>
  <c r="P71" i="28"/>
  <c r="H71" i="28"/>
  <c r="M71" i="28"/>
  <c r="E71" i="28"/>
  <c r="T71" i="28"/>
  <c r="L71" i="28"/>
  <c r="U71" i="28"/>
  <c r="D71" i="28"/>
  <c r="Y141" i="28"/>
  <c r="U141" i="28"/>
  <c r="Q141" i="28"/>
  <c r="M141" i="28"/>
  <c r="I141" i="28"/>
  <c r="E141" i="28"/>
  <c r="X141" i="28"/>
  <c r="T141" i="28"/>
  <c r="P141" i="28"/>
  <c r="L141" i="28"/>
  <c r="H141" i="28"/>
  <c r="D141" i="28"/>
  <c r="S141" i="28"/>
  <c r="K141" i="28"/>
  <c r="C141" i="28"/>
  <c r="R141" i="28"/>
  <c r="J141" i="28"/>
  <c r="B141" i="28"/>
  <c r="W141" i="28"/>
  <c r="G141" i="28"/>
  <c r="V141" i="28"/>
  <c r="F141" i="28"/>
  <c r="O141" i="28"/>
  <c r="N141" i="28"/>
  <c r="W346" i="21"/>
  <c r="S346" i="21"/>
  <c r="O346" i="21"/>
  <c r="K346" i="21"/>
  <c r="G346" i="21"/>
  <c r="C346" i="21"/>
  <c r="V346" i="21"/>
  <c r="R346" i="21"/>
  <c r="N346" i="21"/>
  <c r="J346" i="21"/>
  <c r="F346" i="21"/>
  <c r="B346" i="21"/>
  <c r="U346" i="21"/>
  <c r="M346" i="21"/>
  <c r="E346" i="21"/>
  <c r="Q346" i="21"/>
  <c r="X346" i="21"/>
  <c r="H346" i="21"/>
  <c r="T346" i="21"/>
  <c r="L346" i="21"/>
  <c r="D346" i="21"/>
  <c r="Y346" i="21"/>
  <c r="I346" i="21"/>
  <c r="P346" i="21"/>
  <c r="A313" i="21"/>
  <c r="A381" i="21"/>
  <c r="A415" i="21"/>
  <c r="A347" i="21"/>
  <c r="A245" i="28"/>
  <c r="A416" i="28"/>
  <c r="A314" i="28"/>
  <c r="A177" i="28"/>
  <c r="A72" i="28"/>
  <c r="A107" i="28"/>
  <c r="A279" i="28"/>
  <c r="A211" i="28"/>
  <c r="A37" i="28"/>
  <c r="A348" i="28"/>
  <c r="A382" i="28"/>
  <c r="A142" i="28"/>
  <c r="A278" i="21"/>
  <c r="A244" i="21"/>
  <c r="A209" i="21"/>
  <c r="A108" i="19"/>
  <c r="A72" i="19"/>
  <c r="A35" i="25"/>
  <c r="A105" i="21"/>
  <c r="A71" i="25"/>
  <c r="A107" i="25"/>
  <c r="A37" i="21"/>
  <c r="A36" i="19"/>
  <c r="A175" i="21"/>
  <c r="A70" i="21"/>
  <c r="A144" i="25"/>
  <c r="A140" i="21"/>
  <c r="A142" i="19"/>
  <c r="Y140" i="21" l="1"/>
  <c r="U140" i="21"/>
  <c r="Q140" i="21"/>
  <c r="M140" i="21"/>
  <c r="I140" i="21"/>
  <c r="E140" i="21"/>
  <c r="X140" i="21"/>
  <c r="T140" i="21"/>
  <c r="P140" i="21"/>
  <c r="L140" i="21"/>
  <c r="H140" i="21"/>
  <c r="D140" i="21"/>
  <c r="S140" i="21"/>
  <c r="K140" i="21"/>
  <c r="C140" i="21"/>
  <c r="R140" i="21"/>
  <c r="J140" i="21"/>
  <c r="B140" i="21"/>
  <c r="O140" i="21"/>
  <c r="N140" i="21"/>
  <c r="G140" i="21"/>
  <c r="W140" i="21"/>
  <c r="V140" i="21"/>
  <c r="F140" i="21"/>
  <c r="X36" i="19"/>
  <c r="T36" i="19"/>
  <c r="P36" i="19"/>
  <c r="L36" i="19"/>
  <c r="H36" i="19"/>
  <c r="D36" i="19"/>
  <c r="V36" i="19"/>
  <c r="R36" i="19"/>
  <c r="N36" i="19"/>
  <c r="J36" i="19"/>
  <c r="F36" i="19"/>
  <c r="B36" i="19"/>
  <c r="Y36" i="19"/>
  <c r="Q36" i="19"/>
  <c r="I36" i="19"/>
  <c r="O36" i="19"/>
  <c r="U36" i="19"/>
  <c r="M36" i="19"/>
  <c r="E36" i="19"/>
  <c r="S36" i="19"/>
  <c r="K36" i="19"/>
  <c r="C36" i="19"/>
  <c r="W36" i="19"/>
  <c r="G36" i="19"/>
  <c r="Y105" i="21"/>
  <c r="U105" i="21"/>
  <c r="Q105" i="21"/>
  <c r="M105" i="21"/>
  <c r="I105" i="21"/>
  <c r="E105" i="21"/>
  <c r="X105" i="21"/>
  <c r="T105" i="21"/>
  <c r="P105" i="21"/>
  <c r="L105" i="21"/>
  <c r="H105" i="21"/>
  <c r="D105" i="21"/>
  <c r="S105" i="21"/>
  <c r="K105" i="21"/>
  <c r="C105" i="21"/>
  <c r="R105" i="21"/>
  <c r="J105" i="21"/>
  <c r="B105" i="21"/>
  <c r="O105" i="21"/>
  <c r="N105" i="21"/>
  <c r="W105" i="21"/>
  <c r="F105" i="21"/>
  <c r="V105" i="21"/>
  <c r="G105" i="21"/>
  <c r="V209" i="21"/>
  <c r="R209" i="21"/>
  <c r="N209" i="21"/>
  <c r="J209" i="21"/>
  <c r="F209" i="21"/>
  <c r="B209" i="21"/>
  <c r="Y209" i="21"/>
  <c r="U209" i="21"/>
  <c r="Q209" i="21"/>
  <c r="M209" i="21"/>
  <c r="I209" i="21"/>
  <c r="E209" i="21"/>
  <c r="X209" i="21"/>
  <c r="P209" i="21"/>
  <c r="H209" i="21"/>
  <c r="T209" i="21"/>
  <c r="L209" i="21"/>
  <c r="D209" i="21"/>
  <c r="W209" i="21"/>
  <c r="G209" i="21"/>
  <c r="O209" i="21"/>
  <c r="S209" i="21"/>
  <c r="K209" i="21"/>
  <c r="C209" i="21"/>
  <c r="W382" i="28"/>
  <c r="S382" i="28"/>
  <c r="O382" i="28"/>
  <c r="K382" i="28"/>
  <c r="G382" i="28"/>
  <c r="C382" i="28"/>
  <c r="V382" i="28"/>
  <c r="R382" i="28"/>
  <c r="N382" i="28"/>
  <c r="J382" i="28"/>
  <c r="F382" i="28"/>
  <c r="B382" i="28"/>
  <c r="U382" i="28"/>
  <c r="M382" i="28"/>
  <c r="E382" i="28"/>
  <c r="Q382" i="28"/>
  <c r="X382" i="28"/>
  <c r="P382" i="28"/>
  <c r="T382" i="28"/>
  <c r="L382" i="28"/>
  <c r="D382" i="28"/>
  <c r="Y382" i="28"/>
  <c r="I382" i="28"/>
  <c r="H382" i="28"/>
  <c r="W279" i="28"/>
  <c r="S279" i="28"/>
  <c r="O279" i="28"/>
  <c r="K279" i="28"/>
  <c r="G279" i="28"/>
  <c r="C279" i="28"/>
  <c r="V279" i="28"/>
  <c r="R279" i="28"/>
  <c r="N279" i="28"/>
  <c r="J279" i="28"/>
  <c r="F279" i="28"/>
  <c r="B279" i="28"/>
  <c r="U279" i="28"/>
  <c r="M279" i="28"/>
  <c r="E279" i="28"/>
  <c r="Q279" i="28"/>
  <c r="P279" i="28"/>
  <c r="T279" i="28"/>
  <c r="L279" i="28"/>
  <c r="D279" i="28"/>
  <c r="Y279" i="28"/>
  <c r="I279" i="28"/>
  <c r="X279" i="28"/>
  <c r="H279" i="28"/>
  <c r="W314" i="28"/>
  <c r="S314" i="28"/>
  <c r="O314" i="28"/>
  <c r="K314" i="28"/>
  <c r="G314" i="28"/>
  <c r="C314" i="28"/>
  <c r="V314" i="28"/>
  <c r="R314" i="28"/>
  <c r="N314" i="28"/>
  <c r="J314" i="28"/>
  <c r="F314" i="28"/>
  <c r="B314" i="28"/>
  <c r="U314" i="28"/>
  <c r="M314" i="28"/>
  <c r="E314" i="28"/>
  <c r="Y314" i="28"/>
  <c r="I314" i="28"/>
  <c r="P314" i="28"/>
  <c r="T314" i="28"/>
  <c r="L314" i="28"/>
  <c r="D314" i="28"/>
  <c r="Q314" i="28"/>
  <c r="X314" i="28"/>
  <c r="H314" i="28"/>
  <c r="W415" i="21"/>
  <c r="S415" i="21"/>
  <c r="O415" i="21"/>
  <c r="K415" i="21"/>
  <c r="G415" i="21"/>
  <c r="C415" i="21"/>
  <c r="V415" i="21"/>
  <c r="R415" i="21"/>
  <c r="N415" i="21"/>
  <c r="J415" i="21"/>
  <c r="F415" i="21"/>
  <c r="B415" i="21"/>
  <c r="U415" i="21"/>
  <c r="M415" i="21"/>
  <c r="E415" i="21"/>
  <c r="Q415" i="21"/>
  <c r="P415" i="21"/>
  <c r="T415" i="21"/>
  <c r="L415" i="21"/>
  <c r="D415" i="21"/>
  <c r="Y415" i="21"/>
  <c r="I415" i="21"/>
  <c r="X415" i="21"/>
  <c r="H415" i="21"/>
  <c r="V142" i="19"/>
  <c r="R142" i="19"/>
  <c r="N142" i="19"/>
  <c r="J142" i="19"/>
  <c r="F142" i="19"/>
  <c r="B142" i="19"/>
  <c r="U142" i="19"/>
  <c r="P142" i="19"/>
  <c r="K142" i="19"/>
  <c r="E142" i="19"/>
  <c r="X142" i="19"/>
  <c r="S142" i="19"/>
  <c r="M142" i="19"/>
  <c r="H142" i="19"/>
  <c r="C142" i="19"/>
  <c r="Y142" i="19"/>
  <c r="O142" i="19"/>
  <c r="D142" i="19"/>
  <c r="T142" i="19"/>
  <c r="I142" i="19"/>
  <c r="G142" i="19"/>
  <c r="W142" i="19"/>
  <c r="Q142" i="19"/>
  <c r="L142" i="19"/>
  <c r="Y175" i="21"/>
  <c r="U175" i="21"/>
  <c r="Q175" i="21"/>
  <c r="M175" i="21"/>
  <c r="I175" i="21"/>
  <c r="E175" i="21"/>
  <c r="W175" i="21"/>
  <c r="S175" i="21"/>
  <c r="O175" i="21"/>
  <c r="K175" i="21"/>
  <c r="G175" i="21"/>
  <c r="C175" i="21"/>
  <c r="T175" i="21"/>
  <c r="L175" i="21"/>
  <c r="D175" i="21"/>
  <c r="R175" i="21"/>
  <c r="J175" i="21"/>
  <c r="B175" i="21"/>
  <c r="P175" i="21"/>
  <c r="X175" i="21"/>
  <c r="H175" i="21"/>
  <c r="N175" i="21"/>
  <c r="V175" i="21"/>
  <c r="F175" i="21"/>
  <c r="V71" i="25"/>
  <c r="R71" i="25"/>
  <c r="N71" i="25"/>
  <c r="J71" i="25"/>
  <c r="F71" i="25"/>
  <c r="B71" i="25"/>
  <c r="Y71" i="25"/>
  <c r="U71" i="25"/>
  <c r="Q71" i="25"/>
  <c r="M71" i="25"/>
  <c r="I71" i="25"/>
  <c r="E71" i="25"/>
  <c r="X71" i="25"/>
  <c r="P71" i="25"/>
  <c r="H71" i="25"/>
  <c r="W71" i="25"/>
  <c r="O71" i="25"/>
  <c r="G71" i="25"/>
  <c r="L71" i="25"/>
  <c r="K71" i="25"/>
  <c r="D71" i="25"/>
  <c r="C71" i="25"/>
  <c r="S71" i="25"/>
  <c r="T71" i="25"/>
  <c r="V108" i="19"/>
  <c r="R108" i="19"/>
  <c r="N108" i="19"/>
  <c r="J108" i="19"/>
  <c r="F108" i="19"/>
  <c r="B108" i="19"/>
  <c r="X108" i="19"/>
  <c r="T108" i="19"/>
  <c r="P108" i="19"/>
  <c r="L108" i="19"/>
  <c r="H108" i="19"/>
  <c r="D108" i="19"/>
  <c r="Y108" i="19"/>
  <c r="Q108" i="19"/>
  <c r="I108" i="19"/>
  <c r="U108" i="19"/>
  <c r="M108" i="19"/>
  <c r="E108" i="19"/>
  <c r="S108" i="19"/>
  <c r="C108" i="19"/>
  <c r="O108" i="19"/>
  <c r="K108" i="19"/>
  <c r="W108" i="19"/>
  <c r="G108" i="19"/>
  <c r="Y142" i="28"/>
  <c r="U142" i="28"/>
  <c r="Q142" i="28"/>
  <c r="M142" i="28"/>
  <c r="I142" i="28"/>
  <c r="E142" i="28"/>
  <c r="X142" i="28"/>
  <c r="T142" i="28"/>
  <c r="P142" i="28"/>
  <c r="L142" i="28"/>
  <c r="H142" i="28"/>
  <c r="D142" i="28"/>
  <c r="S142" i="28"/>
  <c r="K142" i="28"/>
  <c r="C142" i="28"/>
  <c r="R142" i="28"/>
  <c r="J142" i="28"/>
  <c r="B142" i="28"/>
  <c r="O142" i="28"/>
  <c r="N142" i="28"/>
  <c r="W142" i="28"/>
  <c r="V142" i="28"/>
  <c r="G142" i="28"/>
  <c r="F142" i="28"/>
  <c r="W211" i="28"/>
  <c r="S211" i="28"/>
  <c r="O211" i="28"/>
  <c r="K211" i="28"/>
  <c r="G211" i="28"/>
  <c r="C211" i="28"/>
  <c r="V211" i="28"/>
  <c r="Q211" i="28"/>
  <c r="L211" i="28"/>
  <c r="F211" i="28"/>
  <c r="Y211" i="28"/>
  <c r="R211" i="28"/>
  <c r="J211" i="28"/>
  <c r="D211" i="28"/>
  <c r="X211" i="28"/>
  <c r="P211" i="28"/>
  <c r="I211" i="28"/>
  <c r="B211" i="28"/>
  <c r="N211" i="28"/>
  <c r="M211" i="28"/>
  <c r="U211" i="28"/>
  <c r="T211" i="28"/>
  <c r="H211" i="28"/>
  <c r="E211" i="28"/>
  <c r="X177" i="28"/>
  <c r="T177" i="28"/>
  <c r="P177" i="28"/>
  <c r="L177" i="28"/>
  <c r="H177" i="28"/>
  <c r="D177" i="28"/>
  <c r="Y177" i="28"/>
  <c r="S177" i="28"/>
  <c r="N177" i="28"/>
  <c r="I177" i="28"/>
  <c r="C177" i="28"/>
  <c r="V177" i="28"/>
  <c r="Q177" i="28"/>
  <c r="K177" i="28"/>
  <c r="F177" i="28"/>
  <c r="R177" i="28"/>
  <c r="G177" i="28"/>
  <c r="O177" i="28"/>
  <c r="E177" i="28"/>
  <c r="M177" i="28"/>
  <c r="W177" i="28"/>
  <c r="B177" i="28"/>
  <c r="U177" i="28"/>
  <c r="J177" i="28"/>
  <c r="W347" i="21"/>
  <c r="S347" i="21"/>
  <c r="O347" i="21"/>
  <c r="K347" i="21"/>
  <c r="G347" i="21"/>
  <c r="C347" i="21"/>
  <c r="V347" i="21"/>
  <c r="R347" i="21"/>
  <c r="N347" i="21"/>
  <c r="J347" i="21"/>
  <c r="F347" i="21"/>
  <c r="B347" i="21"/>
  <c r="U347" i="21"/>
  <c r="M347" i="21"/>
  <c r="E347" i="21"/>
  <c r="Y347" i="21"/>
  <c r="I347" i="21"/>
  <c r="P347" i="21"/>
  <c r="T347" i="21"/>
  <c r="L347" i="21"/>
  <c r="D347" i="21"/>
  <c r="Q347" i="21"/>
  <c r="X347" i="21"/>
  <c r="H347" i="21"/>
  <c r="V144" i="25"/>
  <c r="R144" i="25"/>
  <c r="N144" i="25"/>
  <c r="J144" i="25"/>
  <c r="F144" i="25"/>
  <c r="B144" i="25"/>
  <c r="Y144" i="25"/>
  <c r="U144" i="25"/>
  <c r="Q144" i="25"/>
  <c r="M144" i="25"/>
  <c r="I144" i="25"/>
  <c r="E144" i="25"/>
  <c r="X144" i="25"/>
  <c r="P144" i="25"/>
  <c r="H144" i="25"/>
  <c r="W144" i="25"/>
  <c r="O144" i="25"/>
  <c r="G144" i="25"/>
  <c r="T144" i="25"/>
  <c r="D144" i="25"/>
  <c r="S144" i="25"/>
  <c r="C144" i="25"/>
  <c r="L144" i="25"/>
  <c r="K144" i="25"/>
  <c r="Y37" i="21"/>
  <c r="U37" i="21"/>
  <c r="Q37" i="21"/>
  <c r="M37" i="21"/>
  <c r="I37" i="21"/>
  <c r="E37" i="21"/>
  <c r="X37" i="21"/>
  <c r="T37" i="21"/>
  <c r="P37" i="21"/>
  <c r="L37" i="21"/>
  <c r="H37" i="21"/>
  <c r="D37" i="21"/>
  <c r="S37" i="21"/>
  <c r="K37" i="21"/>
  <c r="C37" i="21"/>
  <c r="R37" i="21"/>
  <c r="J37" i="21"/>
  <c r="B37" i="21"/>
  <c r="O37" i="21"/>
  <c r="N37" i="21"/>
  <c r="G37" i="21"/>
  <c r="F37" i="21"/>
  <c r="W37" i="21"/>
  <c r="V37" i="21"/>
  <c r="V35" i="25"/>
  <c r="R35" i="25"/>
  <c r="N35" i="25"/>
  <c r="J35" i="25"/>
  <c r="F35" i="25"/>
  <c r="B35" i="25"/>
  <c r="Y35" i="25"/>
  <c r="U35" i="25"/>
  <c r="Q35" i="25"/>
  <c r="M35" i="25"/>
  <c r="I35" i="25"/>
  <c r="E35" i="25"/>
  <c r="X35" i="25"/>
  <c r="P35" i="25"/>
  <c r="H35" i="25"/>
  <c r="W35" i="25"/>
  <c r="O35" i="25"/>
  <c r="G35" i="25"/>
  <c r="T35" i="25"/>
  <c r="D35" i="25"/>
  <c r="S35" i="25"/>
  <c r="C35" i="25"/>
  <c r="L35" i="25"/>
  <c r="K35" i="25"/>
  <c r="W244" i="21"/>
  <c r="S244" i="21"/>
  <c r="O244" i="21"/>
  <c r="K244" i="21"/>
  <c r="G244" i="21"/>
  <c r="C244" i="21"/>
  <c r="V244" i="21"/>
  <c r="R244" i="21"/>
  <c r="N244" i="21"/>
  <c r="J244" i="21"/>
  <c r="F244" i="21"/>
  <c r="B244" i="21"/>
  <c r="U244" i="21"/>
  <c r="M244" i="21"/>
  <c r="E244" i="21"/>
  <c r="T244" i="21"/>
  <c r="L244" i="21"/>
  <c r="D244" i="21"/>
  <c r="Y244" i="21"/>
  <c r="Q244" i="21"/>
  <c r="I244" i="21"/>
  <c r="X244" i="21"/>
  <c r="H244" i="21"/>
  <c r="P244" i="21"/>
  <c r="W348" i="28"/>
  <c r="S348" i="28"/>
  <c r="O348" i="28"/>
  <c r="K348" i="28"/>
  <c r="G348" i="28"/>
  <c r="C348" i="28"/>
  <c r="V348" i="28"/>
  <c r="R348" i="28"/>
  <c r="N348" i="28"/>
  <c r="J348" i="28"/>
  <c r="F348" i="28"/>
  <c r="B348" i="28"/>
  <c r="U348" i="28"/>
  <c r="M348" i="28"/>
  <c r="E348" i="28"/>
  <c r="Y348" i="28"/>
  <c r="I348" i="28"/>
  <c r="X348" i="28"/>
  <c r="H348" i="28"/>
  <c r="T348" i="28"/>
  <c r="L348" i="28"/>
  <c r="D348" i="28"/>
  <c r="Q348" i="28"/>
  <c r="P348" i="28"/>
  <c r="W107" i="28"/>
  <c r="S107" i="28"/>
  <c r="O107" i="28"/>
  <c r="K107" i="28"/>
  <c r="G107" i="28"/>
  <c r="C107" i="28"/>
  <c r="V107" i="28"/>
  <c r="R107" i="28"/>
  <c r="N107" i="28"/>
  <c r="J107" i="28"/>
  <c r="F107" i="28"/>
  <c r="B107" i="28"/>
  <c r="Y107" i="28"/>
  <c r="Q107" i="28"/>
  <c r="I107" i="28"/>
  <c r="X107" i="28"/>
  <c r="P107" i="28"/>
  <c r="H107" i="28"/>
  <c r="U107" i="28"/>
  <c r="E107" i="28"/>
  <c r="M107" i="28"/>
  <c r="T107" i="28"/>
  <c r="D107" i="28"/>
  <c r="L107" i="28"/>
  <c r="V416" i="28"/>
  <c r="R416" i="28"/>
  <c r="N416" i="28"/>
  <c r="J416" i="28"/>
  <c r="F416" i="28"/>
  <c r="B416" i="28"/>
  <c r="W416" i="28"/>
  <c r="Q416" i="28"/>
  <c r="L416" i="28"/>
  <c r="G416" i="28"/>
  <c r="U416" i="28"/>
  <c r="P416" i="28"/>
  <c r="K416" i="28"/>
  <c r="E416" i="28"/>
  <c r="Y416" i="28"/>
  <c r="O416" i="28"/>
  <c r="D416" i="28"/>
  <c r="I416" i="28"/>
  <c r="H416" i="28"/>
  <c r="X416" i="28"/>
  <c r="M416" i="28"/>
  <c r="C416" i="28"/>
  <c r="T416" i="28"/>
  <c r="S416" i="28"/>
  <c r="W381" i="21"/>
  <c r="S381" i="21"/>
  <c r="O381" i="21"/>
  <c r="K381" i="21"/>
  <c r="G381" i="21"/>
  <c r="C381" i="21"/>
  <c r="V381" i="21"/>
  <c r="R381" i="21"/>
  <c r="N381" i="21"/>
  <c r="J381" i="21"/>
  <c r="F381" i="21"/>
  <c r="B381" i="21"/>
  <c r="U381" i="21"/>
  <c r="M381" i="21"/>
  <c r="E381" i="21"/>
  <c r="Q381" i="21"/>
  <c r="X381" i="21"/>
  <c r="H381" i="21"/>
  <c r="T381" i="21"/>
  <c r="L381" i="21"/>
  <c r="D381" i="21"/>
  <c r="Y381" i="21"/>
  <c r="I381" i="21"/>
  <c r="P381" i="21"/>
  <c r="Y70" i="21"/>
  <c r="U70" i="21"/>
  <c r="Q70" i="21"/>
  <c r="M70" i="21"/>
  <c r="I70" i="21"/>
  <c r="E70" i="21"/>
  <c r="X70" i="21"/>
  <c r="T70" i="21"/>
  <c r="P70" i="21"/>
  <c r="L70" i="21"/>
  <c r="H70" i="21"/>
  <c r="D70" i="21"/>
  <c r="S70" i="21"/>
  <c r="K70" i="21"/>
  <c r="C70" i="21"/>
  <c r="R70" i="21"/>
  <c r="J70" i="21"/>
  <c r="B70" i="21"/>
  <c r="O70" i="21"/>
  <c r="N70" i="21"/>
  <c r="G70" i="21"/>
  <c r="W70" i="21"/>
  <c r="V70" i="21"/>
  <c r="F70" i="21"/>
  <c r="V107" i="25"/>
  <c r="R107" i="25"/>
  <c r="N107" i="25"/>
  <c r="J107" i="25"/>
  <c r="F107" i="25"/>
  <c r="B107" i="25"/>
  <c r="Y107" i="25"/>
  <c r="U107" i="25"/>
  <c r="Q107" i="25"/>
  <c r="M107" i="25"/>
  <c r="I107" i="25"/>
  <c r="E107" i="25"/>
  <c r="X107" i="25"/>
  <c r="P107" i="25"/>
  <c r="H107" i="25"/>
  <c r="W107" i="25"/>
  <c r="O107" i="25"/>
  <c r="G107" i="25"/>
  <c r="T107" i="25"/>
  <c r="D107" i="25"/>
  <c r="S107" i="25"/>
  <c r="C107" i="25"/>
  <c r="L107" i="25"/>
  <c r="K107" i="25"/>
  <c r="X72" i="19"/>
  <c r="T72" i="19"/>
  <c r="P72" i="19"/>
  <c r="L72" i="19"/>
  <c r="H72" i="19"/>
  <c r="D72" i="19"/>
  <c r="V72" i="19"/>
  <c r="R72" i="19"/>
  <c r="N72" i="19"/>
  <c r="J72" i="19"/>
  <c r="F72" i="19"/>
  <c r="B72" i="19"/>
  <c r="Y72" i="19"/>
  <c r="Q72" i="19"/>
  <c r="I72" i="19"/>
  <c r="W72" i="19"/>
  <c r="O72" i="19"/>
  <c r="G72" i="19"/>
  <c r="U72" i="19"/>
  <c r="M72" i="19"/>
  <c r="E72" i="19"/>
  <c r="S72" i="19"/>
  <c r="K72" i="19"/>
  <c r="C72" i="19"/>
  <c r="W278" i="21"/>
  <c r="S278" i="21"/>
  <c r="O278" i="21"/>
  <c r="K278" i="21"/>
  <c r="G278" i="21"/>
  <c r="C278" i="21"/>
  <c r="V278" i="21"/>
  <c r="R278" i="21"/>
  <c r="N278" i="21"/>
  <c r="J278" i="21"/>
  <c r="F278" i="21"/>
  <c r="B278" i="21"/>
  <c r="U278" i="21"/>
  <c r="M278" i="21"/>
  <c r="E278" i="21"/>
  <c r="Y278" i="21"/>
  <c r="I278" i="21"/>
  <c r="T278" i="21"/>
  <c r="L278" i="21"/>
  <c r="D278" i="21"/>
  <c r="Q278" i="21"/>
  <c r="H278" i="21"/>
  <c r="X278" i="21"/>
  <c r="P278" i="21"/>
  <c r="W37" i="28"/>
  <c r="S37" i="28"/>
  <c r="O37" i="28"/>
  <c r="K37" i="28"/>
  <c r="G37" i="28"/>
  <c r="C37" i="28"/>
  <c r="V37" i="28"/>
  <c r="R37" i="28"/>
  <c r="N37" i="28"/>
  <c r="J37" i="28"/>
  <c r="F37" i="28"/>
  <c r="B37" i="28"/>
  <c r="Y37" i="28"/>
  <c r="Q37" i="28"/>
  <c r="I37" i="28"/>
  <c r="X37" i="28"/>
  <c r="P37" i="28"/>
  <c r="H37" i="28"/>
  <c r="U37" i="28"/>
  <c r="E37" i="28"/>
  <c r="T37" i="28"/>
  <c r="D37" i="28"/>
  <c r="M37" i="28"/>
  <c r="L37" i="28"/>
  <c r="W72" i="28"/>
  <c r="S72" i="28"/>
  <c r="O72" i="28"/>
  <c r="K72" i="28"/>
  <c r="G72" i="28"/>
  <c r="C72" i="28"/>
  <c r="V72" i="28"/>
  <c r="R72" i="28"/>
  <c r="N72" i="28"/>
  <c r="J72" i="28"/>
  <c r="F72" i="28"/>
  <c r="B72" i="28"/>
  <c r="Y72" i="28"/>
  <c r="Q72" i="28"/>
  <c r="I72" i="28"/>
  <c r="X72" i="28"/>
  <c r="P72" i="28"/>
  <c r="H72" i="28"/>
  <c r="U72" i="28"/>
  <c r="E72" i="28"/>
  <c r="M72" i="28"/>
  <c r="T72" i="28"/>
  <c r="D72" i="28"/>
  <c r="L72" i="28"/>
  <c r="W245" i="28"/>
  <c r="S245" i="28"/>
  <c r="O245" i="28"/>
  <c r="K245" i="28"/>
  <c r="G245" i="28"/>
  <c r="C245" i="28"/>
  <c r="V245" i="28"/>
  <c r="R245" i="28"/>
  <c r="N245" i="28"/>
  <c r="J245" i="28"/>
  <c r="F245" i="28"/>
  <c r="B245" i="28"/>
  <c r="U245" i="28"/>
  <c r="M245" i="28"/>
  <c r="E245" i="28"/>
  <c r="Y245" i="28"/>
  <c r="I245" i="28"/>
  <c r="X245" i="28"/>
  <c r="H245" i="28"/>
  <c r="T245" i="28"/>
  <c r="L245" i="28"/>
  <c r="D245" i="28"/>
  <c r="Q245" i="28"/>
  <c r="P245" i="28"/>
  <c r="W313" i="21"/>
  <c r="S313" i="21"/>
  <c r="O313" i="21"/>
  <c r="K313" i="21"/>
  <c r="G313" i="21"/>
  <c r="C313" i="21"/>
  <c r="V313" i="21"/>
  <c r="R313" i="21"/>
  <c r="N313" i="21"/>
  <c r="J313" i="21"/>
  <c r="F313" i="21"/>
  <c r="B313" i="21"/>
  <c r="U313" i="21"/>
  <c r="M313" i="21"/>
  <c r="E313" i="21"/>
  <c r="Y313" i="21"/>
  <c r="T313" i="21"/>
  <c r="L313" i="21"/>
  <c r="D313" i="21"/>
  <c r="Q313" i="21"/>
  <c r="I313" i="21"/>
  <c r="X313" i="21"/>
  <c r="P313" i="21"/>
  <c r="H313" i="21"/>
  <c r="A348" i="21"/>
  <c r="A349" i="21" s="1"/>
  <c r="A416" i="21"/>
  <c r="A382" i="21"/>
  <c r="A383" i="21" s="1"/>
  <c r="A314" i="21"/>
  <c r="A349" i="28"/>
  <c r="A178" i="28"/>
  <c r="A383" i="28"/>
  <c r="A212" i="28"/>
  <c r="A280" i="28"/>
  <c r="A108" i="28"/>
  <c r="A417" i="28"/>
  <c r="A246" i="28"/>
  <c r="A143" i="28"/>
  <c r="A38" i="28"/>
  <c r="A73" i="28"/>
  <c r="A315" i="28"/>
  <c r="A245" i="21"/>
  <c r="A279" i="21"/>
  <c r="A210" i="21"/>
  <c r="A109" i="19"/>
  <c r="A73" i="19"/>
  <c r="A37" i="19"/>
  <c r="A38" i="21"/>
  <c r="A143" i="19"/>
  <c r="A106" i="21"/>
  <c r="A72" i="25"/>
  <c r="A36" i="25"/>
  <c r="A141" i="21"/>
  <c r="A108" i="25"/>
  <c r="A145" i="25"/>
  <c r="A71" i="21"/>
  <c r="A176" i="21"/>
  <c r="V108" i="25" l="1"/>
  <c r="R108" i="25"/>
  <c r="N108" i="25"/>
  <c r="J108" i="25"/>
  <c r="F108" i="25"/>
  <c r="B108" i="25"/>
  <c r="Y108" i="25"/>
  <c r="U108" i="25"/>
  <c r="Q108" i="25"/>
  <c r="M108" i="25"/>
  <c r="I108" i="25"/>
  <c r="E108" i="25"/>
  <c r="X108" i="25"/>
  <c r="P108" i="25"/>
  <c r="H108" i="25"/>
  <c r="W108" i="25"/>
  <c r="O108" i="25"/>
  <c r="G108" i="25"/>
  <c r="L108" i="25"/>
  <c r="K108" i="25"/>
  <c r="D108" i="25"/>
  <c r="C108" i="25"/>
  <c r="S108" i="25"/>
  <c r="T108" i="25"/>
  <c r="Y106" i="21"/>
  <c r="U106" i="21"/>
  <c r="Q106" i="21"/>
  <c r="M106" i="21"/>
  <c r="I106" i="21"/>
  <c r="E106" i="21"/>
  <c r="X106" i="21"/>
  <c r="T106" i="21"/>
  <c r="P106" i="21"/>
  <c r="L106" i="21"/>
  <c r="H106" i="21"/>
  <c r="D106" i="21"/>
  <c r="S106" i="21"/>
  <c r="K106" i="21"/>
  <c r="C106" i="21"/>
  <c r="R106" i="21"/>
  <c r="J106" i="21"/>
  <c r="B106" i="21"/>
  <c r="W106" i="21"/>
  <c r="G106" i="21"/>
  <c r="V106" i="21"/>
  <c r="F106" i="21"/>
  <c r="O106" i="21"/>
  <c r="N106" i="21"/>
  <c r="X73" i="19"/>
  <c r="T73" i="19"/>
  <c r="P73" i="19"/>
  <c r="L73" i="19"/>
  <c r="H73" i="19"/>
  <c r="D73" i="19"/>
  <c r="V73" i="19"/>
  <c r="R73" i="19"/>
  <c r="N73" i="19"/>
  <c r="J73" i="19"/>
  <c r="F73" i="19"/>
  <c r="B73" i="19"/>
  <c r="Y73" i="19"/>
  <c r="Q73" i="19"/>
  <c r="I73" i="19"/>
  <c r="W73" i="19"/>
  <c r="O73" i="19"/>
  <c r="G73" i="19"/>
  <c r="U73" i="19"/>
  <c r="M73" i="19"/>
  <c r="E73" i="19"/>
  <c r="S73" i="19"/>
  <c r="K73" i="19"/>
  <c r="C73" i="19"/>
  <c r="W245" i="21"/>
  <c r="S245" i="21"/>
  <c r="O245" i="21"/>
  <c r="K245" i="21"/>
  <c r="G245" i="21"/>
  <c r="C245" i="21"/>
  <c r="V245" i="21"/>
  <c r="R245" i="21"/>
  <c r="N245" i="21"/>
  <c r="J245" i="21"/>
  <c r="F245" i="21"/>
  <c r="B245" i="21"/>
  <c r="U245" i="21"/>
  <c r="M245" i="21"/>
  <c r="E245" i="21"/>
  <c r="I245" i="21"/>
  <c r="T245" i="21"/>
  <c r="L245" i="21"/>
  <c r="D245" i="21"/>
  <c r="Y245" i="21"/>
  <c r="Q245" i="21"/>
  <c r="X245" i="21"/>
  <c r="P245" i="21"/>
  <c r="H245" i="21"/>
  <c r="Y143" i="28"/>
  <c r="U143" i="28"/>
  <c r="Q143" i="28"/>
  <c r="M143" i="28"/>
  <c r="I143" i="28"/>
  <c r="E143" i="28"/>
  <c r="X143" i="28"/>
  <c r="T143" i="28"/>
  <c r="P143" i="28"/>
  <c r="L143" i="28"/>
  <c r="H143" i="28"/>
  <c r="D143" i="28"/>
  <c r="S143" i="28"/>
  <c r="K143" i="28"/>
  <c r="C143" i="28"/>
  <c r="R143" i="28"/>
  <c r="J143" i="28"/>
  <c r="B143" i="28"/>
  <c r="W143" i="28"/>
  <c r="G143" i="28"/>
  <c r="V143" i="28"/>
  <c r="F143" i="28"/>
  <c r="O143" i="28"/>
  <c r="N143" i="28"/>
  <c r="W280" i="28"/>
  <c r="S280" i="28"/>
  <c r="O280" i="28"/>
  <c r="K280" i="28"/>
  <c r="G280" i="28"/>
  <c r="C280" i="28"/>
  <c r="V280" i="28"/>
  <c r="R280" i="28"/>
  <c r="N280" i="28"/>
  <c r="J280" i="28"/>
  <c r="F280" i="28"/>
  <c r="B280" i="28"/>
  <c r="U280" i="28"/>
  <c r="M280" i="28"/>
  <c r="E280" i="28"/>
  <c r="Y280" i="28"/>
  <c r="I280" i="28"/>
  <c r="P280" i="28"/>
  <c r="T280" i="28"/>
  <c r="L280" i="28"/>
  <c r="D280" i="28"/>
  <c r="Q280" i="28"/>
  <c r="X280" i="28"/>
  <c r="H280" i="28"/>
  <c r="W349" i="28"/>
  <c r="S349" i="28"/>
  <c r="O349" i="28"/>
  <c r="K349" i="28"/>
  <c r="G349" i="28"/>
  <c r="C349" i="28"/>
  <c r="V349" i="28"/>
  <c r="R349" i="28"/>
  <c r="N349" i="28"/>
  <c r="J349" i="28"/>
  <c r="F349" i="28"/>
  <c r="B349" i="28"/>
  <c r="U349" i="28"/>
  <c r="M349" i="28"/>
  <c r="E349" i="28"/>
  <c r="Q349" i="28"/>
  <c r="X349" i="28"/>
  <c r="H349" i="28"/>
  <c r="T349" i="28"/>
  <c r="L349" i="28"/>
  <c r="D349" i="28"/>
  <c r="Y349" i="28"/>
  <c r="I349" i="28"/>
  <c r="P349" i="28"/>
  <c r="W349" i="21"/>
  <c r="S349" i="21"/>
  <c r="O349" i="21"/>
  <c r="K349" i="21"/>
  <c r="G349" i="21"/>
  <c r="C349" i="21"/>
  <c r="V349" i="21"/>
  <c r="R349" i="21"/>
  <c r="N349" i="21"/>
  <c r="J349" i="21"/>
  <c r="F349" i="21"/>
  <c r="B349" i="21"/>
  <c r="U349" i="21"/>
  <c r="M349" i="21"/>
  <c r="E349" i="21"/>
  <c r="Q349" i="21"/>
  <c r="X349" i="21"/>
  <c r="H349" i="21"/>
  <c r="T349" i="21"/>
  <c r="L349" i="21"/>
  <c r="D349" i="21"/>
  <c r="Y349" i="21"/>
  <c r="I349" i="21"/>
  <c r="P349" i="21"/>
  <c r="Y71" i="21"/>
  <c r="U71" i="21"/>
  <c r="Q71" i="21"/>
  <c r="M71" i="21"/>
  <c r="I71" i="21"/>
  <c r="E71" i="21"/>
  <c r="X71" i="21"/>
  <c r="T71" i="21"/>
  <c r="P71" i="21"/>
  <c r="L71" i="21"/>
  <c r="H71" i="21"/>
  <c r="D71" i="21"/>
  <c r="S71" i="21"/>
  <c r="K71" i="21"/>
  <c r="C71" i="21"/>
  <c r="R71" i="21"/>
  <c r="J71" i="21"/>
  <c r="B71" i="21"/>
  <c r="W71" i="21"/>
  <c r="G71" i="21"/>
  <c r="V71" i="21"/>
  <c r="F71" i="21"/>
  <c r="O71" i="21"/>
  <c r="N71" i="21"/>
  <c r="V36" i="25"/>
  <c r="R36" i="25"/>
  <c r="N36" i="25"/>
  <c r="J36" i="25"/>
  <c r="F36" i="25"/>
  <c r="B36" i="25"/>
  <c r="Y36" i="25"/>
  <c r="U36" i="25"/>
  <c r="Q36" i="25"/>
  <c r="M36" i="25"/>
  <c r="I36" i="25"/>
  <c r="E36" i="25"/>
  <c r="X36" i="25"/>
  <c r="P36" i="25"/>
  <c r="H36" i="25"/>
  <c r="W36" i="25"/>
  <c r="O36" i="25"/>
  <c r="G36" i="25"/>
  <c r="L36" i="25"/>
  <c r="K36" i="25"/>
  <c r="T36" i="25"/>
  <c r="S36" i="25"/>
  <c r="D36" i="25"/>
  <c r="C36" i="25"/>
  <c r="Y38" i="21"/>
  <c r="U38" i="21"/>
  <c r="Q38" i="21"/>
  <c r="M38" i="21"/>
  <c r="I38" i="21"/>
  <c r="E38" i="21"/>
  <c r="X38" i="21"/>
  <c r="T38" i="21"/>
  <c r="P38" i="21"/>
  <c r="L38" i="21"/>
  <c r="H38" i="21"/>
  <c r="D38" i="21"/>
  <c r="S38" i="21"/>
  <c r="K38" i="21"/>
  <c r="C38" i="21"/>
  <c r="R38" i="21"/>
  <c r="J38" i="21"/>
  <c r="B38" i="21"/>
  <c r="W38" i="21"/>
  <c r="G38" i="21"/>
  <c r="V38" i="21"/>
  <c r="F38" i="21"/>
  <c r="O38" i="21"/>
  <c r="N38" i="21"/>
  <c r="V210" i="21"/>
  <c r="R210" i="21"/>
  <c r="N210" i="21"/>
  <c r="J210" i="21"/>
  <c r="F210" i="21"/>
  <c r="B210" i="21"/>
  <c r="Y210" i="21"/>
  <c r="U210" i="21"/>
  <c r="Q210" i="21"/>
  <c r="M210" i="21"/>
  <c r="I210" i="21"/>
  <c r="E210" i="21"/>
  <c r="X210" i="21"/>
  <c r="P210" i="21"/>
  <c r="H210" i="21"/>
  <c r="T210" i="21"/>
  <c r="L210" i="21"/>
  <c r="D210" i="21"/>
  <c r="O210" i="21"/>
  <c r="W210" i="21"/>
  <c r="G210" i="21"/>
  <c r="S210" i="21"/>
  <c r="K210" i="21"/>
  <c r="C210" i="21"/>
  <c r="W73" i="28"/>
  <c r="S73" i="28"/>
  <c r="O73" i="28"/>
  <c r="K73" i="28"/>
  <c r="G73" i="28"/>
  <c r="C73" i="28"/>
  <c r="V73" i="28"/>
  <c r="R73" i="28"/>
  <c r="N73" i="28"/>
  <c r="J73" i="28"/>
  <c r="F73" i="28"/>
  <c r="B73" i="28"/>
  <c r="Y73" i="28"/>
  <c r="Q73" i="28"/>
  <c r="I73" i="28"/>
  <c r="X73" i="28"/>
  <c r="P73" i="28"/>
  <c r="H73" i="28"/>
  <c r="M73" i="28"/>
  <c r="U73" i="28"/>
  <c r="D73" i="28"/>
  <c r="L73" i="28"/>
  <c r="E73" i="28"/>
  <c r="T73" i="28"/>
  <c r="V417" i="28"/>
  <c r="R417" i="28"/>
  <c r="N417" i="28"/>
  <c r="J417" i="28"/>
  <c r="F417" i="28"/>
  <c r="B417" i="28"/>
  <c r="Y417" i="28"/>
  <c r="T417" i="28"/>
  <c r="O417" i="28"/>
  <c r="I417" i="28"/>
  <c r="D417" i="28"/>
  <c r="X417" i="28"/>
  <c r="S417" i="28"/>
  <c r="M417" i="28"/>
  <c r="H417" i="28"/>
  <c r="C417" i="28"/>
  <c r="W417" i="28"/>
  <c r="L417" i="28"/>
  <c r="G417" i="28"/>
  <c r="E417" i="28"/>
  <c r="U417" i="28"/>
  <c r="K417" i="28"/>
  <c r="Q417" i="28"/>
  <c r="P417" i="28"/>
  <c r="W383" i="28"/>
  <c r="S383" i="28"/>
  <c r="O383" i="28"/>
  <c r="K383" i="28"/>
  <c r="G383" i="28"/>
  <c r="C383" i="28"/>
  <c r="V383" i="28"/>
  <c r="R383" i="28"/>
  <c r="N383" i="28"/>
  <c r="J383" i="28"/>
  <c r="F383" i="28"/>
  <c r="B383" i="28"/>
  <c r="U383" i="28"/>
  <c r="M383" i="28"/>
  <c r="E383" i="28"/>
  <c r="Y383" i="28"/>
  <c r="I383" i="28"/>
  <c r="P383" i="28"/>
  <c r="T383" i="28"/>
  <c r="L383" i="28"/>
  <c r="D383" i="28"/>
  <c r="Q383" i="28"/>
  <c r="X383" i="28"/>
  <c r="H383" i="28"/>
  <c r="W383" i="21"/>
  <c r="S383" i="21"/>
  <c r="O383" i="21"/>
  <c r="K383" i="21"/>
  <c r="G383" i="21"/>
  <c r="C383" i="21"/>
  <c r="V383" i="21"/>
  <c r="R383" i="21"/>
  <c r="N383" i="21"/>
  <c r="J383" i="21"/>
  <c r="F383" i="21"/>
  <c r="B383" i="21"/>
  <c r="U383" i="21"/>
  <c r="M383" i="21"/>
  <c r="E383" i="21"/>
  <c r="H383" i="21"/>
  <c r="T383" i="21"/>
  <c r="L383" i="21"/>
  <c r="D383" i="21"/>
  <c r="Y383" i="21"/>
  <c r="Q383" i="21"/>
  <c r="I383" i="21"/>
  <c r="X383" i="21"/>
  <c r="P383" i="21"/>
  <c r="W416" i="21"/>
  <c r="S416" i="21"/>
  <c r="O416" i="21"/>
  <c r="K416" i="21"/>
  <c r="G416" i="21"/>
  <c r="C416" i="21"/>
  <c r="V416" i="21"/>
  <c r="R416" i="21"/>
  <c r="N416" i="21"/>
  <c r="J416" i="21"/>
  <c r="F416" i="21"/>
  <c r="B416" i="21"/>
  <c r="U416" i="21"/>
  <c r="M416" i="21"/>
  <c r="E416" i="21"/>
  <c r="Y416" i="21"/>
  <c r="I416" i="21"/>
  <c r="X416" i="21"/>
  <c r="H416" i="21"/>
  <c r="T416" i="21"/>
  <c r="L416" i="21"/>
  <c r="D416" i="21"/>
  <c r="Q416" i="21"/>
  <c r="P416" i="21"/>
  <c r="Y176" i="21"/>
  <c r="U176" i="21"/>
  <c r="Q176" i="21"/>
  <c r="M176" i="21"/>
  <c r="I176" i="21"/>
  <c r="E176" i="21"/>
  <c r="W176" i="21"/>
  <c r="S176" i="21"/>
  <c r="O176" i="21"/>
  <c r="K176" i="21"/>
  <c r="G176" i="21"/>
  <c r="C176" i="21"/>
  <c r="T176" i="21"/>
  <c r="L176" i="21"/>
  <c r="D176" i="21"/>
  <c r="R176" i="21"/>
  <c r="J176" i="21"/>
  <c r="B176" i="21"/>
  <c r="X176" i="21"/>
  <c r="H176" i="21"/>
  <c r="P176" i="21"/>
  <c r="V176" i="21"/>
  <c r="F176" i="21"/>
  <c r="N176" i="21"/>
  <c r="Y141" i="21"/>
  <c r="U141" i="21"/>
  <c r="Q141" i="21"/>
  <c r="M141" i="21"/>
  <c r="I141" i="21"/>
  <c r="E141" i="21"/>
  <c r="X141" i="21"/>
  <c r="T141" i="21"/>
  <c r="P141" i="21"/>
  <c r="L141" i="21"/>
  <c r="H141" i="21"/>
  <c r="D141" i="21"/>
  <c r="S141" i="21"/>
  <c r="K141" i="21"/>
  <c r="C141" i="21"/>
  <c r="R141" i="21"/>
  <c r="J141" i="21"/>
  <c r="B141" i="21"/>
  <c r="W141" i="21"/>
  <c r="G141" i="21"/>
  <c r="V141" i="21"/>
  <c r="F141" i="21"/>
  <c r="O141" i="21"/>
  <c r="N141" i="21"/>
  <c r="W143" i="19"/>
  <c r="S143" i="19"/>
  <c r="O143" i="19"/>
  <c r="K143" i="19"/>
  <c r="G143" i="19"/>
  <c r="V143" i="19"/>
  <c r="R143" i="19"/>
  <c r="N143" i="19"/>
  <c r="J143" i="19"/>
  <c r="F143" i="19"/>
  <c r="B143" i="19"/>
  <c r="Y143" i="19"/>
  <c r="Q143" i="19"/>
  <c r="I143" i="19"/>
  <c r="C143" i="19"/>
  <c r="U143" i="19"/>
  <c r="M143" i="19"/>
  <c r="E143" i="19"/>
  <c r="P143" i="19"/>
  <c r="X143" i="19"/>
  <c r="H143" i="19"/>
  <c r="D143" i="19"/>
  <c r="T143" i="19"/>
  <c r="L143" i="19"/>
  <c r="V109" i="19"/>
  <c r="R109" i="19"/>
  <c r="N109" i="19"/>
  <c r="J109" i="19"/>
  <c r="F109" i="19"/>
  <c r="B109" i="19"/>
  <c r="X109" i="19"/>
  <c r="T109" i="19"/>
  <c r="P109" i="19"/>
  <c r="L109" i="19"/>
  <c r="H109" i="19"/>
  <c r="D109" i="19"/>
  <c r="Y109" i="19"/>
  <c r="Q109" i="19"/>
  <c r="I109" i="19"/>
  <c r="U109" i="19"/>
  <c r="M109" i="19"/>
  <c r="E109" i="19"/>
  <c r="K109" i="19"/>
  <c r="W109" i="19"/>
  <c r="G109" i="19"/>
  <c r="S109" i="19"/>
  <c r="C109" i="19"/>
  <c r="O109" i="19"/>
  <c r="W315" i="28"/>
  <c r="S315" i="28"/>
  <c r="O315" i="28"/>
  <c r="K315" i="28"/>
  <c r="G315" i="28"/>
  <c r="C315" i="28"/>
  <c r="V315" i="28"/>
  <c r="R315" i="28"/>
  <c r="N315" i="28"/>
  <c r="J315" i="28"/>
  <c r="F315" i="28"/>
  <c r="B315" i="28"/>
  <c r="U315" i="28"/>
  <c r="M315" i="28"/>
  <c r="E315" i="28"/>
  <c r="Q315" i="28"/>
  <c r="X315" i="28"/>
  <c r="H315" i="28"/>
  <c r="T315" i="28"/>
  <c r="L315" i="28"/>
  <c r="D315" i="28"/>
  <c r="Y315" i="28"/>
  <c r="I315" i="28"/>
  <c r="P315" i="28"/>
  <c r="W246" i="28"/>
  <c r="S246" i="28"/>
  <c r="O246" i="28"/>
  <c r="K246" i="28"/>
  <c r="G246" i="28"/>
  <c r="C246" i="28"/>
  <c r="V246" i="28"/>
  <c r="R246" i="28"/>
  <c r="N246" i="28"/>
  <c r="J246" i="28"/>
  <c r="F246" i="28"/>
  <c r="B246" i="28"/>
  <c r="U246" i="28"/>
  <c r="M246" i="28"/>
  <c r="E246" i="28"/>
  <c r="Q246" i="28"/>
  <c r="P246" i="28"/>
  <c r="T246" i="28"/>
  <c r="L246" i="28"/>
  <c r="D246" i="28"/>
  <c r="Y246" i="28"/>
  <c r="I246" i="28"/>
  <c r="X246" i="28"/>
  <c r="H246" i="28"/>
  <c r="W212" i="28"/>
  <c r="S212" i="28"/>
  <c r="O212" i="28"/>
  <c r="K212" i="28"/>
  <c r="G212" i="28"/>
  <c r="C212" i="28"/>
  <c r="Y212" i="28"/>
  <c r="T212" i="28"/>
  <c r="N212" i="28"/>
  <c r="I212" i="28"/>
  <c r="D212" i="28"/>
  <c r="V212" i="28"/>
  <c r="P212" i="28"/>
  <c r="H212" i="28"/>
  <c r="U212" i="28"/>
  <c r="M212" i="28"/>
  <c r="F212" i="28"/>
  <c r="R212" i="28"/>
  <c r="E212" i="28"/>
  <c r="Q212" i="28"/>
  <c r="B212" i="28"/>
  <c r="X212" i="28"/>
  <c r="L212" i="28"/>
  <c r="J212" i="28"/>
  <c r="W314" i="21"/>
  <c r="S314" i="21"/>
  <c r="O314" i="21"/>
  <c r="K314" i="21"/>
  <c r="G314" i="21"/>
  <c r="C314" i="21"/>
  <c r="V314" i="21"/>
  <c r="R314" i="21"/>
  <c r="N314" i="21"/>
  <c r="J314" i="21"/>
  <c r="F314" i="21"/>
  <c r="B314" i="21"/>
  <c r="U314" i="21"/>
  <c r="M314" i="21"/>
  <c r="E314" i="21"/>
  <c r="Q314" i="21"/>
  <c r="T314" i="21"/>
  <c r="L314" i="21"/>
  <c r="D314" i="21"/>
  <c r="Y314" i="21"/>
  <c r="I314" i="21"/>
  <c r="X314" i="21"/>
  <c r="P314" i="21"/>
  <c r="H314" i="21"/>
  <c r="W382" i="21"/>
  <c r="S382" i="21"/>
  <c r="O382" i="21"/>
  <c r="K382" i="21"/>
  <c r="G382" i="21"/>
  <c r="C382" i="21"/>
  <c r="V382" i="21"/>
  <c r="R382" i="21"/>
  <c r="N382" i="21"/>
  <c r="J382" i="21"/>
  <c r="F382" i="21"/>
  <c r="B382" i="21"/>
  <c r="U382" i="21"/>
  <c r="M382" i="21"/>
  <c r="E382" i="21"/>
  <c r="Q382" i="21"/>
  <c r="T382" i="21"/>
  <c r="L382" i="21"/>
  <c r="D382" i="21"/>
  <c r="Y382" i="21"/>
  <c r="I382" i="21"/>
  <c r="X382" i="21"/>
  <c r="P382" i="21"/>
  <c r="H382" i="21"/>
  <c r="V145" i="25"/>
  <c r="R145" i="25"/>
  <c r="N145" i="25"/>
  <c r="J145" i="25"/>
  <c r="F145" i="25"/>
  <c r="B145" i="25"/>
  <c r="Y145" i="25"/>
  <c r="U145" i="25"/>
  <c r="Q145" i="25"/>
  <c r="M145" i="25"/>
  <c r="I145" i="25"/>
  <c r="E145" i="25"/>
  <c r="X145" i="25"/>
  <c r="P145" i="25"/>
  <c r="H145" i="25"/>
  <c r="W145" i="25"/>
  <c r="O145" i="25"/>
  <c r="G145" i="25"/>
  <c r="L145" i="25"/>
  <c r="K145" i="25"/>
  <c r="D145" i="25"/>
  <c r="C145" i="25"/>
  <c r="T145" i="25"/>
  <c r="S145" i="25"/>
  <c r="V72" i="25"/>
  <c r="R72" i="25"/>
  <c r="N72" i="25"/>
  <c r="J72" i="25"/>
  <c r="F72" i="25"/>
  <c r="B72" i="25"/>
  <c r="Y72" i="25"/>
  <c r="U72" i="25"/>
  <c r="Q72" i="25"/>
  <c r="M72" i="25"/>
  <c r="I72" i="25"/>
  <c r="E72" i="25"/>
  <c r="X72" i="25"/>
  <c r="P72" i="25"/>
  <c r="H72" i="25"/>
  <c r="W72" i="25"/>
  <c r="O72" i="25"/>
  <c r="G72" i="25"/>
  <c r="T72" i="25"/>
  <c r="D72" i="25"/>
  <c r="S72" i="25"/>
  <c r="C72" i="25"/>
  <c r="L72" i="25"/>
  <c r="K72" i="25"/>
  <c r="X37" i="19"/>
  <c r="T37" i="19"/>
  <c r="P37" i="19"/>
  <c r="L37" i="19"/>
  <c r="H37" i="19"/>
  <c r="D37" i="19"/>
  <c r="V37" i="19"/>
  <c r="R37" i="19"/>
  <c r="N37" i="19"/>
  <c r="J37" i="19"/>
  <c r="F37" i="19"/>
  <c r="B37" i="19"/>
  <c r="Y37" i="19"/>
  <c r="Q37" i="19"/>
  <c r="I37" i="19"/>
  <c r="O37" i="19"/>
  <c r="U37" i="19"/>
  <c r="M37" i="19"/>
  <c r="E37" i="19"/>
  <c r="S37" i="19"/>
  <c r="K37" i="19"/>
  <c r="C37" i="19"/>
  <c r="W37" i="19"/>
  <c r="G37" i="19"/>
  <c r="W279" i="21"/>
  <c r="S279" i="21"/>
  <c r="O279" i="21"/>
  <c r="K279" i="21"/>
  <c r="G279" i="21"/>
  <c r="C279" i="21"/>
  <c r="V279" i="21"/>
  <c r="R279" i="21"/>
  <c r="N279" i="21"/>
  <c r="J279" i="21"/>
  <c r="F279" i="21"/>
  <c r="B279" i="21"/>
  <c r="U279" i="21"/>
  <c r="M279" i="21"/>
  <c r="E279" i="21"/>
  <c r="Q279" i="21"/>
  <c r="T279" i="21"/>
  <c r="L279" i="21"/>
  <c r="D279" i="21"/>
  <c r="Y279" i="21"/>
  <c r="I279" i="21"/>
  <c r="P279" i="21"/>
  <c r="X279" i="21"/>
  <c r="H279" i="21"/>
  <c r="W38" i="28"/>
  <c r="S38" i="28"/>
  <c r="O38" i="28"/>
  <c r="K38" i="28"/>
  <c r="G38" i="28"/>
  <c r="C38" i="28"/>
  <c r="V38" i="28"/>
  <c r="R38" i="28"/>
  <c r="N38" i="28"/>
  <c r="J38" i="28"/>
  <c r="F38" i="28"/>
  <c r="B38" i="28"/>
  <c r="Y38" i="28"/>
  <c r="Q38" i="28"/>
  <c r="I38" i="28"/>
  <c r="X38" i="28"/>
  <c r="P38" i="28"/>
  <c r="H38" i="28"/>
  <c r="M38" i="28"/>
  <c r="E38" i="28"/>
  <c r="T38" i="28"/>
  <c r="L38" i="28"/>
  <c r="U38" i="28"/>
  <c r="D38" i="28"/>
  <c r="W108" i="28"/>
  <c r="S108" i="28"/>
  <c r="O108" i="28"/>
  <c r="K108" i="28"/>
  <c r="G108" i="28"/>
  <c r="C108" i="28"/>
  <c r="V108" i="28"/>
  <c r="R108" i="28"/>
  <c r="N108" i="28"/>
  <c r="J108" i="28"/>
  <c r="F108" i="28"/>
  <c r="B108" i="28"/>
  <c r="Y108" i="28"/>
  <c r="Q108" i="28"/>
  <c r="I108" i="28"/>
  <c r="X108" i="28"/>
  <c r="P108" i="28"/>
  <c r="H108" i="28"/>
  <c r="M108" i="28"/>
  <c r="U108" i="28"/>
  <c r="D108" i="28"/>
  <c r="L108" i="28"/>
  <c r="E108" i="28"/>
  <c r="T108" i="28"/>
  <c r="X178" i="28"/>
  <c r="T178" i="28"/>
  <c r="P178" i="28"/>
  <c r="L178" i="28"/>
  <c r="H178" i="28"/>
  <c r="D178" i="28"/>
  <c r="V178" i="28"/>
  <c r="Q178" i="28"/>
  <c r="K178" i="28"/>
  <c r="F178" i="28"/>
  <c r="Y178" i="28"/>
  <c r="S178" i="28"/>
  <c r="N178" i="28"/>
  <c r="I178" i="28"/>
  <c r="C178" i="28"/>
  <c r="O178" i="28"/>
  <c r="E178" i="28"/>
  <c r="W178" i="28"/>
  <c r="M178" i="28"/>
  <c r="B178" i="28"/>
  <c r="J178" i="28"/>
  <c r="U178" i="28"/>
  <c r="G178" i="28"/>
  <c r="R178" i="28"/>
  <c r="A417" i="21"/>
  <c r="A418" i="21" s="1"/>
  <c r="W348" i="21"/>
  <c r="S348" i="21"/>
  <c r="O348" i="21"/>
  <c r="K348" i="21"/>
  <c r="G348" i="21"/>
  <c r="C348" i="21"/>
  <c r="V348" i="21"/>
  <c r="R348" i="21"/>
  <c r="N348" i="21"/>
  <c r="J348" i="21"/>
  <c r="F348" i="21"/>
  <c r="B348" i="21"/>
  <c r="U348" i="21"/>
  <c r="M348" i="21"/>
  <c r="E348" i="21"/>
  <c r="Q348" i="21"/>
  <c r="P348" i="21"/>
  <c r="H348" i="21"/>
  <c r="T348" i="21"/>
  <c r="L348" i="21"/>
  <c r="D348" i="21"/>
  <c r="Y348" i="21"/>
  <c r="I348" i="21"/>
  <c r="X348" i="21"/>
  <c r="A315" i="21"/>
  <c r="A384" i="21"/>
  <c r="A350" i="21"/>
  <c r="A39" i="28"/>
  <c r="A247" i="28"/>
  <c r="A281" i="28"/>
  <c r="A316" i="28"/>
  <c r="A144" i="28"/>
  <c r="A418" i="28"/>
  <c r="A179" i="28"/>
  <c r="A74" i="28"/>
  <c r="A109" i="28"/>
  <c r="A213" i="28"/>
  <c r="A384" i="28"/>
  <c r="A350" i="28"/>
  <c r="A280" i="21"/>
  <c r="A246" i="21"/>
  <c r="A211" i="21"/>
  <c r="A110" i="19"/>
  <c r="A74" i="19"/>
  <c r="A177" i="21"/>
  <c r="A146" i="25"/>
  <c r="A144" i="19"/>
  <c r="A142" i="21"/>
  <c r="A107" i="21"/>
  <c r="A38" i="19"/>
  <c r="A109" i="25"/>
  <c r="A73" i="25"/>
  <c r="A39" i="21"/>
  <c r="A72" i="21"/>
  <c r="A37" i="25"/>
  <c r="Y72" i="21" l="1"/>
  <c r="U72" i="21"/>
  <c r="Q72" i="21"/>
  <c r="M72" i="21"/>
  <c r="I72" i="21"/>
  <c r="E72" i="21"/>
  <c r="X72" i="21"/>
  <c r="T72" i="21"/>
  <c r="P72" i="21"/>
  <c r="L72" i="21"/>
  <c r="H72" i="21"/>
  <c r="D72" i="21"/>
  <c r="S72" i="21"/>
  <c r="K72" i="21"/>
  <c r="C72" i="21"/>
  <c r="R72" i="21"/>
  <c r="J72" i="21"/>
  <c r="B72" i="21"/>
  <c r="O72" i="21"/>
  <c r="N72" i="21"/>
  <c r="W72" i="21"/>
  <c r="V72" i="21"/>
  <c r="G72" i="21"/>
  <c r="F72" i="21"/>
  <c r="X38" i="19"/>
  <c r="T38" i="19"/>
  <c r="P38" i="19"/>
  <c r="L38" i="19"/>
  <c r="H38" i="19"/>
  <c r="D38" i="19"/>
  <c r="V38" i="19"/>
  <c r="R38" i="19"/>
  <c r="N38" i="19"/>
  <c r="J38" i="19"/>
  <c r="F38" i="19"/>
  <c r="B38" i="19"/>
  <c r="Y38" i="19"/>
  <c r="Q38" i="19"/>
  <c r="I38" i="19"/>
  <c r="W38" i="19"/>
  <c r="G38" i="19"/>
  <c r="U38" i="19"/>
  <c r="M38" i="19"/>
  <c r="E38" i="19"/>
  <c r="S38" i="19"/>
  <c r="K38" i="19"/>
  <c r="C38" i="19"/>
  <c r="O38" i="19"/>
  <c r="V146" i="25"/>
  <c r="R146" i="25"/>
  <c r="N146" i="25"/>
  <c r="J146" i="25"/>
  <c r="F146" i="25"/>
  <c r="B146" i="25"/>
  <c r="Y146" i="25"/>
  <c r="U146" i="25"/>
  <c r="Q146" i="25"/>
  <c r="M146" i="25"/>
  <c r="I146" i="25"/>
  <c r="E146" i="25"/>
  <c r="X146" i="25"/>
  <c r="P146" i="25"/>
  <c r="H146" i="25"/>
  <c r="W146" i="25"/>
  <c r="O146" i="25"/>
  <c r="G146" i="25"/>
  <c r="T146" i="25"/>
  <c r="D146" i="25"/>
  <c r="S146" i="25"/>
  <c r="C146" i="25"/>
  <c r="L146" i="25"/>
  <c r="K146" i="25"/>
  <c r="V211" i="21"/>
  <c r="R211" i="21"/>
  <c r="N211" i="21"/>
  <c r="J211" i="21"/>
  <c r="F211" i="21"/>
  <c r="B211" i="21"/>
  <c r="Y211" i="21"/>
  <c r="U211" i="21"/>
  <c r="Q211" i="21"/>
  <c r="M211" i="21"/>
  <c r="I211" i="21"/>
  <c r="E211" i="21"/>
  <c r="X211" i="21"/>
  <c r="P211" i="21"/>
  <c r="H211" i="21"/>
  <c r="T211" i="21"/>
  <c r="L211" i="21"/>
  <c r="D211" i="21"/>
  <c r="W211" i="21"/>
  <c r="G211" i="21"/>
  <c r="O211" i="21"/>
  <c r="C211" i="21"/>
  <c r="S211" i="21"/>
  <c r="K211" i="21"/>
  <c r="W384" i="28"/>
  <c r="S384" i="28"/>
  <c r="O384" i="28"/>
  <c r="K384" i="28"/>
  <c r="G384" i="28"/>
  <c r="C384" i="28"/>
  <c r="V384" i="28"/>
  <c r="R384" i="28"/>
  <c r="N384" i="28"/>
  <c r="J384" i="28"/>
  <c r="F384" i="28"/>
  <c r="B384" i="28"/>
  <c r="U384" i="28"/>
  <c r="M384" i="28"/>
  <c r="E384" i="28"/>
  <c r="Q384" i="28"/>
  <c r="X384" i="28"/>
  <c r="H384" i="28"/>
  <c r="T384" i="28"/>
  <c r="L384" i="28"/>
  <c r="D384" i="28"/>
  <c r="Y384" i="28"/>
  <c r="I384" i="28"/>
  <c r="P384" i="28"/>
  <c r="X179" i="28"/>
  <c r="T179" i="28"/>
  <c r="P179" i="28"/>
  <c r="L179" i="28"/>
  <c r="H179" i="28"/>
  <c r="D179" i="28"/>
  <c r="Y179" i="28"/>
  <c r="S179" i="28"/>
  <c r="N179" i="28"/>
  <c r="I179" i="28"/>
  <c r="C179" i="28"/>
  <c r="V179" i="28"/>
  <c r="Q179" i="28"/>
  <c r="K179" i="28"/>
  <c r="F179" i="28"/>
  <c r="W179" i="28"/>
  <c r="M179" i="28"/>
  <c r="B179" i="28"/>
  <c r="U179" i="28"/>
  <c r="J179" i="28"/>
  <c r="G179" i="28"/>
  <c r="R179" i="28"/>
  <c r="O179" i="28"/>
  <c r="E179" i="28"/>
  <c r="W281" i="28"/>
  <c r="S281" i="28"/>
  <c r="O281" i="28"/>
  <c r="K281" i="28"/>
  <c r="G281" i="28"/>
  <c r="C281" i="28"/>
  <c r="V281" i="28"/>
  <c r="R281" i="28"/>
  <c r="N281" i="28"/>
  <c r="J281" i="28"/>
  <c r="F281" i="28"/>
  <c r="B281" i="28"/>
  <c r="U281" i="28"/>
  <c r="M281" i="28"/>
  <c r="E281" i="28"/>
  <c r="Q281" i="28"/>
  <c r="X281" i="28"/>
  <c r="H281" i="28"/>
  <c r="T281" i="28"/>
  <c r="L281" i="28"/>
  <c r="D281" i="28"/>
  <c r="Y281" i="28"/>
  <c r="I281" i="28"/>
  <c r="P281" i="28"/>
  <c r="W384" i="21"/>
  <c r="S384" i="21"/>
  <c r="O384" i="21"/>
  <c r="K384" i="21"/>
  <c r="G384" i="21"/>
  <c r="C384" i="21"/>
  <c r="V384" i="21"/>
  <c r="R384" i="21"/>
  <c r="N384" i="21"/>
  <c r="J384" i="21"/>
  <c r="F384" i="21"/>
  <c r="B384" i="21"/>
  <c r="U384" i="21"/>
  <c r="M384" i="21"/>
  <c r="E384" i="21"/>
  <c r="Y384" i="21"/>
  <c r="T384" i="21"/>
  <c r="L384" i="21"/>
  <c r="D384" i="21"/>
  <c r="Q384" i="21"/>
  <c r="I384" i="21"/>
  <c r="X384" i="21"/>
  <c r="P384" i="21"/>
  <c r="H384" i="21"/>
  <c r="Y39" i="21"/>
  <c r="U39" i="21"/>
  <c r="Q39" i="21"/>
  <c r="M39" i="21"/>
  <c r="I39" i="21"/>
  <c r="E39" i="21"/>
  <c r="X39" i="21"/>
  <c r="T39" i="21"/>
  <c r="P39" i="21"/>
  <c r="L39" i="21"/>
  <c r="H39" i="21"/>
  <c r="D39" i="21"/>
  <c r="S39" i="21"/>
  <c r="K39" i="21"/>
  <c r="C39" i="21"/>
  <c r="R39" i="21"/>
  <c r="J39" i="21"/>
  <c r="B39" i="21"/>
  <c r="O39" i="21"/>
  <c r="N39" i="21"/>
  <c r="W39" i="21"/>
  <c r="G39" i="21"/>
  <c r="F39" i="21"/>
  <c r="V39" i="21"/>
  <c r="Y107" i="21"/>
  <c r="U107" i="21"/>
  <c r="Q107" i="21"/>
  <c r="M107" i="21"/>
  <c r="I107" i="21"/>
  <c r="E107" i="21"/>
  <c r="X107" i="21"/>
  <c r="T107" i="21"/>
  <c r="P107" i="21"/>
  <c r="L107" i="21"/>
  <c r="H107" i="21"/>
  <c r="D107" i="21"/>
  <c r="S107" i="21"/>
  <c r="K107" i="21"/>
  <c r="C107" i="21"/>
  <c r="R107" i="21"/>
  <c r="J107" i="21"/>
  <c r="B107" i="21"/>
  <c r="O107" i="21"/>
  <c r="N107" i="21"/>
  <c r="G107" i="21"/>
  <c r="V107" i="21"/>
  <c r="F107" i="21"/>
  <c r="W107" i="21"/>
  <c r="Y177" i="21"/>
  <c r="U177" i="21"/>
  <c r="Q177" i="21"/>
  <c r="M177" i="21"/>
  <c r="I177" i="21"/>
  <c r="E177" i="21"/>
  <c r="W177" i="21"/>
  <c r="S177" i="21"/>
  <c r="O177" i="21"/>
  <c r="K177" i="21"/>
  <c r="G177" i="21"/>
  <c r="C177" i="21"/>
  <c r="T177" i="21"/>
  <c r="L177" i="21"/>
  <c r="D177" i="21"/>
  <c r="R177" i="21"/>
  <c r="J177" i="21"/>
  <c r="B177" i="21"/>
  <c r="P177" i="21"/>
  <c r="X177" i="21"/>
  <c r="H177" i="21"/>
  <c r="N177" i="21"/>
  <c r="F177" i="21"/>
  <c r="V177" i="21"/>
  <c r="W246" i="21"/>
  <c r="S246" i="21"/>
  <c r="O246" i="21"/>
  <c r="K246" i="21"/>
  <c r="G246" i="21"/>
  <c r="C246" i="21"/>
  <c r="V246" i="21"/>
  <c r="R246" i="21"/>
  <c r="N246" i="21"/>
  <c r="J246" i="21"/>
  <c r="F246" i="21"/>
  <c r="B246" i="21"/>
  <c r="U246" i="21"/>
  <c r="M246" i="21"/>
  <c r="E246" i="21"/>
  <c r="T246" i="21"/>
  <c r="L246" i="21"/>
  <c r="D246" i="21"/>
  <c r="Y246" i="21"/>
  <c r="Q246" i="21"/>
  <c r="I246" i="21"/>
  <c r="H246" i="21"/>
  <c r="X246" i="21"/>
  <c r="P246" i="21"/>
  <c r="W213" i="28"/>
  <c r="S213" i="28"/>
  <c r="O213" i="28"/>
  <c r="K213" i="28"/>
  <c r="G213" i="28"/>
  <c r="C213" i="28"/>
  <c r="V213" i="28"/>
  <c r="Q213" i="28"/>
  <c r="L213" i="28"/>
  <c r="F213" i="28"/>
  <c r="T213" i="28"/>
  <c r="M213" i="28"/>
  <c r="E213" i="28"/>
  <c r="Y213" i="28"/>
  <c r="R213" i="28"/>
  <c r="J213" i="28"/>
  <c r="D213" i="28"/>
  <c r="X213" i="28"/>
  <c r="I213" i="28"/>
  <c r="U213" i="28"/>
  <c r="H213" i="28"/>
  <c r="B213" i="28"/>
  <c r="P213" i="28"/>
  <c r="N213" i="28"/>
  <c r="V418" i="28"/>
  <c r="R418" i="28"/>
  <c r="N418" i="28"/>
  <c r="J418" i="28"/>
  <c r="F418" i="28"/>
  <c r="B418" i="28"/>
  <c r="W418" i="28"/>
  <c r="Q418" i="28"/>
  <c r="L418" i="28"/>
  <c r="G418" i="28"/>
  <c r="U418" i="28"/>
  <c r="P418" i="28"/>
  <c r="K418" i="28"/>
  <c r="E418" i="28"/>
  <c r="T418" i="28"/>
  <c r="I418" i="28"/>
  <c r="Y418" i="28"/>
  <c r="D418" i="28"/>
  <c r="M418" i="28"/>
  <c r="S418" i="28"/>
  <c r="H418" i="28"/>
  <c r="O418" i="28"/>
  <c r="X418" i="28"/>
  <c r="C418" i="28"/>
  <c r="W247" i="28"/>
  <c r="S247" i="28"/>
  <c r="O247" i="28"/>
  <c r="K247" i="28"/>
  <c r="G247" i="28"/>
  <c r="C247" i="28"/>
  <c r="V247" i="28"/>
  <c r="R247" i="28"/>
  <c r="N247" i="28"/>
  <c r="J247" i="28"/>
  <c r="F247" i="28"/>
  <c r="B247" i="28"/>
  <c r="U247" i="28"/>
  <c r="M247" i="28"/>
  <c r="E247" i="28"/>
  <c r="Y247" i="28"/>
  <c r="I247" i="28"/>
  <c r="X247" i="28"/>
  <c r="H247" i="28"/>
  <c r="T247" i="28"/>
  <c r="L247" i="28"/>
  <c r="D247" i="28"/>
  <c r="Q247" i="28"/>
  <c r="P247" i="28"/>
  <c r="W315" i="21"/>
  <c r="S315" i="21"/>
  <c r="O315" i="21"/>
  <c r="K315" i="21"/>
  <c r="G315" i="21"/>
  <c r="C315" i="21"/>
  <c r="V315" i="21"/>
  <c r="R315" i="21"/>
  <c r="N315" i="21"/>
  <c r="J315" i="21"/>
  <c r="F315" i="21"/>
  <c r="B315" i="21"/>
  <c r="U315" i="21"/>
  <c r="M315" i="21"/>
  <c r="E315" i="21"/>
  <c r="Y315" i="21"/>
  <c r="I315" i="21"/>
  <c r="T315" i="21"/>
  <c r="L315" i="21"/>
  <c r="D315" i="21"/>
  <c r="Q315" i="21"/>
  <c r="H315" i="21"/>
  <c r="P315" i="21"/>
  <c r="X315" i="21"/>
  <c r="V73" i="25"/>
  <c r="R73" i="25"/>
  <c r="N73" i="25"/>
  <c r="J73" i="25"/>
  <c r="F73" i="25"/>
  <c r="B73" i="25"/>
  <c r="Y73" i="25"/>
  <c r="U73" i="25"/>
  <c r="Q73" i="25"/>
  <c r="M73" i="25"/>
  <c r="I73" i="25"/>
  <c r="E73" i="25"/>
  <c r="X73" i="25"/>
  <c r="P73" i="25"/>
  <c r="H73" i="25"/>
  <c r="W73" i="25"/>
  <c r="O73" i="25"/>
  <c r="G73" i="25"/>
  <c r="L73" i="25"/>
  <c r="K73" i="25"/>
  <c r="T73" i="25"/>
  <c r="S73" i="25"/>
  <c r="D73" i="25"/>
  <c r="C73" i="25"/>
  <c r="Y142" i="21"/>
  <c r="U142" i="21"/>
  <c r="Q142" i="21"/>
  <c r="M142" i="21"/>
  <c r="I142" i="21"/>
  <c r="E142" i="21"/>
  <c r="X142" i="21"/>
  <c r="T142" i="21"/>
  <c r="P142" i="21"/>
  <c r="L142" i="21"/>
  <c r="H142" i="21"/>
  <c r="D142" i="21"/>
  <c r="S142" i="21"/>
  <c r="K142" i="21"/>
  <c r="C142" i="21"/>
  <c r="R142" i="21"/>
  <c r="J142" i="21"/>
  <c r="B142" i="21"/>
  <c r="O142" i="21"/>
  <c r="N142" i="21"/>
  <c r="W142" i="21"/>
  <c r="V142" i="21"/>
  <c r="G142" i="21"/>
  <c r="F142" i="21"/>
  <c r="X74" i="19"/>
  <c r="T74" i="19"/>
  <c r="P74" i="19"/>
  <c r="L74" i="19"/>
  <c r="H74" i="19"/>
  <c r="D74" i="19"/>
  <c r="V74" i="19"/>
  <c r="R74" i="19"/>
  <c r="N74" i="19"/>
  <c r="J74" i="19"/>
  <c r="F74" i="19"/>
  <c r="B74" i="19"/>
  <c r="Y74" i="19"/>
  <c r="Q74" i="19"/>
  <c r="I74" i="19"/>
  <c r="W74" i="19"/>
  <c r="O74" i="19"/>
  <c r="G74" i="19"/>
  <c r="U74" i="19"/>
  <c r="M74" i="19"/>
  <c r="E74" i="19"/>
  <c r="S74" i="19"/>
  <c r="K74" i="19"/>
  <c r="C74" i="19"/>
  <c r="W280" i="21"/>
  <c r="S280" i="21"/>
  <c r="O280" i="21"/>
  <c r="K280" i="21"/>
  <c r="G280" i="21"/>
  <c r="C280" i="21"/>
  <c r="V280" i="21"/>
  <c r="R280" i="21"/>
  <c r="N280" i="21"/>
  <c r="J280" i="21"/>
  <c r="F280" i="21"/>
  <c r="B280" i="21"/>
  <c r="U280" i="21"/>
  <c r="M280" i="21"/>
  <c r="E280" i="21"/>
  <c r="Y280" i="21"/>
  <c r="I280" i="21"/>
  <c r="T280" i="21"/>
  <c r="L280" i="21"/>
  <c r="D280" i="21"/>
  <c r="Q280" i="21"/>
  <c r="X280" i="21"/>
  <c r="P280" i="21"/>
  <c r="H280" i="21"/>
  <c r="Y109" i="28"/>
  <c r="U109" i="28"/>
  <c r="X109" i="28"/>
  <c r="T109" i="28"/>
  <c r="S109" i="28"/>
  <c r="O109" i="28"/>
  <c r="K109" i="28"/>
  <c r="G109" i="28"/>
  <c r="C109" i="28"/>
  <c r="R109" i="28"/>
  <c r="N109" i="28"/>
  <c r="J109" i="28"/>
  <c r="F109" i="28"/>
  <c r="B109" i="28"/>
  <c r="Q109" i="28"/>
  <c r="I109" i="28"/>
  <c r="P109" i="28"/>
  <c r="H109" i="28"/>
  <c r="W109" i="28"/>
  <c r="E109" i="28"/>
  <c r="M109" i="28"/>
  <c r="L109" i="28"/>
  <c r="V109" i="28"/>
  <c r="D109" i="28"/>
  <c r="Y144" i="28"/>
  <c r="U144" i="28"/>
  <c r="Q144" i="28"/>
  <c r="M144" i="28"/>
  <c r="I144" i="28"/>
  <c r="E144" i="28"/>
  <c r="X144" i="28"/>
  <c r="T144" i="28"/>
  <c r="P144" i="28"/>
  <c r="L144" i="28"/>
  <c r="H144" i="28"/>
  <c r="D144" i="28"/>
  <c r="S144" i="28"/>
  <c r="K144" i="28"/>
  <c r="C144" i="28"/>
  <c r="R144" i="28"/>
  <c r="J144" i="28"/>
  <c r="B144" i="28"/>
  <c r="O144" i="28"/>
  <c r="N144" i="28"/>
  <c r="G144" i="28"/>
  <c r="F144" i="28"/>
  <c r="W144" i="28"/>
  <c r="V144" i="28"/>
  <c r="W39" i="28"/>
  <c r="S39" i="28"/>
  <c r="O39" i="28"/>
  <c r="K39" i="28"/>
  <c r="G39" i="28"/>
  <c r="C39" i="28"/>
  <c r="V39" i="28"/>
  <c r="R39" i="28"/>
  <c r="N39" i="28"/>
  <c r="J39" i="28"/>
  <c r="F39" i="28"/>
  <c r="B39" i="28"/>
  <c r="Y39" i="28"/>
  <c r="Q39" i="28"/>
  <c r="I39" i="28"/>
  <c r="X39" i="28"/>
  <c r="P39" i="28"/>
  <c r="H39" i="28"/>
  <c r="U39" i="28"/>
  <c r="E39" i="28"/>
  <c r="M39" i="28"/>
  <c r="T39" i="28"/>
  <c r="D39" i="28"/>
  <c r="L39" i="28"/>
  <c r="W418" i="21"/>
  <c r="S418" i="21"/>
  <c r="O418" i="21"/>
  <c r="K418" i="21"/>
  <c r="G418" i="21"/>
  <c r="C418" i="21"/>
  <c r="V418" i="21"/>
  <c r="R418" i="21"/>
  <c r="N418" i="21"/>
  <c r="J418" i="21"/>
  <c r="F418" i="21"/>
  <c r="B418" i="21"/>
  <c r="U418" i="21"/>
  <c r="M418" i="21"/>
  <c r="E418" i="21"/>
  <c r="Q418" i="21"/>
  <c r="X418" i="21"/>
  <c r="H418" i="21"/>
  <c r="T418" i="21"/>
  <c r="L418" i="21"/>
  <c r="D418" i="21"/>
  <c r="Y418" i="21"/>
  <c r="I418" i="21"/>
  <c r="P418" i="21"/>
  <c r="V37" i="25"/>
  <c r="R37" i="25"/>
  <c r="N37" i="25"/>
  <c r="J37" i="25"/>
  <c r="F37" i="25"/>
  <c r="B37" i="25"/>
  <c r="Y37" i="25"/>
  <c r="U37" i="25"/>
  <c r="Q37" i="25"/>
  <c r="M37" i="25"/>
  <c r="I37" i="25"/>
  <c r="E37" i="25"/>
  <c r="X37" i="25"/>
  <c r="P37" i="25"/>
  <c r="H37" i="25"/>
  <c r="W37" i="25"/>
  <c r="O37" i="25"/>
  <c r="G37" i="25"/>
  <c r="T37" i="25"/>
  <c r="D37" i="25"/>
  <c r="S37" i="25"/>
  <c r="C37" i="25"/>
  <c r="L37" i="25"/>
  <c r="K37" i="25"/>
  <c r="V109" i="25"/>
  <c r="R109" i="25"/>
  <c r="N109" i="25"/>
  <c r="J109" i="25"/>
  <c r="F109" i="25"/>
  <c r="B109" i="25"/>
  <c r="Y109" i="25"/>
  <c r="U109" i="25"/>
  <c r="Q109" i="25"/>
  <c r="M109" i="25"/>
  <c r="I109" i="25"/>
  <c r="E109" i="25"/>
  <c r="X109" i="25"/>
  <c r="P109" i="25"/>
  <c r="H109" i="25"/>
  <c r="W109" i="25"/>
  <c r="O109" i="25"/>
  <c r="G109" i="25"/>
  <c r="T109" i="25"/>
  <c r="D109" i="25"/>
  <c r="S109" i="25"/>
  <c r="C109" i="25"/>
  <c r="L109" i="25"/>
  <c r="K109" i="25"/>
  <c r="W144" i="19"/>
  <c r="S144" i="19"/>
  <c r="O144" i="19"/>
  <c r="K144" i="19"/>
  <c r="G144" i="19"/>
  <c r="C144" i="19"/>
  <c r="V144" i="19"/>
  <c r="R144" i="19"/>
  <c r="N144" i="19"/>
  <c r="J144" i="19"/>
  <c r="F144" i="19"/>
  <c r="B144" i="19"/>
  <c r="Y144" i="19"/>
  <c r="Q144" i="19"/>
  <c r="I144" i="19"/>
  <c r="U144" i="19"/>
  <c r="M144" i="19"/>
  <c r="E144" i="19"/>
  <c r="X144" i="19"/>
  <c r="H144" i="19"/>
  <c r="P144" i="19"/>
  <c r="L144" i="19"/>
  <c r="D144" i="19"/>
  <c r="T144" i="19"/>
  <c r="V110" i="19"/>
  <c r="R110" i="19"/>
  <c r="N110" i="19"/>
  <c r="J110" i="19"/>
  <c r="F110" i="19"/>
  <c r="B110" i="19"/>
  <c r="X110" i="19"/>
  <c r="T110" i="19"/>
  <c r="P110" i="19"/>
  <c r="L110" i="19"/>
  <c r="H110" i="19"/>
  <c r="D110" i="19"/>
  <c r="Y110" i="19"/>
  <c r="Q110" i="19"/>
  <c r="I110" i="19"/>
  <c r="U110" i="19"/>
  <c r="M110" i="19"/>
  <c r="E110" i="19"/>
  <c r="S110" i="19"/>
  <c r="C110" i="19"/>
  <c r="O110" i="19"/>
  <c r="K110" i="19"/>
  <c r="W110" i="19"/>
  <c r="G110" i="19"/>
  <c r="W350" i="28"/>
  <c r="S350" i="28"/>
  <c r="O350" i="28"/>
  <c r="K350" i="28"/>
  <c r="G350" i="28"/>
  <c r="C350" i="28"/>
  <c r="V350" i="28"/>
  <c r="R350" i="28"/>
  <c r="N350" i="28"/>
  <c r="J350" i="28"/>
  <c r="F350" i="28"/>
  <c r="B350" i="28"/>
  <c r="U350" i="28"/>
  <c r="M350" i="28"/>
  <c r="E350" i="28"/>
  <c r="Y350" i="28"/>
  <c r="I350" i="28"/>
  <c r="P350" i="28"/>
  <c r="T350" i="28"/>
  <c r="L350" i="28"/>
  <c r="D350" i="28"/>
  <c r="Q350" i="28"/>
  <c r="X350" i="28"/>
  <c r="H350" i="28"/>
  <c r="W74" i="28"/>
  <c r="S74" i="28"/>
  <c r="O74" i="28"/>
  <c r="K74" i="28"/>
  <c r="G74" i="28"/>
  <c r="C74" i="28"/>
  <c r="V74" i="28"/>
  <c r="R74" i="28"/>
  <c r="N74" i="28"/>
  <c r="J74" i="28"/>
  <c r="F74" i="28"/>
  <c r="B74" i="28"/>
  <c r="Y74" i="28"/>
  <c r="Q74" i="28"/>
  <c r="I74" i="28"/>
  <c r="X74" i="28"/>
  <c r="P74" i="28"/>
  <c r="H74" i="28"/>
  <c r="U74" i="28"/>
  <c r="E74" i="28"/>
  <c r="L74" i="28"/>
  <c r="T74" i="28"/>
  <c r="D74" i="28"/>
  <c r="M74" i="28"/>
  <c r="W316" i="28"/>
  <c r="S316" i="28"/>
  <c r="O316" i="28"/>
  <c r="K316" i="28"/>
  <c r="G316" i="28"/>
  <c r="C316" i="28"/>
  <c r="V316" i="28"/>
  <c r="R316" i="28"/>
  <c r="N316" i="28"/>
  <c r="J316" i="28"/>
  <c r="F316" i="28"/>
  <c r="B316" i="28"/>
  <c r="U316" i="28"/>
  <c r="M316" i="28"/>
  <c r="E316" i="28"/>
  <c r="Y316" i="28"/>
  <c r="I316" i="28"/>
  <c r="P316" i="28"/>
  <c r="T316" i="28"/>
  <c r="L316" i="28"/>
  <c r="D316" i="28"/>
  <c r="Q316" i="28"/>
  <c r="X316" i="28"/>
  <c r="H316" i="28"/>
  <c r="W350" i="21"/>
  <c r="S350" i="21"/>
  <c r="O350" i="21"/>
  <c r="K350" i="21"/>
  <c r="G350" i="21"/>
  <c r="C350" i="21"/>
  <c r="V350" i="21"/>
  <c r="R350" i="21"/>
  <c r="N350" i="21"/>
  <c r="J350" i="21"/>
  <c r="F350" i="21"/>
  <c r="B350" i="21"/>
  <c r="U350" i="21"/>
  <c r="M350" i="21"/>
  <c r="E350" i="21"/>
  <c r="Y350" i="21"/>
  <c r="I350" i="21"/>
  <c r="P350" i="21"/>
  <c r="T350" i="21"/>
  <c r="L350" i="21"/>
  <c r="D350" i="21"/>
  <c r="Q350" i="21"/>
  <c r="X350" i="21"/>
  <c r="H350" i="21"/>
  <c r="W417" i="21"/>
  <c r="S417" i="21"/>
  <c r="O417" i="21"/>
  <c r="K417" i="21"/>
  <c r="G417" i="21"/>
  <c r="C417" i="21"/>
  <c r="V417" i="21"/>
  <c r="R417" i="21"/>
  <c r="N417" i="21"/>
  <c r="J417" i="21"/>
  <c r="F417" i="21"/>
  <c r="B417" i="21"/>
  <c r="U417" i="21"/>
  <c r="M417" i="21"/>
  <c r="E417" i="21"/>
  <c r="Q417" i="21"/>
  <c r="P417" i="21"/>
  <c r="T417" i="21"/>
  <c r="L417" i="21"/>
  <c r="D417" i="21"/>
  <c r="Y417" i="21"/>
  <c r="I417" i="21"/>
  <c r="X417" i="21"/>
  <c r="H417" i="21"/>
  <c r="A385" i="21"/>
  <c r="A419" i="21"/>
  <c r="A351" i="21"/>
  <c r="A316" i="21"/>
  <c r="A75" i="28"/>
  <c r="A180" i="28"/>
  <c r="A248" i="28"/>
  <c r="A145" i="28"/>
  <c r="A317" i="28"/>
  <c r="A40" i="28"/>
  <c r="A351" i="28"/>
  <c r="A385" i="28"/>
  <c r="A214" i="28"/>
  <c r="A110" i="28"/>
  <c r="A419" i="28"/>
  <c r="A282" i="28"/>
  <c r="A247" i="21"/>
  <c r="A281" i="21"/>
  <c r="A212" i="21"/>
  <c r="A111" i="19"/>
  <c r="A75" i="19"/>
  <c r="A74" i="25"/>
  <c r="A110" i="25"/>
  <c r="A39" i="19"/>
  <c r="A178" i="21"/>
  <c r="A108" i="21"/>
  <c r="A147" i="25"/>
  <c r="A40" i="21"/>
  <c r="A145" i="19"/>
  <c r="A38" i="25"/>
  <c r="A73" i="21"/>
  <c r="A143" i="21"/>
  <c r="Y143" i="21" l="1"/>
  <c r="U143" i="21"/>
  <c r="Q143" i="21"/>
  <c r="M143" i="21"/>
  <c r="I143" i="21"/>
  <c r="E143" i="21"/>
  <c r="X143" i="21"/>
  <c r="T143" i="21"/>
  <c r="P143" i="21"/>
  <c r="L143" i="21"/>
  <c r="H143" i="21"/>
  <c r="D143" i="21"/>
  <c r="S143" i="21"/>
  <c r="K143" i="21"/>
  <c r="C143" i="21"/>
  <c r="R143" i="21"/>
  <c r="J143" i="21"/>
  <c r="B143" i="21"/>
  <c r="W143" i="21"/>
  <c r="G143" i="21"/>
  <c r="V143" i="21"/>
  <c r="F143" i="21"/>
  <c r="O143" i="21"/>
  <c r="N143" i="21"/>
  <c r="Y40" i="21"/>
  <c r="U40" i="21"/>
  <c r="Q40" i="21"/>
  <c r="M40" i="21"/>
  <c r="I40" i="21"/>
  <c r="E40" i="21"/>
  <c r="X40" i="21"/>
  <c r="T40" i="21"/>
  <c r="P40" i="21"/>
  <c r="L40" i="21"/>
  <c r="H40" i="21"/>
  <c r="D40" i="21"/>
  <c r="S40" i="21"/>
  <c r="K40" i="21"/>
  <c r="C40" i="21"/>
  <c r="R40" i="21"/>
  <c r="J40" i="21"/>
  <c r="B40" i="21"/>
  <c r="W40" i="21"/>
  <c r="G40" i="21"/>
  <c r="V40" i="21"/>
  <c r="F40" i="21"/>
  <c r="O40" i="21"/>
  <c r="N40" i="21"/>
  <c r="X39" i="19"/>
  <c r="T39" i="19"/>
  <c r="P39" i="19"/>
  <c r="L39" i="19"/>
  <c r="H39" i="19"/>
  <c r="D39" i="19"/>
  <c r="V39" i="19"/>
  <c r="R39" i="19"/>
  <c r="N39" i="19"/>
  <c r="J39" i="19"/>
  <c r="F39" i="19"/>
  <c r="B39" i="19"/>
  <c r="Y39" i="19"/>
  <c r="Q39" i="19"/>
  <c r="I39" i="19"/>
  <c r="O39" i="19"/>
  <c r="U39" i="19"/>
  <c r="M39" i="19"/>
  <c r="E39" i="19"/>
  <c r="S39" i="19"/>
  <c r="K39" i="19"/>
  <c r="C39" i="19"/>
  <c r="W39" i="19"/>
  <c r="G39" i="19"/>
  <c r="V111" i="19"/>
  <c r="R111" i="19"/>
  <c r="N111" i="19"/>
  <c r="J111" i="19"/>
  <c r="F111" i="19"/>
  <c r="B111" i="19"/>
  <c r="X111" i="19"/>
  <c r="T111" i="19"/>
  <c r="P111" i="19"/>
  <c r="L111" i="19"/>
  <c r="H111" i="19"/>
  <c r="D111" i="19"/>
  <c r="Y111" i="19"/>
  <c r="Q111" i="19"/>
  <c r="I111" i="19"/>
  <c r="U111" i="19"/>
  <c r="M111" i="19"/>
  <c r="E111" i="19"/>
  <c r="K111" i="19"/>
  <c r="W111" i="19"/>
  <c r="G111" i="19"/>
  <c r="S111" i="19"/>
  <c r="C111" i="19"/>
  <c r="O111" i="19"/>
  <c r="W282" i="28"/>
  <c r="S282" i="28"/>
  <c r="O282" i="28"/>
  <c r="K282" i="28"/>
  <c r="G282" i="28"/>
  <c r="C282" i="28"/>
  <c r="V282" i="28"/>
  <c r="R282" i="28"/>
  <c r="N282" i="28"/>
  <c r="J282" i="28"/>
  <c r="F282" i="28"/>
  <c r="B282" i="28"/>
  <c r="U282" i="28"/>
  <c r="M282" i="28"/>
  <c r="E282" i="28"/>
  <c r="Y282" i="28"/>
  <c r="I282" i="28"/>
  <c r="P282" i="28"/>
  <c r="T282" i="28"/>
  <c r="L282" i="28"/>
  <c r="D282" i="28"/>
  <c r="Q282" i="28"/>
  <c r="X282" i="28"/>
  <c r="H282" i="28"/>
  <c r="W385" i="28"/>
  <c r="S385" i="28"/>
  <c r="O385" i="28"/>
  <c r="K385" i="28"/>
  <c r="G385" i="28"/>
  <c r="C385" i="28"/>
  <c r="V385" i="28"/>
  <c r="R385" i="28"/>
  <c r="N385" i="28"/>
  <c r="J385" i="28"/>
  <c r="F385" i="28"/>
  <c r="B385" i="28"/>
  <c r="U385" i="28"/>
  <c r="M385" i="28"/>
  <c r="E385" i="28"/>
  <c r="Y385" i="28"/>
  <c r="I385" i="28"/>
  <c r="P385" i="28"/>
  <c r="T385" i="28"/>
  <c r="L385" i="28"/>
  <c r="D385" i="28"/>
  <c r="Q385" i="28"/>
  <c r="X385" i="28"/>
  <c r="H385" i="28"/>
  <c r="Y145" i="28"/>
  <c r="U145" i="28"/>
  <c r="Q145" i="28"/>
  <c r="M145" i="28"/>
  <c r="I145" i="28"/>
  <c r="E145" i="28"/>
  <c r="X145" i="28"/>
  <c r="T145" i="28"/>
  <c r="P145" i="28"/>
  <c r="L145" i="28"/>
  <c r="H145" i="28"/>
  <c r="D145" i="28"/>
  <c r="S145" i="28"/>
  <c r="K145" i="28"/>
  <c r="C145" i="28"/>
  <c r="R145" i="28"/>
  <c r="J145" i="28"/>
  <c r="B145" i="28"/>
  <c r="W145" i="28"/>
  <c r="G145" i="28"/>
  <c r="V145" i="28"/>
  <c r="F145" i="28"/>
  <c r="O145" i="28"/>
  <c r="N145" i="28"/>
  <c r="W316" i="21"/>
  <c r="S316" i="21"/>
  <c r="O316" i="21"/>
  <c r="K316" i="21"/>
  <c r="G316" i="21"/>
  <c r="C316" i="21"/>
  <c r="V316" i="21"/>
  <c r="R316" i="21"/>
  <c r="N316" i="21"/>
  <c r="J316" i="21"/>
  <c r="F316" i="21"/>
  <c r="B316" i="21"/>
  <c r="U316" i="21"/>
  <c r="M316" i="21"/>
  <c r="E316" i="21"/>
  <c r="Q316" i="21"/>
  <c r="T316" i="21"/>
  <c r="L316" i="21"/>
  <c r="D316" i="21"/>
  <c r="Y316" i="21"/>
  <c r="I316" i="21"/>
  <c r="P316" i="21"/>
  <c r="H316" i="21"/>
  <c r="X316" i="21"/>
  <c r="Y73" i="21"/>
  <c r="U73" i="21"/>
  <c r="Q73" i="21"/>
  <c r="M73" i="21"/>
  <c r="I73" i="21"/>
  <c r="E73" i="21"/>
  <c r="X73" i="21"/>
  <c r="T73" i="21"/>
  <c r="P73" i="21"/>
  <c r="L73" i="21"/>
  <c r="H73" i="21"/>
  <c r="D73" i="21"/>
  <c r="S73" i="21"/>
  <c r="K73" i="21"/>
  <c r="C73" i="21"/>
  <c r="R73" i="21"/>
  <c r="J73" i="21"/>
  <c r="B73" i="21"/>
  <c r="W73" i="21"/>
  <c r="G73" i="21"/>
  <c r="V73" i="21"/>
  <c r="F73" i="21"/>
  <c r="O73" i="21"/>
  <c r="N73" i="21"/>
  <c r="V147" i="25"/>
  <c r="R147" i="25"/>
  <c r="N147" i="25"/>
  <c r="J147" i="25"/>
  <c r="F147" i="25"/>
  <c r="B147" i="25"/>
  <c r="Y147" i="25"/>
  <c r="U147" i="25"/>
  <c r="Q147" i="25"/>
  <c r="M147" i="25"/>
  <c r="I147" i="25"/>
  <c r="E147" i="25"/>
  <c r="X147" i="25"/>
  <c r="P147" i="25"/>
  <c r="H147" i="25"/>
  <c r="W147" i="25"/>
  <c r="O147" i="25"/>
  <c r="G147" i="25"/>
  <c r="L147" i="25"/>
  <c r="K147" i="25"/>
  <c r="T147" i="25"/>
  <c r="S147" i="25"/>
  <c r="D147" i="25"/>
  <c r="C147" i="25"/>
  <c r="V110" i="25"/>
  <c r="R110" i="25"/>
  <c r="N110" i="25"/>
  <c r="J110" i="25"/>
  <c r="F110" i="25"/>
  <c r="B110" i="25"/>
  <c r="Y110" i="25"/>
  <c r="U110" i="25"/>
  <c r="Q110" i="25"/>
  <c r="M110" i="25"/>
  <c r="I110" i="25"/>
  <c r="E110" i="25"/>
  <c r="X110" i="25"/>
  <c r="P110" i="25"/>
  <c r="H110" i="25"/>
  <c r="W110" i="25"/>
  <c r="O110" i="25"/>
  <c r="G110" i="25"/>
  <c r="L110" i="25"/>
  <c r="K110" i="25"/>
  <c r="T110" i="25"/>
  <c r="S110" i="25"/>
  <c r="D110" i="25"/>
  <c r="C110" i="25"/>
  <c r="V212" i="21"/>
  <c r="R212" i="21"/>
  <c r="N212" i="21"/>
  <c r="J212" i="21"/>
  <c r="F212" i="21"/>
  <c r="B212" i="21"/>
  <c r="Y212" i="21"/>
  <c r="U212" i="21"/>
  <c r="Q212" i="21"/>
  <c r="M212" i="21"/>
  <c r="I212" i="21"/>
  <c r="E212" i="21"/>
  <c r="X212" i="21"/>
  <c r="P212" i="21"/>
  <c r="H212" i="21"/>
  <c r="T212" i="21"/>
  <c r="L212" i="21"/>
  <c r="D212" i="21"/>
  <c r="O212" i="21"/>
  <c r="W212" i="21"/>
  <c r="G212" i="21"/>
  <c r="K212" i="21"/>
  <c r="C212" i="21"/>
  <c r="S212" i="21"/>
  <c r="V419" i="28"/>
  <c r="R419" i="28"/>
  <c r="N419" i="28"/>
  <c r="J419" i="28"/>
  <c r="F419" i="28"/>
  <c r="B419" i="28"/>
  <c r="Y419" i="28"/>
  <c r="T419" i="28"/>
  <c r="O419" i="28"/>
  <c r="I419" i="28"/>
  <c r="D419" i="28"/>
  <c r="X419" i="28"/>
  <c r="S419" i="28"/>
  <c r="M419" i="28"/>
  <c r="H419" i="28"/>
  <c r="C419" i="28"/>
  <c r="Q419" i="28"/>
  <c r="G419" i="28"/>
  <c r="W419" i="28"/>
  <c r="K419" i="28"/>
  <c r="P419" i="28"/>
  <c r="E419" i="28"/>
  <c r="L419" i="28"/>
  <c r="U419" i="28"/>
  <c r="W351" i="28"/>
  <c r="S351" i="28"/>
  <c r="O351" i="28"/>
  <c r="K351" i="28"/>
  <c r="G351" i="28"/>
  <c r="C351" i="28"/>
  <c r="V351" i="28"/>
  <c r="R351" i="28"/>
  <c r="N351" i="28"/>
  <c r="J351" i="28"/>
  <c r="F351" i="28"/>
  <c r="B351" i="28"/>
  <c r="U351" i="28"/>
  <c r="M351" i="28"/>
  <c r="E351" i="28"/>
  <c r="Q351" i="28"/>
  <c r="X351" i="28"/>
  <c r="H351" i="28"/>
  <c r="T351" i="28"/>
  <c r="L351" i="28"/>
  <c r="D351" i="28"/>
  <c r="Y351" i="28"/>
  <c r="I351" i="28"/>
  <c r="P351" i="28"/>
  <c r="W248" i="28"/>
  <c r="S248" i="28"/>
  <c r="O248" i="28"/>
  <c r="K248" i="28"/>
  <c r="G248" i="28"/>
  <c r="C248" i="28"/>
  <c r="V248" i="28"/>
  <c r="R248" i="28"/>
  <c r="N248" i="28"/>
  <c r="J248" i="28"/>
  <c r="F248" i="28"/>
  <c r="B248" i="28"/>
  <c r="U248" i="28"/>
  <c r="M248" i="28"/>
  <c r="E248" i="28"/>
  <c r="Q248" i="28"/>
  <c r="P248" i="28"/>
  <c r="T248" i="28"/>
  <c r="L248" i="28"/>
  <c r="D248" i="28"/>
  <c r="Y248" i="28"/>
  <c r="I248" i="28"/>
  <c r="X248" i="28"/>
  <c r="H248" i="28"/>
  <c r="W351" i="21"/>
  <c r="S351" i="21"/>
  <c r="O351" i="21"/>
  <c r="K351" i="21"/>
  <c r="G351" i="21"/>
  <c r="C351" i="21"/>
  <c r="V351" i="21"/>
  <c r="R351" i="21"/>
  <c r="N351" i="21"/>
  <c r="J351" i="21"/>
  <c r="F351" i="21"/>
  <c r="B351" i="21"/>
  <c r="U351" i="21"/>
  <c r="M351" i="21"/>
  <c r="E351" i="21"/>
  <c r="Q351" i="21"/>
  <c r="P351" i="21"/>
  <c r="H351" i="21"/>
  <c r="T351" i="21"/>
  <c r="L351" i="21"/>
  <c r="D351" i="21"/>
  <c r="Y351" i="21"/>
  <c r="I351" i="21"/>
  <c r="X351" i="21"/>
  <c r="W145" i="19"/>
  <c r="S145" i="19"/>
  <c r="O145" i="19"/>
  <c r="K145" i="19"/>
  <c r="G145" i="19"/>
  <c r="C145" i="19"/>
  <c r="V145" i="19"/>
  <c r="R145" i="19"/>
  <c r="N145" i="19"/>
  <c r="J145" i="19"/>
  <c r="F145" i="19"/>
  <c r="B145" i="19"/>
  <c r="Y145" i="19"/>
  <c r="Q145" i="19"/>
  <c r="I145" i="19"/>
  <c r="U145" i="19"/>
  <c r="M145" i="19"/>
  <c r="E145" i="19"/>
  <c r="P145" i="19"/>
  <c r="X145" i="19"/>
  <c r="H145" i="19"/>
  <c r="T145" i="19"/>
  <c r="L145" i="19"/>
  <c r="D145" i="19"/>
  <c r="Y178" i="21"/>
  <c r="U178" i="21"/>
  <c r="Q178" i="21"/>
  <c r="M178" i="21"/>
  <c r="I178" i="21"/>
  <c r="E178" i="21"/>
  <c r="W178" i="21"/>
  <c r="S178" i="21"/>
  <c r="O178" i="21"/>
  <c r="K178" i="21"/>
  <c r="G178" i="21"/>
  <c r="C178" i="21"/>
  <c r="T178" i="21"/>
  <c r="L178" i="21"/>
  <c r="D178" i="21"/>
  <c r="R178" i="21"/>
  <c r="J178" i="21"/>
  <c r="B178" i="21"/>
  <c r="X178" i="21"/>
  <c r="H178" i="21"/>
  <c r="P178" i="21"/>
  <c r="F178" i="21"/>
  <c r="V178" i="21"/>
  <c r="N178" i="21"/>
  <c r="X75" i="19"/>
  <c r="T75" i="19"/>
  <c r="P75" i="19"/>
  <c r="L75" i="19"/>
  <c r="H75" i="19"/>
  <c r="D75" i="19"/>
  <c r="V75" i="19"/>
  <c r="R75" i="19"/>
  <c r="N75" i="19"/>
  <c r="J75" i="19"/>
  <c r="F75" i="19"/>
  <c r="B75" i="19"/>
  <c r="Y75" i="19"/>
  <c r="Q75" i="19"/>
  <c r="I75" i="19"/>
  <c r="W75" i="19"/>
  <c r="O75" i="19"/>
  <c r="G75" i="19"/>
  <c r="U75" i="19"/>
  <c r="M75" i="19"/>
  <c r="E75" i="19"/>
  <c r="S75" i="19"/>
  <c r="K75" i="19"/>
  <c r="C75" i="19"/>
  <c r="W247" i="21"/>
  <c r="S247" i="21"/>
  <c r="O247" i="21"/>
  <c r="K247" i="21"/>
  <c r="G247" i="21"/>
  <c r="C247" i="21"/>
  <c r="V247" i="21"/>
  <c r="R247" i="21"/>
  <c r="N247" i="21"/>
  <c r="J247" i="21"/>
  <c r="F247" i="21"/>
  <c r="B247" i="21"/>
  <c r="U247" i="21"/>
  <c r="M247" i="21"/>
  <c r="E247" i="21"/>
  <c r="T247" i="21"/>
  <c r="L247" i="21"/>
  <c r="D247" i="21"/>
  <c r="Y247" i="21"/>
  <c r="Q247" i="21"/>
  <c r="I247" i="21"/>
  <c r="P247" i="21"/>
  <c r="H247" i="21"/>
  <c r="X247" i="21"/>
  <c r="W214" i="28"/>
  <c r="S214" i="28"/>
  <c r="O214" i="28"/>
  <c r="K214" i="28"/>
  <c r="G214" i="28"/>
  <c r="C214" i="28"/>
  <c r="Y214" i="28"/>
  <c r="T214" i="28"/>
  <c r="N214" i="28"/>
  <c r="I214" i="28"/>
  <c r="D214" i="28"/>
  <c r="X214" i="28"/>
  <c r="Q214" i="28"/>
  <c r="J214" i="28"/>
  <c r="B214" i="28"/>
  <c r="V214" i="28"/>
  <c r="P214" i="28"/>
  <c r="H214" i="28"/>
  <c r="M214" i="28"/>
  <c r="L214" i="28"/>
  <c r="F214" i="28"/>
  <c r="E214" i="28"/>
  <c r="U214" i="28"/>
  <c r="R214" i="28"/>
  <c r="W317" i="28"/>
  <c r="S317" i="28"/>
  <c r="O317" i="28"/>
  <c r="K317" i="28"/>
  <c r="G317" i="28"/>
  <c r="C317" i="28"/>
  <c r="V317" i="28"/>
  <c r="R317" i="28"/>
  <c r="N317" i="28"/>
  <c r="J317" i="28"/>
  <c r="F317" i="28"/>
  <c r="B317" i="28"/>
  <c r="U317" i="28"/>
  <c r="M317" i="28"/>
  <c r="E317" i="28"/>
  <c r="Y317" i="28"/>
  <c r="X317" i="28"/>
  <c r="H317" i="28"/>
  <c r="T317" i="28"/>
  <c r="L317" i="28"/>
  <c r="D317" i="28"/>
  <c r="Q317" i="28"/>
  <c r="I317" i="28"/>
  <c r="P317" i="28"/>
  <c r="W75" i="28"/>
  <c r="S75" i="28"/>
  <c r="O75" i="28"/>
  <c r="K75" i="28"/>
  <c r="G75" i="28"/>
  <c r="C75" i="28"/>
  <c r="V75" i="28"/>
  <c r="R75" i="28"/>
  <c r="N75" i="28"/>
  <c r="J75" i="28"/>
  <c r="F75" i="28"/>
  <c r="B75" i="28"/>
  <c r="Y75" i="28"/>
  <c r="Q75" i="28"/>
  <c r="I75" i="28"/>
  <c r="X75" i="28"/>
  <c r="P75" i="28"/>
  <c r="H75" i="28"/>
  <c r="M75" i="28"/>
  <c r="E75" i="28"/>
  <c r="T75" i="28"/>
  <c r="L75" i="28"/>
  <c r="U75" i="28"/>
  <c r="D75" i="28"/>
  <c r="W385" i="21"/>
  <c r="S385" i="21"/>
  <c r="O385" i="21"/>
  <c r="K385" i="21"/>
  <c r="G385" i="21"/>
  <c r="C385" i="21"/>
  <c r="V385" i="21"/>
  <c r="R385" i="21"/>
  <c r="N385" i="21"/>
  <c r="J385" i="21"/>
  <c r="F385" i="21"/>
  <c r="B385" i="21"/>
  <c r="U385" i="21"/>
  <c r="M385" i="21"/>
  <c r="E385" i="21"/>
  <c r="Q385" i="21"/>
  <c r="P385" i="21"/>
  <c r="T385" i="21"/>
  <c r="L385" i="21"/>
  <c r="D385" i="21"/>
  <c r="Y385" i="21"/>
  <c r="I385" i="21"/>
  <c r="X385" i="21"/>
  <c r="H385" i="21"/>
  <c r="V38" i="25"/>
  <c r="R38" i="25"/>
  <c r="N38" i="25"/>
  <c r="J38" i="25"/>
  <c r="F38" i="25"/>
  <c r="B38" i="25"/>
  <c r="Y38" i="25"/>
  <c r="U38" i="25"/>
  <c r="Q38" i="25"/>
  <c r="M38" i="25"/>
  <c r="I38" i="25"/>
  <c r="E38" i="25"/>
  <c r="X38" i="25"/>
  <c r="P38" i="25"/>
  <c r="H38" i="25"/>
  <c r="W38" i="25"/>
  <c r="O38" i="25"/>
  <c r="G38" i="25"/>
  <c r="L38" i="25"/>
  <c r="K38" i="25"/>
  <c r="D38" i="25"/>
  <c r="C38" i="25"/>
  <c r="T38" i="25"/>
  <c r="S38" i="25"/>
  <c r="Y108" i="21"/>
  <c r="U108" i="21"/>
  <c r="Q108" i="21"/>
  <c r="M108" i="21"/>
  <c r="I108" i="21"/>
  <c r="E108" i="21"/>
  <c r="X108" i="21"/>
  <c r="T108" i="21"/>
  <c r="P108" i="21"/>
  <c r="L108" i="21"/>
  <c r="H108" i="21"/>
  <c r="D108" i="21"/>
  <c r="S108" i="21"/>
  <c r="K108" i="21"/>
  <c r="C108" i="21"/>
  <c r="R108" i="21"/>
  <c r="J108" i="21"/>
  <c r="B108" i="21"/>
  <c r="W108" i="21"/>
  <c r="G108" i="21"/>
  <c r="V108" i="21"/>
  <c r="F108" i="21"/>
  <c r="O108" i="21"/>
  <c r="N108" i="21"/>
  <c r="V74" i="25"/>
  <c r="R74" i="25"/>
  <c r="N74" i="25"/>
  <c r="J74" i="25"/>
  <c r="F74" i="25"/>
  <c r="B74" i="25"/>
  <c r="Y74" i="25"/>
  <c r="U74" i="25"/>
  <c r="Q74" i="25"/>
  <c r="M74" i="25"/>
  <c r="I74" i="25"/>
  <c r="E74" i="25"/>
  <c r="X74" i="25"/>
  <c r="P74" i="25"/>
  <c r="H74" i="25"/>
  <c r="W74" i="25"/>
  <c r="O74" i="25"/>
  <c r="G74" i="25"/>
  <c r="T74" i="25"/>
  <c r="D74" i="25"/>
  <c r="S74" i="25"/>
  <c r="C74" i="25"/>
  <c r="L74" i="25"/>
  <c r="K74" i="25"/>
  <c r="W281" i="21"/>
  <c r="S281" i="21"/>
  <c r="O281" i="21"/>
  <c r="K281" i="21"/>
  <c r="G281" i="21"/>
  <c r="C281" i="21"/>
  <c r="V281" i="21"/>
  <c r="R281" i="21"/>
  <c r="N281" i="21"/>
  <c r="J281" i="21"/>
  <c r="F281" i="21"/>
  <c r="B281" i="21"/>
  <c r="U281" i="21"/>
  <c r="M281" i="21"/>
  <c r="E281" i="21"/>
  <c r="Q281" i="21"/>
  <c r="T281" i="21"/>
  <c r="L281" i="21"/>
  <c r="D281" i="21"/>
  <c r="Y281" i="21"/>
  <c r="I281" i="21"/>
  <c r="P281" i="21"/>
  <c r="X281" i="21"/>
  <c r="H281" i="21"/>
  <c r="Y110" i="28"/>
  <c r="U110" i="28"/>
  <c r="Q110" i="28"/>
  <c r="M110" i="28"/>
  <c r="I110" i="28"/>
  <c r="E110" i="28"/>
  <c r="X110" i="28"/>
  <c r="T110" i="28"/>
  <c r="P110" i="28"/>
  <c r="L110" i="28"/>
  <c r="H110" i="28"/>
  <c r="D110" i="28"/>
  <c r="S110" i="28"/>
  <c r="K110" i="28"/>
  <c r="C110" i="28"/>
  <c r="R110" i="28"/>
  <c r="J110" i="28"/>
  <c r="B110" i="28"/>
  <c r="W110" i="28"/>
  <c r="G110" i="28"/>
  <c r="V110" i="28"/>
  <c r="F110" i="28"/>
  <c r="O110" i="28"/>
  <c r="N110" i="28"/>
  <c r="W40" i="28"/>
  <c r="S40" i="28"/>
  <c r="O40" i="28"/>
  <c r="K40" i="28"/>
  <c r="G40" i="28"/>
  <c r="C40" i="28"/>
  <c r="V40" i="28"/>
  <c r="R40" i="28"/>
  <c r="N40" i="28"/>
  <c r="J40" i="28"/>
  <c r="F40" i="28"/>
  <c r="B40" i="28"/>
  <c r="Y40" i="28"/>
  <c r="Q40" i="28"/>
  <c r="I40" i="28"/>
  <c r="X40" i="28"/>
  <c r="P40" i="28"/>
  <c r="H40" i="28"/>
  <c r="M40" i="28"/>
  <c r="U40" i="28"/>
  <c r="L40" i="28"/>
  <c r="E40" i="28"/>
  <c r="T40" i="28"/>
  <c r="D40" i="28"/>
  <c r="X180" i="28"/>
  <c r="T180" i="28"/>
  <c r="P180" i="28"/>
  <c r="L180" i="28"/>
  <c r="H180" i="28"/>
  <c r="D180" i="28"/>
  <c r="V180" i="28"/>
  <c r="Q180" i="28"/>
  <c r="K180" i="28"/>
  <c r="F180" i="28"/>
  <c r="Y180" i="28"/>
  <c r="S180" i="28"/>
  <c r="N180" i="28"/>
  <c r="I180" i="28"/>
  <c r="C180" i="28"/>
  <c r="U180" i="28"/>
  <c r="J180" i="28"/>
  <c r="R180" i="28"/>
  <c r="G180" i="28"/>
  <c r="E180" i="28"/>
  <c r="O180" i="28"/>
  <c r="B180" i="28"/>
  <c r="W180" i="28"/>
  <c r="M180" i="28"/>
  <c r="W419" i="21"/>
  <c r="S419" i="21"/>
  <c r="O419" i="21"/>
  <c r="K419" i="21"/>
  <c r="G419" i="21"/>
  <c r="C419" i="21"/>
  <c r="V419" i="21"/>
  <c r="R419" i="21"/>
  <c r="N419" i="21"/>
  <c r="J419" i="21"/>
  <c r="F419" i="21"/>
  <c r="B419" i="21"/>
  <c r="U419" i="21"/>
  <c r="M419" i="21"/>
  <c r="E419" i="21"/>
  <c r="Q419" i="21"/>
  <c r="I419" i="21"/>
  <c r="P419" i="21"/>
  <c r="T419" i="21"/>
  <c r="L419" i="21"/>
  <c r="D419" i="21"/>
  <c r="Y419" i="21"/>
  <c r="X419" i="21"/>
  <c r="H419" i="21"/>
  <c r="A420" i="21"/>
  <c r="A386" i="21"/>
  <c r="A317" i="21"/>
  <c r="A352" i="21"/>
  <c r="A283" i="28"/>
  <c r="A111" i="28"/>
  <c r="A352" i="28"/>
  <c r="A41" i="28"/>
  <c r="A146" i="28"/>
  <c r="A386" i="28"/>
  <c r="A76" i="28"/>
  <c r="A420" i="28"/>
  <c r="A215" i="28"/>
  <c r="A318" i="28"/>
  <c r="A249" i="28"/>
  <c r="A181" i="28"/>
  <c r="A282" i="21"/>
  <c r="A248" i="21"/>
  <c r="A213" i="21"/>
  <c r="A112" i="19"/>
  <c r="A76" i="19"/>
  <c r="A74" i="21"/>
  <c r="A109" i="21"/>
  <c r="A40" i="19"/>
  <c r="A144" i="21"/>
  <c r="A39" i="25"/>
  <c r="A111" i="25"/>
  <c r="A146" i="19"/>
  <c r="A41" i="21"/>
  <c r="A148" i="25"/>
  <c r="A179" i="21"/>
  <c r="A75" i="25"/>
  <c r="Y179" i="21" l="1"/>
  <c r="U179" i="21"/>
  <c r="Q179" i="21"/>
  <c r="M179" i="21"/>
  <c r="I179" i="21"/>
  <c r="E179" i="21"/>
  <c r="W179" i="21"/>
  <c r="S179" i="21"/>
  <c r="O179" i="21"/>
  <c r="K179" i="21"/>
  <c r="G179" i="21"/>
  <c r="C179" i="21"/>
  <c r="T179" i="21"/>
  <c r="L179" i="21"/>
  <c r="D179" i="21"/>
  <c r="R179" i="21"/>
  <c r="J179" i="21"/>
  <c r="B179" i="21"/>
  <c r="P179" i="21"/>
  <c r="X179" i="21"/>
  <c r="H179" i="21"/>
  <c r="N179" i="21"/>
  <c r="V179" i="21"/>
  <c r="F179" i="21"/>
  <c r="V111" i="25"/>
  <c r="R111" i="25"/>
  <c r="N111" i="25"/>
  <c r="J111" i="25"/>
  <c r="F111" i="25"/>
  <c r="B111" i="25"/>
  <c r="Y111" i="25"/>
  <c r="U111" i="25"/>
  <c r="Q111" i="25"/>
  <c r="M111" i="25"/>
  <c r="I111" i="25"/>
  <c r="E111" i="25"/>
  <c r="X111" i="25"/>
  <c r="P111" i="25"/>
  <c r="H111" i="25"/>
  <c r="W111" i="25"/>
  <c r="O111" i="25"/>
  <c r="G111" i="25"/>
  <c r="T111" i="25"/>
  <c r="D111" i="25"/>
  <c r="S111" i="25"/>
  <c r="C111" i="25"/>
  <c r="L111" i="25"/>
  <c r="K111" i="25"/>
  <c r="Y109" i="21"/>
  <c r="U109" i="21"/>
  <c r="Q109" i="21"/>
  <c r="M109" i="21"/>
  <c r="I109" i="21"/>
  <c r="E109" i="21"/>
  <c r="X109" i="21"/>
  <c r="T109" i="21"/>
  <c r="P109" i="21"/>
  <c r="L109" i="21"/>
  <c r="H109" i="21"/>
  <c r="D109" i="21"/>
  <c r="S109" i="21"/>
  <c r="K109" i="21"/>
  <c r="C109" i="21"/>
  <c r="R109" i="21"/>
  <c r="J109" i="21"/>
  <c r="B109" i="21"/>
  <c r="O109" i="21"/>
  <c r="N109" i="21"/>
  <c r="W109" i="21"/>
  <c r="G109" i="21"/>
  <c r="V109" i="21"/>
  <c r="F109" i="21"/>
  <c r="V213" i="21"/>
  <c r="R213" i="21"/>
  <c r="N213" i="21"/>
  <c r="J213" i="21"/>
  <c r="F213" i="21"/>
  <c r="B213" i="21"/>
  <c r="Y213" i="21"/>
  <c r="U213" i="21"/>
  <c r="Q213" i="21"/>
  <c r="M213" i="21"/>
  <c r="I213" i="21"/>
  <c r="E213" i="21"/>
  <c r="X213" i="21"/>
  <c r="P213" i="21"/>
  <c r="H213" i="21"/>
  <c r="T213" i="21"/>
  <c r="L213" i="21"/>
  <c r="D213" i="21"/>
  <c r="W213" i="21"/>
  <c r="G213" i="21"/>
  <c r="O213" i="21"/>
  <c r="S213" i="21"/>
  <c r="K213" i="21"/>
  <c r="C213" i="21"/>
  <c r="W249" i="28"/>
  <c r="S249" i="28"/>
  <c r="O249" i="28"/>
  <c r="K249" i="28"/>
  <c r="G249" i="28"/>
  <c r="C249" i="28"/>
  <c r="V249" i="28"/>
  <c r="R249" i="28"/>
  <c r="N249" i="28"/>
  <c r="J249" i="28"/>
  <c r="F249" i="28"/>
  <c r="B249" i="28"/>
  <c r="U249" i="28"/>
  <c r="M249" i="28"/>
  <c r="E249" i="28"/>
  <c r="Y249" i="28"/>
  <c r="I249" i="28"/>
  <c r="X249" i="28"/>
  <c r="H249" i="28"/>
  <c r="T249" i="28"/>
  <c r="L249" i="28"/>
  <c r="D249" i="28"/>
  <c r="Q249" i="28"/>
  <c r="P249" i="28"/>
  <c r="W76" i="28"/>
  <c r="S76" i="28"/>
  <c r="O76" i="28"/>
  <c r="K76" i="28"/>
  <c r="G76" i="28"/>
  <c r="C76" i="28"/>
  <c r="V76" i="28"/>
  <c r="R76" i="28"/>
  <c r="N76" i="28"/>
  <c r="J76" i="28"/>
  <c r="F76" i="28"/>
  <c r="B76" i="28"/>
  <c r="Y76" i="28"/>
  <c r="Q76" i="28"/>
  <c r="I76" i="28"/>
  <c r="X76" i="28"/>
  <c r="P76" i="28"/>
  <c r="H76" i="28"/>
  <c r="U76" i="28"/>
  <c r="E76" i="28"/>
  <c r="M76" i="28"/>
  <c r="T76" i="28"/>
  <c r="D76" i="28"/>
  <c r="L76" i="28"/>
  <c r="W352" i="28"/>
  <c r="S352" i="28"/>
  <c r="O352" i="28"/>
  <c r="K352" i="28"/>
  <c r="G352" i="28"/>
  <c r="C352" i="28"/>
  <c r="V352" i="28"/>
  <c r="R352" i="28"/>
  <c r="N352" i="28"/>
  <c r="J352" i="28"/>
  <c r="F352" i="28"/>
  <c r="B352" i="28"/>
  <c r="U352" i="28"/>
  <c r="M352" i="28"/>
  <c r="E352" i="28"/>
  <c r="Q352" i="28"/>
  <c r="I352" i="28"/>
  <c r="P352" i="28"/>
  <c r="T352" i="28"/>
  <c r="L352" i="28"/>
  <c r="D352" i="28"/>
  <c r="Y352" i="28"/>
  <c r="X352" i="28"/>
  <c r="H352" i="28"/>
  <c r="W317" i="21"/>
  <c r="S317" i="21"/>
  <c r="O317" i="21"/>
  <c r="K317" i="21"/>
  <c r="G317" i="21"/>
  <c r="C317" i="21"/>
  <c r="V317" i="21"/>
  <c r="R317" i="21"/>
  <c r="N317" i="21"/>
  <c r="J317" i="21"/>
  <c r="F317" i="21"/>
  <c r="B317" i="21"/>
  <c r="U317" i="21"/>
  <c r="M317" i="21"/>
  <c r="E317" i="21"/>
  <c r="Y317" i="21"/>
  <c r="I317" i="21"/>
  <c r="T317" i="21"/>
  <c r="L317" i="21"/>
  <c r="D317" i="21"/>
  <c r="Q317" i="21"/>
  <c r="X317" i="21"/>
  <c r="P317" i="21"/>
  <c r="H317" i="21"/>
  <c r="V75" i="25"/>
  <c r="R75" i="25"/>
  <c r="N75" i="25"/>
  <c r="J75" i="25"/>
  <c r="F75" i="25"/>
  <c r="B75" i="25"/>
  <c r="Y75" i="25"/>
  <c r="U75" i="25"/>
  <c r="Q75" i="25"/>
  <c r="M75" i="25"/>
  <c r="I75" i="25"/>
  <c r="E75" i="25"/>
  <c r="X75" i="25"/>
  <c r="P75" i="25"/>
  <c r="H75" i="25"/>
  <c r="W75" i="25"/>
  <c r="O75" i="25"/>
  <c r="G75" i="25"/>
  <c r="L75" i="25"/>
  <c r="K75" i="25"/>
  <c r="D75" i="25"/>
  <c r="C75" i="25"/>
  <c r="T75" i="25"/>
  <c r="S75" i="25"/>
  <c r="W146" i="19"/>
  <c r="S146" i="19"/>
  <c r="O146" i="19"/>
  <c r="K146" i="19"/>
  <c r="G146" i="19"/>
  <c r="C146" i="19"/>
  <c r="V146" i="19"/>
  <c r="R146" i="19"/>
  <c r="N146" i="19"/>
  <c r="J146" i="19"/>
  <c r="F146" i="19"/>
  <c r="B146" i="19"/>
  <c r="Y146" i="19"/>
  <c r="Q146" i="19"/>
  <c r="I146" i="19"/>
  <c r="U146" i="19"/>
  <c r="M146" i="19"/>
  <c r="E146" i="19"/>
  <c r="X146" i="19"/>
  <c r="H146" i="19"/>
  <c r="P146" i="19"/>
  <c r="T146" i="19"/>
  <c r="L146" i="19"/>
  <c r="D146" i="19"/>
  <c r="X40" i="19"/>
  <c r="T40" i="19"/>
  <c r="P40" i="19"/>
  <c r="L40" i="19"/>
  <c r="H40" i="19"/>
  <c r="D40" i="19"/>
  <c r="V40" i="19"/>
  <c r="R40" i="19"/>
  <c r="N40" i="19"/>
  <c r="J40" i="19"/>
  <c r="F40" i="19"/>
  <c r="B40" i="19"/>
  <c r="Y40" i="19"/>
  <c r="Q40" i="19"/>
  <c r="I40" i="19"/>
  <c r="W40" i="19"/>
  <c r="G40" i="19"/>
  <c r="U40" i="19"/>
  <c r="M40" i="19"/>
  <c r="E40" i="19"/>
  <c r="S40" i="19"/>
  <c r="K40" i="19"/>
  <c r="C40" i="19"/>
  <c r="O40" i="19"/>
  <c r="V112" i="19"/>
  <c r="R112" i="19"/>
  <c r="N112" i="19"/>
  <c r="J112" i="19"/>
  <c r="F112" i="19"/>
  <c r="B112" i="19"/>
  <c r="X112" i="19"/>
  <c r="T112" i="19"/>
  <c r="P112" i="19"/>
  <c r="L112" i="19"/>
  <c r="H112" i="19"/>
  <c r="D112" i="19"/>
  <c r="Y112" i="19"/>
  <c r="Q112" i="19"/>
  <c r="I112" i="19"/>
  <c r="U112" i="19"/>
  <c r="M112" i="19"/>
  <c r="E112" i="19"/>
  <c r="S112" i="19"/>
  <c r="C112" i="19"/>
  <c r="O112" i="19"/>
  <c r="K112" i="19"/>
  <c r="W112" i="19"/>
  <c r="G112" i="19"/>
  <c r="X181" i="28"/>
  <c r="T181" i="28"/>
  <c r="P181" i="28"/>
  <c r="L181" i="28"/>
  <c r="H181" i="28"/>
  <c r="D181" i="28"/>
  <c r="Y181" i="28"/>
  <c r="S181" i="28"/>
  <c r="N181" i="28"/>
  <c r="I181" i="28"/>
  <c r="C181" i="28"/>
  <c r="V181" i="28"/>
  <c r="Q181" i="28"/>
  <c r="K181" i="28"/>
  <c r="F181" i="28"/>
  <c r="R181" i="28"/>
  <c r="G181" i="28"/>
  <c r="O181" i="28"/>
  <c r="E181" i="28"/>
  <c r="W181" i="28"/>
  <c r="B181" i="28"/>
  <c r="M181" i="28"/>
  <c r="U181" i="28"/>
  <c r="J181" i="28"/>
  <c r="V420" i="28"/>
  <c r="R420" i="28"/>
  <c r="N420" i="28"/>
  <c r="J420" i="28"/>
  <c r="F420" i="28"/>
  <c r="B420" i="28"/>
  <c r="W420" i="28"/>
  <c r="Q420" i="28"/>
  <c r="L420" i="28"/>
  <c r="G420" i="28"/>
  <c r="U420" i="28"/>
  <c r="P420" i="28"/>
  <c r="K420" i="28"/>
  <c r="E420" i="28"/>
  <c r="Y420" i="28"/>
  <c r="O420" i="28"/>
  <c r="D420" i="28"/>
  <c r="T420" i="28"/>
  <c r="H420" i="28"/>
  <c r="X420" i="28"/>
  <c r="M420" i="28"/>
  <c r="C420" i="28"/>
  <c r="I420" i="28"/>
  <c r="S420" i="28"/>
  <c r="W41" i="28"/>
  <c r="S41" i="28"/>
  <c r="O41" i="28"/>
  <c r="K41" i="28"/>
  <c r="G41" i="28"/>
  <c r="C41" i="28"/>
  <c r="V41" i="28"/>
  <c r="R41" i="28"/>
  <c r="N41" i="28"/>
  <c r="J41" i="28"/>
  <c r="F41" i="28"/>
  <c r="B41" i="28"/>
  <c r="Y41" i="28"/>
  <c r="Q41" i="28"/>
  <c r="I41" i="28"/>
  <c r="X41" i="28"/>
  <c r="P41" i="28"/>
  <c r="H41" i="28"/>
  <c r="U41" i="28"/>
  <c r="E41" i="28"/>
  <c r="T41" i="28"/>
  <c r="D41" i="28"/>
  <c r="M41" i="28"/>
  <c r="L41" i="28"/>
  <c r="W352" i="21"/>
  <c r="S352" i="21"/>
  <c r="O352" i="21"/>
  <c r="K352" i="21"/>
  <c r="G352" i="21"/>
  <c r="C352" i="21"/>
  <c r="V352" i="21"/>
  <c r="R352" i="21"/>
  <c r="N352" i="21"/>
  <c r="J352" i="21"/>
  <c r="F352" i="21"/>
  <c r="B352" i="21"/>
  <c r="U352" i="21"/>
  <c r="M352" i="21"/>
  <c r="E352" i="21"/>
  <c r="I352" i="21"/>
  <c r="X352" i="21"/>
  <c r="H352" i="21"/>
  <c r="T352" i="21"/>
  <c r="L352" i="21"/>
  <c r="D352" i="21"/>
  <c r="Y352" i="21"/>
  <c r="Q352" i="21"/>
  <c r="P352" i="21"/>
  <c r="V148" i="25"/>
  <c r="R148" i="25"/>
  <c r="N148" i="25"/>
  <c r="J148" i="25"/>
  <c r="F148" i="25"/>
  <c r="B148" i="25"/>
  <c r="Y148" i="25"/>
  <c r="U148" i="25"/>
  <c r="Q148" i="25"/>
  <c r="M148" i="25"/>
  <c r="I148" i="25"/>
  <c r="E148" i="25"/>
  <c r="X148" i="25"/>
  <c r="P148" i="25"/>
  <c r="H148" i="25"/>
  <c r="W148" i="25"/>
  <c r="O148" i="25"/>
  <c r="G148" i="25"/>
  <c r="T148" i="25"/>
  <c r="D148" i="25"/>
  <c r="S148" i="25"/>
  <c r="C148" i="25"/>
  <c r="L148" i="25"/>
  <c r="K148" i="25"/>
  <c r="V39" i="25"/>
  <c r="R39" i="25"/>
  <c r="N39" i="25"/>
  <c r="J39" i="25"/>
  <c r="F39" i="25"/>
  <c r="B39" i="25"/>
  <c r="Y39" i="25"/>
  <c r="U39" i="25"/>
  <c r="Q39" i="25"/>
  <c r="M39" i="25"/>
  <c r="I39" i="25"/>
  <c r="E39" i="25"/>
  <c r="X39" i="25"/>
  <c r="P39" i="25"/>
  <c r="H39" i="25"/>
  <c r="W39" i="25"/>
  <c r="O39" i="25"/>
  <c r="G39" i="25"/>
  <c r="T39" i="25"/>
  <c r="D39" i="25"/>
  <c r="S39" i="25"/>
  <c r="C39" i="25"/>
  <c r="L39" i="25"/>
  <c r="K39" i="25"/>
  <c r="Y74" i="21"/>
  <c r="U74" i="21"/>
  <c r="Q74" i="21"/>
  <c r="M74" i="21"/>
  <c r="I74" i="21"/>
  <c r="E74" i="21"/>
  <c r="X74" i="21"/>
  <c r="T74" i="21"/>
  <c r="P74" i="21"/>
  <c r="L74" i="21"/>
  <c r="H74" i="21"/>
  <c r="D74" i="21"/>
  <c r="S74" i="21"/>
  <c r="K74" i="21"/>
  <c r="C74" i="21"/>
  <c r="R74" i="21"/>
  <c r="J74" i="21"/>
  <c r="B74" i="21"/>
  <c r="O74" i="21"/>
  <c r="N74" i="21"/>
  <c r="G74" i="21"/>
  <c r="F74" i="21"/>
  <c r="W74" i="21"/>
  <c r="V74" i="21"/>
  <c r="W248" i="21"/>
  <c r="S248" i="21"/>
  <c r="O248" i="21"/>
  <c r="K248" i="21"/>
  <c r="G248" i="21"/>
  <c r="C248" i="21"/>
  <c r="V248" i="21"/>
  <c r="R248" i="21"/>
  <c r="N248" i="21"/>
  <c r="J248" i="21"/>
  <c r="F248" i="21"/>
  <c r="B248" i="21"/>
  <c r="U248" i="21"/>
  <c r="M248" i="21"/>
  <c r="E248" i="21"/>
  <c r="T248" i="21"/>
  <c r="L248" i="21"/>
  <c r="D248" i="21"/>
  <c r="Y248" i="21"/>
  <c r="Q248" i="21"/>
  <c r="I248" i="21"/>
  <c r="X248" i="21"/>
  <c r="P248" i="21"/>
  <c r="H248" i="21"/>
  <c r="W318" i="28"/>
  <c r="S318" i="28"/>
  <c r="O318" i="28"/>
  <c r="K318" i="28"/>
  <c r="G318" i="28"/>
  <c r="C318" i="28"/>
  <c r="V318" i="28"/>
  <c r="R318" i="28"/>
  <c r="N318" i="28"/>
  <c r="J318" i="28"/>
  <c r="F318" i="28"/>
  <c r="B318" i="28"/>
  <c r="U318" i="28"/>
  <c r="M318" i="28"/>
  <c r="E318" i="28"/>
  <c r="Q318" i="28"/>
  <c r="P318" i="28"/>
  <c r="T318" i="28"/>
  <c r="L318" i="28"/>
  <c r="D318" i="28"/>
  <c r="Y318" i="28"/>
  <c r="I318" i="28"/>
  <c r="X318" i="28"/>
  <c r="H318" i="28"/>
  <c r="W386" i="28"/>
  <c r="S386" i="28"/>
  <c r="O386" i="28"/>
  <c r="K386" i="28"/>
  <c r="G386" i="28"/>
  <c r="C386" i="28"/>
  <c r="V386" i="28"/>
  <c r="R386" i="28"/>
  <c r="N386" i="28"/>
  <c r="J386" i="28"/>
  <c r="F386" i="28"/>
  <c r="B386" i="28"/>
  <c r="U386" i="28"/>
  <c r="M386" i="28"/>
  <c r="E386" i="28"/>
  <c r="Q386" i="28"/>
  <c r="H386" i="28"/>
  <c r="T386" i="28"/>
  <c r="L386" i="28"/>
  <c r="D386" i="28"/>
  <c r="Y386" i="28"/>
  <c r="I386" i="28"/>
  <c r="X386" i="28"/>
  <c r="P386" i="28"/>
  <c r="Y111" i="28"/>
  <c r="U111" i="28"/>
  <c r="Q111" i="28"/>
  <c r="M111" i="28"/>
  <c r="I111" i="28"/>
  <c r="E111" i="28"/>
  <c r="X111" i="28"/>
  <c r="T111" i="28"/>
  <c r="P111" i="28"/>
  <c r="L111" i="28"/>
  <c r="H111" i="28"/>
  <c r="D111" i="28"/>
  <c r="S111" i="28"/>
  <c r="K111" i="28"/>
  <c r="C111" i="28"/>
  <c r="R111" i="28"/>
  <c r="J111" i="28"/>
  <c r="B111" i="28"/>
  <c r="O111" i="28"/>
  <c r="N111" i="28"/>
  <c r="G111" i="28"/>
  <c r="W111" i="28"/>
  <c r="V111" i="28"/>
  <c r="F111" i="28"/>
  <c r="W386" i="21"/>
  <c r="S386" i="21"/>
  <c r="O386" i="21"/>
  <c r="K386" i="21"/>
  <c r="G386" i="21"/>
  <c r="C386" i="21"/>
  <c r="V386" i="21"/>
  <c r="R386" i="21"/>
  <c r="N386" i="21"/>
  <c r="J386" i="21"/>
  <c r="F386" i="21"/>
  <c r="B386" i="21"/>
  <c r="U386" i="21"/>
  <c r="M386" i="21"/>
  <c r="E386" i="21"/>
  <c r="Y386" i="21"/>
  <c r="I386" i="21"/>
  <c r="P386" i="21"/>
  <c r="T386" i="21"/>
  <c r="L386" i="21"/>
  <c r="D386" i="21"/>
  <c r="Q386" i="21"/>
  <c r="X386" i="21"/>
  <c r="H386" i="21"/>
  <c r="Y41" i="21"/>
  <c r="U41" i="21"/>
  <c r="Q41" i="21"/>
  <c r="M41" i="21"/>
  <c r="I41" i="21"/>
  <c r="E41" i="21"/>
  <c r="X41" i="21"/>
  <c r="T41" i="21"/>
  <c r="P41" i="21"/>
  <c r="L41" i="21"/>
  <c r="H41" i="21"/>
  <c r="D41" i="21"/>
  <c r="S41" i="21"/>
  <c r="K41" i="21"/>
  <c r="C41" i="21"/>
  <c r="R41" i="21"/>
  <c r="J41" i="21"/>
  <c r="B41" i="21"/>
  <c r="O41" i="21"/>
  <c r="N41" i="21"/>
  <c r="G41" i="21"/>
  <c r="W41" i="21"/>
  <c r="V41" i="21"/>
  <c r="F41" i="21"/>
  <c r="Y144" i="21"/>
  <c r="U144" i="21"/>
  <c r="Q144" i="21"/>
  <c r="M144" i="21"/>
  <c r="I144" i="21"/>
  <c r="E144" i="21"/>
  <c r="X144" i="21"/>
  <c r="T144" i="21"/>
  <c r="P144" i="21"/>
  <c r="L144" i="21"/>
  <c r="H144" i="21"/>
  <c r="D144" i="21"/>
  <c r="S144" i="21"/>
  <c r="K144" i="21"/>
  <c r="C144" i="21"/>
  <c r="R144" i="21"/>
  <c r="J144" i="21"/>
  <c r="B144" i="21"/>
  <c r="O144" i="21"/>
  <c r="N144" i="21"/>
  <c r="G144" i="21"/>
  <c r="F144" i="21"/>
  <c r="W144" i="21"/>
  <c r="V144" i="21"/>
  <c r="X76" i="19"/>
  <c r="T76" i="19"/>
  <c r="P76" i="19"/>
  <c r="L76" i="19"/>
  <c r="H76" i="19"/>
  <c r="D76" i="19"/>
  <c r="V76" i="19"/>
  <c r="R76" i="19"/>
  <c r="N76" i="19"/>
  <c r="J76" i="19"/>
  <c r="F76" i="19"/>
  <c r="B76" i="19"/>
  <c r="Y76" i="19"/>
  <c r="Q76" i="19"/>
  <c r="I76" i="19"/>
  <c r="W76" i="19"/>
  <c r="O76" i="19"/>
  <c r="G76" i="19"/>
  <c r="U76" i="19"/>
  <c r="M76" i="19"/>
  <c r="E76" i="19"/>
  <c r="S76" i="19"/>
  <c r="K76" i="19"/>
  <c r="C76" i="19"/>
  <c r="W282" i="21"/>
  <c r="S282" i="21"/>
  <c r="O282" i="21"/>
  <c r="K282" i="21"/>
  <c r="G282" i="21"/>
  <c r="C282" i="21"/>
  <c r="V282" i="21"/>
  <c r="R282" i="21"/>
  <c r="N282" i="21"/>
  <c r="J282" i="21"/>
  <c r="F282" i="21"/>
  <c r="B282" i="21"/>
  <c r="U282" i="21"/>
  <c r="M282" i="21"/>
  <c r="E282" i="21"/>
  <c r="Q282" i="21"/>
  <c r="T282" i="21"/>
  <c r="L282" i="21"/>
  <c r="D282" i="21"/>
  <c r="Y282" i="21"/>
  <c r="I282" i="21"/>
  <c r="H282" i="21"/>
  <c r="P282" i="21"/>
  <c r="X282" i="21"/>
  <c r="W215" i="28"/>
  <c r="S215" i="28"/>
  <c r="O215" i="28"/>
  <c r="K215" i="28"/>
  <c r="G215" i="28"/>
  <c r="C215" i="28"/>
  <c r="V215" i="28"/>
  <c r="Q215" i="28"/>
  <c r="L215" i="28"/>
  <c r="F215" i="28"/>
  <c r="U215" i="28"/>
  <c r="N215" i="28"/>
  <c r="H215" i="28"/>
  <c r="T215" i="28"/>
  <c r="M215" i="28"/>
  <c r="E215" i="28"/>
  <c r="R215" i="28"/>
  <c r="D215" i="28"/>
  <c r="P215" i="28"/>
  <c r="B215" i="28"/>
  <c r="J215" i="28"/>
  <c r="I215" i="28"/>
  <c r="Y215" i="28"/>
  <c r="X215" i="28"/>
  <c r="Y146" i="28"/>
  <c r="U146" i="28"/>
  <c r="Q146" i="28"/>
  <c r="M146" i="28"/>
  <c r="I146" i="28"/>
  <c r="E146" i="28"/>
  <c r="X146" i="28"/>
  <c r="T146" i="28"/>
  <c r="P146" i="28"/>
  <c r="L146" i="28"/>
  <c r="H146" i="28"/>
  <c r="D146" i="28"/>
  <c r="S146" i="28"/>
  <c r="K146" i="28"/>
  <c r="C146" i="28"/>
  <c r="R146" i="28"/>
  <c r="J146" i="28"/>
  <c r="B146" i="28"/>
  <c r="O146" i="28"/>
  <c r="N146" i="28"/>
  <c r="W146" i="28"/>
  <c r="G146" i="28"/>
  <c r="F146" i="28"/>
  <c r="V146" i="28"/>
  <c r="W283" i="28"/>
  <c r="S283" i="28"/>
  <c r="O283" i="28"/>
  <c r="K283" i="28"/>
  <c r="G283" i="28"/>
  <c r="C283" i="28"/>
  <c r="V283" i="28"/>
  <c r="R283" i="28"/>
  <c r="N283" i="28"/>
  <c r="J283" i="28"/>
  <c r="F283" i="28"/>
  <c r="B283" i="28"/>
  <c r="U283" i="28"/>
  <c r="M283" i="28"/>
  <c r="E283" i="28"/>
  <c r="Q283" i="28"/>
  <c r="X283" i="28"/>
  <c r="H283" i="28"/>
  <c r="T283" i="28"/>
  <c r="L283" i="28"/>
  <c r="D283" i="28"/>
  <c r="Y283" i="28"/>
  <c r="I283" i="28"/>
  <c r="P283" i="28"/>
  <c r="W420" i="21"/>
  <c r="S420" i="21"/>
  <c r="O420" i="21"/>
  <c r="K420" i="21"/>
  <c r="G420" i="21"/>
  <c r="C420" i="21"/>
  <c r="V420" i="21"/>
  <c r="R420" i="21"/>
  <c r="N420" i="21"/>
  <c r="J420" i="21"/>
  <c r="F420" i="21"/>
  <c r="B420" i="21"/>
  <c r="U420" i="21"/>
  <c r="M420" i="21"/>
  <c r="E420" i="21"/>
  <c r="Y420" i="21"/>
  <c r="I420" i="21"/>
  <c r="P420" i="21"/>
  <c r="T420" i="21"/>
  <c r="L420" i="21"/>
  <c r="D420" i="21"/>
  <c r="Q420" i="21"/>
  <c r="X420" i="21"/>
  <c r="H420" i="21"/>
  <c r="A353" i="21"/>
  <c r="A318" i="21"/>
  <c r="A387" i="21"/>
  <c r="A421" i="21"/>
  <c r="A250" i="28"/>
  <c r="A421" i="28"/>
  <c r="A216" i="28"/>
  <c r="A147" i="28"/>
  <c r="A284" i="28"/>
  <c r="A182" i="28"/>
  <c r="A387" i="28"/>
  <c r="A353" i="28"/>
  <c r="A112" i="28"/>
  <c r="A319" i="28"/>
  <c r="A77" i="28"/>
  <c r="A249" i="21"/>
  <c r="A283" i="21"/>
  <c r="A214" i="21"/>
  <c r="A113" i="19"/>
  <c r="A77" i="19"/>
  <c r="A147" i="19"/>
  <c r="A110" i="21"/>
  <c r="A149" i="25"/>
  <c r="A145" i="21"/>
  <c r="A112" i="25"/>
  <c r="A76" i="25"/>
  <c r="A180" i="21"/>
  <c r="A40" i="25"/>
  <c r="A41" i="19"/>
  <c r="A75" i="21"/>
  <c r="Y75" i="21" l="1"/>
  <c r="U75" i="21"/>
  <c r="Q75" i="21"/>
  <c r="M75" i="21"/>
  <c r="I75" i="21"/>
  <c r="E75" i="21"/>
  <c r="X75" i="21"/>
  <c r="T75" i="21"/>
  <c r="P75" i="21"/>
  <c r="L75" i="21"/>
  <c r="H75" i="21"/>
  <c r="D75" i="21"/>
  <c r="S75" i="21"/>
  <c r="K75" i="21"/>
  <c r="C75" i="21"/>
  <c r="R75" i="21"/>
  <c r="J75" i="21"/>
  <c r="B75" i="21"/>
  <c r="W75" i="21"/>
  <c r="G75" i="21"/>
  <c r="V75" i="21"/>
  <c r="F75" i="21"/>
  <c r="O75" i="21"/>
  <c r="N75" i="21"/>
  <c r="V76" i="25"/>
  <c r="R76" i="25"/>
  <c r="N76" i="25"/>
  <c r="J76" i="25"/>
  <c r="F76" i="25"/>
  <c r="B76" i="25"/>
  <c r="Y76" i="25"/>
  <c r="U76" i="25"/>
  <c r="Q76" i="25"/>
  <c r="M76" i="25"/>
  <c r="I76" i="25"/>
  <c r="E76" i="25"/>
  <c r="X76" i="25"/>
  <c r="P76" i="25"/>
  <c r="H76" i="25"/>
  <c r="W76" i="25"/>
  <c r="O76" i="25"/>
  <c r="G76" i="25"/>
  <c r="T76" i="25"/>
  <c r="D76" i="25"/>
  <c r="S76" i="25"/>
  <c r="C76" i="25"/>
  <c r="L76" i="25"/>
  <c r="K76" i="25"/>
  <c r="V149" i="25"/>
  <c r="R149" i="25"/>
  <c r="N149" i="25"/>
  <c r="J149" i="25"/>
  <c r="F149" i="25"/>
  <c r="B149" i="25"/>
  <c r="Y149" i="25"/>
  <c r="U149" i="25"/>
  <c r="Q149" i="25"/>
  <c r="M149" i="25"/>
  <c r="I149" i="25"/>
  <c r="E149" i="25"/>
  <c r="X149" i="25"/>
  <c r="P149" i="25"/>
  <c r="H149" i="25"/>
  <c r="W149" i="25"/>
  <c r="O149" i="25"/>
  <c r="G149" i="25"/>
  <c r="L149" i="25"/>
  <c r="K149" i="25"/>
  <c r="D149" i="25"/>
  <c r="C149" i="25"/>
  <c r="T149" i="25"/>
  <c r="S149" i="25"/>
  <c r="V113" i="19"/>
  <c r="R113" i="19"/>
  <c r="N113" i="19"/>
  <c r="J113" i="19"/>
  <c r="F113" i="19"/>
  <c r="B113" i="19"/>
  <c r="X113" i="19"/>
  <c r="T113" i="19"/>
  <c r="P113" i="19"/>
  <c r="L113" i="19"/>
  <c r="H113" i="19"/>
  <c r="D113" i="19"/>
  <c r="Y113" i="19"/>
  <c r="Q113" i="19"/>
  <c r="I113" i="19"/>
  <c r="U113" i="19"/>
  <c r="M113" i="19"/>
  <c r="E113" i="19"/>
  <c r="K113" i="19"/>
  <c r="W113" i="19"/>
  <c r="G113" i="19"/>
  <c r="S113" i="19"/>
  <c r="C113" i="19"/>
  <c r="O113" i="19"/>
  <c r="W77" i="28"/>
  <c r="S77" i="28"/>
  <c r="O77" i="28"/>
  <c r="K77" i="28"/>
  <c r="G77" i="28"/>
  <c r="C77" i="28"/>
  <c r="V77" i="28"/>
  <c r="R77" i="28"/>
  <c r="N77" i="28"/>
  <c r="J77" i="28"/>
  <c r="F77" i="28"/>
  <c r="B77" i="28"/>
  <c r="Y77" i="28"/>
  <c r="Q77" i="28"/>
  <c r="I77" i="28"/>
  <c r="X77" i="28"/>
  <c r="P77" i="28"/>
  <c r="H77" i="28"/>
  <c r="M77" i="28"/>
  <c r="U77" i="28"/>
  <c r="D77" i="28"/>
  <c r="L77" i="28"/>
  <c r="E77" i="28"/>
  <c r="T77" i="28"/>
  <c r="W387" i="28"/>
  <c r="S387" i="28"/>
  <c r="O387" i="28"/>
  <c r="K387" i="28"/>
  <c r="G387" i="28"/>
  <c r="C387" i="28"/>
  <c r="V387" i="28"/>
  <c r="R387" i="28"/>
  <c r="N387" i="28"/>
  <c r="J387" i="28"/>
  <c r="F387" i="28"/>
  <c r="B387" i="28"/>
  <c r="U387" i="28"/>
  <c r="M387" i="28"/>
  <c r="E387" i="28"/>
  <c r="Y387" i="28"/>
  <c r="I387" i="28"/>
  <c r="X387" i="28"/>
  <c r="H387" i="28"/>
  <c r="T387" i="28"/>
  <c r="L387" i="28"/>
  <c r="D387" i="28"/>
  <c r="Q387" i="28"/>
  <c r="P387" i="28"/>
  <c r="W216" i="28"/>
  <c r="S216" i="28"/>
  <c r="O216" i="28"/>
  <c r="K216" i="28"/>
  <c r="G216" i="28"/>
  <c r="C216" i="28"/>
  <c r="Y216" i="28"/>
  <c r="T216" i="28"/>
  <c r="N216" i="28"/>
  <c r="I216" i="28"/>
  <c r="D216" i="28"/>
  <c r="R216" i="28"/>
  <c r="L216" i="28"/>
  <c r="E216" i="28"/>
  <c r="X216" i="28"/>
  <c r="Q216" i="28"/>
  <c r="J216" i="28"/>
  <c r="B216" i="28"/>
  <c r="V216" i="28"/>
  <c r="H216" i="28"/>
  <c r="U216" i="28"/>
  <c r="F216" i="28"/>
  <c r="P216" i="28"/>
  <c r="M216" i="28"/>
  <c r="W421" i="21"/>
  <c r="S421" i="21"/>
  <c r="O421" i="21"/>
  <c r="K421" i="21"/>
  <c r="G421" i="21"/>
  <c r="C421" i="21"/>
  <c r="V421" i="21"/>
  <c r="R421" i="21"/>
  <c r="N421" i="21"/>
  <c r="J421" i="21"/>
  <c r="F421" i="21"/>
  <c r="B421" i="21"/>
  <c r="U421" i="21"/>
  <c r="M421" i="21"/>
  <c r="E421" i="21"/>
  <c r="Q421" i="21"/>
  <c r="X421" i="21"/>
  <c r="H421" i="21"/>
  <c r="T421" i="21"/>
  <c r="L421" i="21"/>
  <c r="D421" i="21"/>
  <c r="Y421" i="21"/>
  <c r="I421" i="21"/>
  <c r="P421" i="21"/>
  <c r="Y180" i="21"/>
  <c r="U180" i="21"/>
  <c r="Q180" i="21"/>
  <c r="M180" i="21"/>
  <c r="I180" i="21"/>
  <c r="E180" i="21"/>
  <c r="W180" i="21"/>
  <c r="S180" i="21"/>
  <c r="O180" i="21"/>
  <c r="K180" i="21"/>
  <c r="G180" i="21"/>
  <c r="C180" i="21"/>
  <c r="T180" i="21"/>
  <c r="L180" i="21"/>
  <c r="D180" i="21"/>
  <c r="R180" i="21"/>
  <c r="J180" i="21"/>
  <c r="B180" i="21"/>
  <c r="X180" i="21"/>
  <c r="H180" i="21"/>
  <c r="P180" i="21"/>
  <c r="V180" i="21"/>
  <c r="F180" i="21"/>
  <c r="N180" i="21"/>
  <c r="Y145" i="21"/>
  <c r="U145" i="21"/>
  <c r="Q145" i="21"/>
  <c r="M145" i="21"/>
  <c r="I145" i="21"/>
  <c r="E145" i="21"/>
  <c r="X145" i="21"/>
  <c r="T145" i="21"/>
  <c r="P145" i="21"/>
  <c r="L145" i="21"/>
  <c r="H145" i="21"/>
  <c r="D145" i="21"/>
  <c r="S145" i="21"/>
  <c r="K145" i="21"/>
  <c r="C145" i="21"/>
  <c r="R145" i="21"/>
  <c r="J145" i="21"/>
  <c r="B145" i="21"/>
  <c r="W145" i="21"/>
  <c r="G145" i="21"/>
  <c r="V145" i="21"/>
  <c r="F145" i="21"/>
  <c r="O145" i="21"/>
  <c r="N145" i="21"/>
  <c r="X77" i="19"/>
  <c r="T77" i="19"/>
  <c r="P77" i="19"/>
  <c r="L77" i="19"/>
  <c r="H77" i="19"/>
  <c r="D77" i="19"/>
  <c r="V77" i="19"/>
  <c r="R77" i="19"/>
  <c r="N77" i="19"/>
  <c r="J77" i="19"/>
  <c r="F77" i="19"/>
  <c r="B77" i="19"/>
  <c r="Y77" i="19"/>
  <c r="Q77" i="19"/>
  <c r="I77" i="19"/>
  <c r="W77" i="19"/>
  <c r="O77" i="19"/>
  <c r="G77" i="19"/>
  <c r="U77" i="19"/>
  <c r="M77" i="19"/>
  <c r="E77" i="19"/>
  <c r="S77" i="19"/>
  <c r="K77" i="19"/>
  <c r="C77" i="19"/>
  <c r="W249" i="21"/>
  <c r="S249" i="21"/>
  <c r="O249" i="21"/>
  <c r="K249" i="21"/>
  <c r="G249" i="21"/>
  <c r="C249" i="21"/>
  <c r="V249" i="21"/>
  <c r="R249" i="21"/>
  <c r="N249" i="21"/>
  <c r="J249" i="21"/>
  <c r="F249" i="21"/>
  <c r="B249" i="21"/>
  <c r="U249" i="21"/>
  <c r="M249" i="21"/>
  <c r="E249" i="21"/>
  <c r="T249" i="21"/>
  <c r="L249" i="21"/>
  <c r="D249" i="21"/>
  <c r="Y249" i="21"/>
  <c r="Q249" i="21"/>
  <c r="I249" i="21"/>
  <c r="H249" i="21"/>
  <c r="X249" i="21"/>
  <c r="P249" i="21"/>
  <c r="W353" i="28"/>
  <c r="S353" i="28"/>
  <c r="O353" i="28"/>
  <c r="K353" i="28"/>
  <c r="G353" i="28"/>
  <c r="C353" i="28"/>
  <c r="V353" i="28"/>
  <c r="R353" i="28"/>
  <c r="N353" i="28"/>
  <c r="J353" i="28"/>
  <c r="F353" i="28"/>
  <c r="B353" i="28"/>
  <c r="U353" i="28"/>
  <c r="M353" i="28"/>
  <c r="E353" i="28"/>
  <c r="Y353" i="28"/>
  <c r="I353" i="28"/>
  <c r="X353" i="28"/>
  <c r="H353" i="28"/>
  <c r="T353" i="28"/>
  <c r="L353" i="28"/>
  <c r="D353" i="28"/>
  <c r="Q353" i="28"/>
  <c r="P353" i="28"/>
  <c r="Y147" i="28"/>
  <c r="U147" i="28"/>
  <c r="Q147" i="28"/>
  <c r="M147" i="28"/>
  <c r="I147" i="28"/>
  <c r="E147" i="28"/>
  <c r="X147" i="28"/>
  <c r="T147" i="28"/>
  <c r="P147" i="28"/>
  <c r="L147" i="28"/>
  <c r="H147" i="28"/>
  <c r="D147" i="28"/>
  <c r="S147" i="28"/>
  <c r="K147" i="28"/>
  <c r="C147" i="28"/>
  <c r="R147" i="28"/>
  <c r="J147" i="28"/>
  <c r="B147" i="28"/>
  <c r="W147" i="28"/>
  <c r="G147" i="28"/>
  <c r="V147" i="28"/>
  <c r="F147" i="28"/>
  <c r="O147" i="28"/>
  <c r="N147" i="28"/>
  <c r="W250" i="28"/>
  <c r="S250" i="28"/>
  <c r="O250" i="28"/>
  <c r="K250" i="28"/>
  <c r="G250" i="28"/>
  <c r="C250" i="28"/>
  <c r="V250" i="28"/>
  <c r="R250" i="28"/>
  <c r="N250" i="28"/>
  <c r="J250" i="28"/>
  <c r="F250" i="28"/>
  <c r="B250" i="28"/>
  <c r="U250" i="28"/>
  <c r="M250" i="28"/>
  <c r="E250" i="28"/>
  <c r="Q250" i="28"/>
  <c r="P250" i="28"/>
  <c r="T250" i="28"/>
  <c r="L250" i="28"/>
  <c r="D250" i="28"/>
  <c r="Y250" i="28"/>
  <c r="I250" i="28"/>
  <c r="X250" i="28"/>
  <c r="H250" i="28"/>
  <c r="W353" i="21"/>
  <c r="S353" i="21"/>
  <c r="O353" i="21"/>
  <c r="K353" i="21"/>
  <c r="G353" i="21"/>
  <c r="C353" i="21"/>
  <c r="V353" i="21"/>
  <c r="R353" i="21"/>
  <c r="N353" i="21"/>
  <c r="J353" i="21"/>
  <c r="F353" i="21"/>
  <c r="B353" i="21"/>
  <c r="U353" i="21"/>
  <c r="M353" i="21"/>
  <c r="E353" i="21"/>
  <c r="Y353" i="21"/>
  <c r="I353" i="21"/>
  <c r="P353" i="21"/>
  <c r="T353" i="21"/>
  <c r="L353" i="21"/>
  <c r="D353" i="21"/>
  <c r="Q353" i="21"/>
  <c r="X353" i="21"/>
  <c r="H353" i="21"/>
  <c r="X41" i="19"/>
  <c r="T41" i="19"/>
  <c r="P41" i="19"/>
  <c r="L41" i="19"/>
  <c r="H41" i="19"/>
  <c r="D41" i="19"/>
  <c r="V41" i="19"/>
  <c r="R41" i="19"/>
  <c r="N41" i="19"/>
  <c r="J41" i="19"/>
  <c r="F41" i="19"/>
  <c r="B41" i="19"/>
  <c r="Y41" i="19"/>
  <c r="Q41" i="19"/>
  <c r="I41" i="19"/>
  <c r="O41" i="19"/>
  <c r="U41" i="19"/>
  <c r="M41" i="19"/>
  <c r="E41" i="19"/>
  <c r="S41" i="19"/>
  <c r="K41" i="19"/>
  <c r="C41" i="19"/>
  <c r="W41" i="19"/>
  <c r="G41" i="19"/>
  <c r="V112" i="25"/>
  <c r="R112" i="25"/>
  <c r="N112" i="25"/>
  <c r="J112" i="25"/>
  <c r="F112" i="25"/>
  <c r="B112" i="25"/>
  <c r="Y112" i="25"/>
  <c r="U112" i="25"/>
  <c r="Q112" i="25"/>
  <c r="M112" i="25"/>
  <c r="I112" i="25"/>
  <c r="E112" i="25"/>
  <c r="X112" i="25"/>
  <c r="P112" i="25"/>
  <c r="H112" i="25"/>
  <c r="W112" i="25"/>
  <c r="O112" i="25"/>
  <c r="G112" i="25"/>
  <c r="L112" i="25"/>
  <c r="K112" i="25"/>
  <c r="D112" i="25"/>
  <c r="C112" i="25"/>
  <c r="T112" i="25"/>
  <c r="S112" i="25"/>
  <c r="Y110" i="21"/>
  <c r="U110" i="21"/>
  <c r="Q110" i="21"/>
  <c r="M110" i="21"/>
  <c r="I110" i="21"/>
  <c r="E110" i="21"/>
  <c r="X110" i="21"/>
  <c r="T110" i="21"/>
  <c r="P110" i="21"/>
  <c r="L110" i="21"/>
  <c r="H110" i="21"/>
  <c r="D110" i="21"/>
  <c r="S110" i="21"/>
  <c r="K110" i="21"/>
  <c r="C110" i="21"/>
  <c r="R110" i="21"/>
  <c r="J110" i="21"/>
  <c r="B110" i="21"/>
  <c r="W110" i="21"/>
  <c r="G110" i="21"/>
  <c r="V110" i="21"/>
  <c r="F110" i="21"/>
  <c r="N110" i="21"/>
  <c r="O110" i="21"/>
  <c r="W214" i="21"/>
  <c r="S214" i="21"/>
  <c r="O214" i="21"/>
  <c r="K214" i="21"/>
  <c r="U214" i="21"/>
  <c r="P214" i="21"/>
  <c r="J214" i="21"/>
  <c r="F214" i="21"/>
  <c r="B214" i="21"/>
  <c r="Y214" i="21"/>
  <c r="T214" i="21"/>
  <c r="N214" i="21"/>
  <c r="I214" i="21"/>
  <c r="E214" i="21"/>
  <c r="R214" i="21"/>
  <c r="H214" i="21"/>
  <c r="X214" i="21"/>
  <c r="M214" i="21"/>
  <c r="D214" i="21"/>
  <c r="Q214" i="21"/>
  <c r="G214" i="21"/>
  <c r="V214" i="21"/>
  <c r="L214" i="21"/>
  <c r="C214" i="21"/>
  <c r="W319" i="28"/>
  <c r="S319" i="28"/>
  <c r="O319" i="28"/>
  <c r="K319" i="28"/>
  <c r="G319" i="28"/>
  <c r="C319" i="28"/>
  <c r="V319" i="28"/>
  <c r="R319" i="28"/>
  <c r="N319" i="28"/>
  <c r="J319" i="28"/>
  <c r="F319" i="28"/>
  <c r="B319" i="28"/>
  <c r="U319" i="28"/>
  <c r="M319" i="28"/>
  <c r="E319" i="28"/>
  <c r="Y319" i="28"/>
  <c r="I319" i="28"/>
  <c r="X319" i="28"/>
  <c r="H319" i="28"/>
  <c r="T319" i="28"/>
  <c r="L319" i="28"/>
  <c r="D319" i="28"/>
  <c r="Q319" i="28"/>
  <c r="P319" i="28"/>
  <c r="X182" i="28"/>
  <c r="T182" i="28"/>
  <c r="P182" i="28"/>
  <c r="L182" i="28"/>
  <c r="H182" i="28"/>
  <c r="D182" i="28"/>
  <c r="V182" i="28"/>
  <c r="Q182" i="28"/>
  <c r="K182" i="28"/>
  <c r="F182" i="28"/>
  <c r="Y182" i="28"/>
  <c r="S182" i="28"/>
  <c r="N182" i="28"/>
  <c r="I182" i="28"/>
  <c r="C182" i="28"/>
  <c r="O182" i="28"/>
  <c r="E182" i="28"/>
  <c r="W182" i="28"/>
  <c r="M182" i="28"/>
  <c r="B182" i="28"/>
  <c r="U182" i="28"/>
  <c r="J182" i="28"/>
  <c r="R182" i="28"/>
  <c r="G182" i="28"/>
  <c r="W387" i="21"/>
  <c r="S387" i="21"/>
  <c r="O387" i="21"/>
  <c r="K387" i="21"/>
  <c r="G387" i="21"/>
  <c r="C387" i="21"/>
  <c r="V387" i="21"/>
  <c r="R387" i="21"/>
  <c r="N387" i="21"/>
  <c r="J387" i="21"/>
  <c r="F387" i="21"/>
  <c r="B387" i="21"/>
  <c r="U387" i="21"/>
  <c r="M387" i="21"/>
  <c r="E387" i="21"/>
  <c r="Q387" i="21"/>
  <c r="X387" i="21"/>
  <c r="H387" i="21"/>
  <c r="T387" i="21"/>
  <c r="L387" i="21"/>
  <c r="D387" i="21"/>
  <c r="Y387" i="21"/>
  <c r="I387" i="21"/>
  <c r="P387" i="21"/>
  <c r="V40" i="25"/>
  <c r="R40" i="25"/>
  <c r="N40" i="25"/>
  <c r="J40" i="25"/>
  <c r="F40" i="25"/>
  <c r="B40" i="25"/>
  <c r="Y40" i="25"/>
  <c r="U40" i="25"/>
  <c r="Q40" i="25"/>
  <c r="M40" i="25"/>
  <c r="I40" i="25"/>
  <c r="E40" i="25"/>
  <c r="X40" i="25"/>
  <c r="P40" i="25"/>
  <c r="H40" i="25"/>
  <c r="W40" i="25"/>
  <c r="O40" i="25"/>
  <c r="G40" i="25"/>
  <c r="L40" i="25"/>
  <c r="K40" i="25"/>
  <c r="T40" i="25"/>
  <c r="S40" i="25"/>
  <c r="C40" i="25"/>
  <c r="D40" i="25"/>
  <c r="W147" i="19"/>
  <c r="S147" i="19"/>
  <c r="O147" i="19"/>
  <c r="K147" i="19"/>
  <c r="G147" i="19"/>
  <c r="C147" i="19"/>
  <c r="V147" i="19"/>
  <c r="R147" i="19"/>
  <c r="N147" i="19"/>
  <c r="J147" i="19"/>
  <c r="F147" i="19"/>
  <c r="B147" i="19"/>
  <c r="Y147" i="19"/>
  <c r="Q147" i="19"/>
  <c r="I147" i="19"/>
  <c r="U147" i="19"/>
  <c r="M147" i="19"/>
  <c r="E147" i="19"/>
  <c r="P147" i="19"/>
  <c r="X147" i="19"/>
  <c r="H147" i="19"/>
  <c r="D147" i="19"/>
  <c r="T147" i="19"/>
  <c r="L147" i="19"/>
  <c r="W283" i="21"/>
  <c r="S283" i="21"/>
  <c r="O283" i="21"/>
  <c r="K283" i="21"/>
  <c r="G283" i="21"/>
  <c r="C283" i="21"/>
  <c r="V283" i="21"/>
  <c r="R283" i="21"/>
  <c r="N283" i="21"/>
  <c r="J283" i="21"/>
  <c r="F283" i="21"/>
  <c r="B283" i="21"/>
  <c r="U283" i="21"/>
  <c r="M283" i="21"/>
  <c r="E283" i="21"/>
  <c r="Y283" i="21"/>
  <c r="I283" i="21"/>
  <c r="T283" i="21"/>
  <c r="L283" i="21"/>
  <c r="D283" i="21"/>
  <c r="Q283" i="21"/>
  <c r="P283" i="21"/>
  <c r="H283" i="21"/>
  <c r="X283" i="21"/>
  <c r="Y112" i="28"/>
  <c r="U112" i="28"/>
  <c r="Q112" i="28"/>
  <c r="M112" i="28"/>
  <c r="I112" i="28"/>
  <c r="E112" i="28"/>
  <c r="X112" i="28"/>
  <c r="T112" i="28"/>
  <c r="P112" i="28"/>
  <c r="L112" i="28"/>
  <c r="H112" i="28"/>
  <c r="D112" i="28"/>
  <c r="S112" i="28"/>
  <c r="K112" i="28"/>
  <c r="C112" i="28"/>
  <c r="R112" i="28"/>
  <c r="J112" i="28"/>
  <c r="B112" i="28"/>
  <c r="W112" i="28"/>
  <c r="G112" i="28"/>
  <c r="V112" i="28"/>
  <c r="F112" i="28"/>
  <c r="O112" i="28"/>
  <c r="N112" i="28"/>
  <c r="W284" i="28"/>
  <c r="S284" i="28"/>
  <c r="O284" i="28"/>
  <c r="K284" i="28"/>
  <c r="G284" i="28"/>
  <c r="C284" i="28"/>
  <c r="V284" i="28"/>
  <c r="R284" i="28"/>
  <c r="N284" i="28"/>
  <c r="J284" i="28"/>
  <c r="F284" i="28"/>
  <c r="B284" i="28"/>
  <c r="U284" i="28"/>
  <c r="M284" i="28"/>
  <c r="E284" i="28"/>
  <c r="Y284" i="28"/>
  <c r="I284" i="28"/>
  <c r="P284" i="28"/>
  <c r="T284" i="28"/>
  <c r="L284" i="28"/>
  <c r="D284" i="28"/>
  <c r="Q284" i="28"/>
  <c r="X284" i="28"/>
  <c r="H284" i="28"/>
  <c r="V421" i="28"/>
  <c r="R421" i="28"/>
  <c r="N421" i="28"/>
  <c r="J421" i="28"/>
  <c r="F421" i="28"/>
  <c r="B421" i="28"/>
  <c r="Y421" i="28"/>
  <c r="T421" i="28"/>
  <c r="O421" i="28"/>
  <c r="I421" i="28"/>
  <c r="D421" i="28"/>
  <c r="X421" i="28"/>
  <c r="S421" i="28"/>
  <c r="M421" i="28"/>
  <c r="H421" i="28"/>
  <c r="C421" i="28"/>
  <c r="W421" i="28"/>
  <c r="L421" i="28"/>
  <c r="Q421" i="28"/>
  <c r="E421" i="28"/>
  <c r="U421" i="28"/>
  <c r="K421" i="28"/>
  <c r="G421" i="28"/>
  <c r="P421" i="28"/>
  <c r="W318" i="21"/>
  <c r="S318" i="21"/>
  <c r="O318" i="21"/>
  <c r="K318" i="21"/>
  <c r="G318" i="21"/>
  <c r="C318" i="21"/>
  <c r="V318" i="21"/>
  <c r="R318" i="21"/>
  <c r="N318" i="21"/>
  <c r="J318" i="21"/>
  <c r="F318" i="21"/>
  <c r="B318" i="21"/>
  <c r="U318" i="21"/>
  <c r="M318" i="21"/>
  <c r="E318" i="21"/>
  <c r="Q318" i="21"/>
  <c r="T318" i="21"/>
  <c r="L318" i="21"/>
  <c r="D318" i="21"/>
  <c r="Y318" i="21"/>
  <c r="I318" i="21"/>
  <c r="X318" i="21"/>
  <c r="P318" i="21"/>
  <c r="H318" i="21"/>
  <c r="A319" i="21"/>
  <c r="A422" i="21"/>
  <c r="A388" i="21"/>
  <c r="A354" i="21"/>
  <c r="A183" i="28"/>
  <c r="A320" i="28"/>
  <c r="A388" i="28"/>
  <c r="A285" i="28"/>
  <c r="A422" i="28"/>
  <c r="A113" i="28"/>
  <c r="A354" i="28"/>
  <c r="A148" i="28"/>
  <c r="A217" i="28"/>
  <c r="A251" i="28"/>
  <c r="A284" i="21"/>
  <c r="A250" i="21"/>
  <c r="A215" i="21"/>
  <c r="A181" i="21"/>
  <c r="A113" i="25"/>
  <c r="A111" i="21"/>
  <c r="A41" i="25"/>
  <c r="A76" i="21"/>
  <c r="A77" i="25"/>
  <c r="A146" i="21"/>
  <c r="A148" i="19"/>
  <c r="W148" i="19" l="1"/>
  <c r="S148" i="19"/>
  <c r="O148" i="19"/>
  <c r="K148" i="19"/>
  <c r="G148" i="19"/>
  <c r="C148" i="19"/>
  <c r="V148" i="19"/>
  <c r="R148" i="19"/>
  <c r="N148" i="19"/>
  <c r="J148" i="19"/>
  <c r="F148" i="19"/>
  <c r="B148" i="19"/>
  <c r="Y148" i="19"/>
  <c r="Q148" i="19"/>
  <c r="I148" i="19"/>
  <c r="U148" i="19"/>
  <c r="M148" i="19"/>
  <c r="E148" i="19"/>
  <c r="X148" i="19"/>
  <c r="H148" i="19"/>
  <c r="P148" i="19"/>
  <c r="L148" i="19"/>
  <c r="D148" i="19"/>
  <c r="T148" i="19"/>
  <c r="Y181" i="21"/>
  <c r="U181" i="21"/>
  <c r="Q181" i="21"/>
  <c r="M181" i="21"/>
  <c r="I181" i="21"/>
  <c r="E181" i="21"/>
  <c r="W181" i="21"/>
  <c r="S181" i="21"/>
  <c r="O181" i="21"/>
  <c r="K181" i="21"/>
  <c r="G181" i="21"/>
  <c r="C181" i="21"/>
  <c r="T181" i="21"/>
  <c r="L181" i="21"/>
  <c r="D181" i="21"/>
  <c r="R181" i="21"/>
  <c r="J181" i="21"/>
  <c r="B181" i="21"/>
  <c r="P181" i="21"/>
  <c r="X181" i="21"/>
  <c r="H181" i="21"/>
  <c r="N181" i="21"/>
  <c r="V181" i="21"/>
  <c r="F181" i="21"/>
  <c r="W215" i="21"/>
  <c r="S215" i="21"/>
  <c r="O215" i="21"/>
  <c r="K215" i="21"/>
  <c r="G215" i="21"/>
  <c r="C215" i="21"/>
  <c r="X215" i="21"/>
  <c r="R215" i="21"/>
  <c r="M215" i="21"/>
  <c r="H215" i="21"/>
  <c r="B215" i="21"/>
  <c r="V215" i="21"/>
  <c r="Q215" i="21"/>
  <c r="L215" i="21"/>
  <c r="F215" i="21"/>
  <c r="P215" i="21"/>
  <c r="E215" i="21"/>
  <c r="U215" i="21"/>
  <c r="J215" i="21"/>
  <c r="N215" i="21"/>
  <c r="Y215" i="21"/>
  <c r="D215" i="21"/>
  <c r="I215" i="21"/>
  <c r="T215" i="21"/>
  <c r="W217" i="28"/>
  <c r="S217" i="28"/>
  <c r="O217" i="28"/>
  <c r="K217" i="28"/>
  <c r="G217" i="28"/>
  <c r="C217" i="28"/>
  <c r="V217" i="28"/>
  <c r="Q217" i="28"/>
  <c r="L217" i="28"/>
  <c r="F217" i="28"/>
  <c r="X217" i="28"/>
  <c r="P217" i="28"/>
  <c r="I217" i="28"/>
  <c r="B217" i="28"/>
  <c r="U217" i="28"/>
  <c r="N217" i="28"/>
  <c r="H217" i="28"/>
  <c r="M217" i="28"/>
  <c r="Y217" i="28"/>
  <c r="J217" i="28"/>
  <c r="T217" i="28"/>
  <c r="R217" i="28"/>
  <c r="E217" i="28"/>
  <c r="D217" i="28"/>
  <c r="W422" i="28"/>
  <c r="S422" i="28"/>
  <c r="V422" i="28"/>
  <c r="R422" i="28"/>
  <c r="N422" i="28"/>
  <c r="J422" i="28"/>
  <c r="F422" i="28"/>
  <c r="B422" i="28"/>
  <c r="Y422" i="28"/>
  <c r="Q422" i="28"/>
  <c r="L422" i="28"/>
  <c r="G422" i="28"/>
  <c r="X422" i="28"/>
  <c r="P422" i="28"/>
  <c r="K422" i="28"/>
  <c r="E422" i="28"/>
  <c r="U422" i="28"/>
  <c r="I422" i="28"/>
  <c r="O422" i="28"/>
  <c r="M422" i="28"/>
  <c r="C422" i="28"/>
  <c r="T422" i="28"/>
  <c r="H422" i="28"/>
  <c r="D422" i="28"/>
  <c r="W422" i="21"/>
  <c r="S422" i="21"/>
  <c r="O422" i="21"/>
  <c r="K422" i="21"/>
  <c r="G422" i="21"/>
  <c r="C422" i="21"/>
  <c r="V422" i="21"/>
  <c r="R422" i="21"/>
  <c r="N422" i="21"/>
  <c r="J422" i="21"/>
  <c r="F422" i="21"/>
  <c r="B422" i="21"/>
  <c r="U422" i="21"/>
  <c r="M422" i="21"/>
  <c r="E422" i="21"/>
  <c r="Y422" i="21"/>
  <c r="I422" i="21"/>
  <c r="X422" i="21"/>
  <c r="T422" i="21"/>
  <c r="L422" i="21"/>
  <c r="D422" i="21"/>
  <c r="Q422" i="21"/>
  <c r="P422" i="21"/>
  <c r="H422" i="21"/>
  <c r="V77" i="25"/>
  <c r="R77" i="25"/>
  <c r="N77" i="25"/>
  <c r="J77" i="25"/>
  <c r="F77" i="25"/>
  <c r="B77" i="25"/>
  <c r="Y77" i="25"/>
  <c r="U77" i="25"/>
  <c r="Q77" i="25"/>
  <c r="M77" i="25"/>
  <c r="I77" i="25"/>
  <c r="E77" i="25"/>
  <c r="X77" i="25"/>
  <c r="P77" i="25"/>
  <c r="H77" i="25"/>
  <c r="W77" i="25"/>
  <c r="O77" i="25"/>
  <c r="G77" i="25"/>
  <c r="L77" i="25"/>
  <c r="K77" i="25"/>
  <c r="T77" i="25"/>
  <c r="S77" i="25"/>
  <c r="C77" i="25"/>
  <c r="D77" i="25"/>
  <c r="Y111" i="21"/>
  <c r="U111" i="21"/>
  <c r="Q111" i="21"/>
  <c r="M111" i="21"/>
  <c r="I111" i="21"/>
  <c r="E111" i="21"/>
  <c r="X111" i="21"/>
  <c r="T111" i="21"/>
  <c r="P111" i="21"/>
  <c r="L111" i="21"/>
  <c r="H111" i="21"/>
  <c r="D111" i="21"/>
  <c r="S111" i="21"/>
  <c r="K111" i="21"/>
  <c r="C111" i="21"/>
  <c r="R111" i="21"/>
  <c r="J111" i="21"/>
  <c r="B111" i="21"/>
  <c r="O111" i="21"/>
  <c r="N111" i="21"/>
  <c r="G111" i="21"/>
  <c r="W111" i="21"/>
  <c r="F111" i="21"/>
  <c r="V111" i="21"/>
  <c r="W284" i="21"/>
  <c r="S284" i="21"/>
  <c r="O284" i="21"/>
  <c r="K284" i="21"/>
  <c r="G284" i="21"/>
  <c r="C284" i="21"/>
  <c r="V284" i="21"/>
  <c r="R284" i="21"/>
  <c r="N284" i="21"/>
  <c r="J284" i="21"/>
  <c r="F284" i="21"/>
  <c r="B284" i="21"/>
  <c r="U284" i="21"/>
  <c r="M284" i="21"/>
  <c r="E284" i="21"/>
  <c r="Q284" i="21"/>
  <c r="T284" i="21"/>
  <c r="L284" i="21"/>
  <c r="D284" i="21"/>
  <c r="Y284" i="21"/>
  <c r="I284" i="21"/>
  <c r="X284" i="21"/>
  <c r="P284" i="21"/>
  <c r="H284" i="21"/>
  <c r="W354" i="28"/>
  <c r="S354" i="28"/>
  <c r="O354" i="28"/>
  <c r="K354" i="28"/>
  <c r="G354" i="28"/>
  <c r="C354" i="28"/>
  <c r="V354" i="28"/>
  <c r="R354" i="28"/>
  <c r="N354" i="28"/>
  <c r="J354" i="28"/>
  <c r="F354" i="28"/>
  <c r="B354" i="28"/>
  <c r="U354" i="28"/>
  <c r="M354" i="28"/>
  <c r="E354" i="28"/>
  <c r="Q354" i="28"/>
  <c r="P354" i="28"/>
  <c r="T354" i="28"/>
  <c r="L354" i="28"/>
  <c r="D354" i="28"/>
  <c r="Y354" i="28"/>
  <c r="I354" i="28"/>
  <c r="X354" i="28"/>
  <c r="H354" i="28"/>
  <c r="W388" i="28"/>
  <c r="S388" i="28"/>
  <c r="O388" i="28"/>
  <c r="K388" i="28"/>
  <c r="G388" i="28"/>
  <c r="C388" i="28"/>
  <c r="V388" i="28"/>
  <c r="R388" i="28"/>
  <c r="N388" i="28"/>
  <c r="J388" i="28"/>
  <c r="F388" i="28"/>
  <c r="B388" i="28"/>
  <c r="U388" i="28"/>
  <c r="M388" i="28"/>
  <c r="E388" i="28"/>
  <c r="Q388" i="28"/>
  <c r="P388" i="28"/>
  <c r="T388" i="28"/>
  <c r="L388" i="28"/>
  <c r="D388" i="28"/>
  <c r="Y388" i="28"/>
  <c r="I388" i="28"/>
  <c r="X388" i="28"/>
  <c r="H388" i="28"/>
  <c r="W354" i="21"/>
  <c r="S354" i="21"/>
  <c r="O354" i="21"/>
  <c r="K354" i="21"/>
  <c r="G354" i="21"/>
  <c r="C354" i="21"/>
  <c r="V354" i="21"/>
  <c r="R354" i="21"/>
  <c r="N354" i="21"/>
  <c r="J354" i="21"/>
  <c r="F354" i="21"/>
  <c r="B354" i="21"/>
  <c r="U354" i="21"/>
  <c r="M354" i="21"/>
  <c r="E354" i="21"/>
  <c r="Q354" i="21"/>
  <c r="X354" i="21"/>
  <c r="H354" i="21"/>
  <c r="T354" i="21"/>
  <c r="L354" i="21"/>
  <c r="D354" i="21"/>
  <c r="Y354" i="21"/>
  <c r="I354" i="21"/>
  <c r="P354" i="21"/>
  <c r="Y76" i="21"/>
  <c r="U76" i="21"/>
  <c r="Q76" i="21"/>
  <c r="M76" i="21"/>
  <c r="I76" i="21"/>
  <c r="E76" i="21"/>
  <c r="X76" i="21"/>
  <c r="T76" i="21"/>
  <c r="P76" i="21"/>
  <c r="L76" i="21"/>
  <c r="H76" i="21"/>
  <c r="D76" i="21"/>
  <c r="S76" i="21"/>
  <c r="K76" i="21"/>
  <c r="C76" i="21"/>
  <c r="R76" i="21"/>
  <c r="J76" i="21"/>
  <c r="B76" i="21"/>
  <c r="O76" i="21"/>
  <c r="N76" i="21"/>
  <c r="W76" i="21"/>
  <c r="G76" i="21"/>
  <c r="F76" i="21"/>
  <c r="V76" i="21"/>
  <c r="V113" i="25"/>
  <c r="R113" i="25"/>
  <c r="N113" i="25"/>
  <c r="J113" i="25"/>
  <c r="F113" i="25"/>
  <c r="B113" i="25"/>
  <c r="Y113" i="25"/>
  <c r="U113" i="25"/>
  <c r="Q113" i="25"/>
  <c r="M113" i="25"/>
  <c r="I113" i="25"/>
  <c r="E113" i="25"/>
  <c r="X113" i="25"/>
  <c r="P113" i="25"/>
  <c r="H113" i="25"/>
  <c r="W113" i="25"/>
  <c r="O113" i="25"/>
  <c r="G113" i="25"/>
  <c r="T113" i="25"/>
  <c r="D113" i="25"/>
  <c r="S113" i="25"/>
  <c r="C113" i="25"/>
  <c r="L113" i="25"/>
  <c r="K113" i="25"/>
  <c r="W251" i="28"/>
  <c r="S251" i="28"/>
  <c r="O251" i="28"/>
  <c r="K251" i="28"/>
  <c r="G251" i="28"/>
  <c r="C251" i="28"/>
  <c r="V251" i="28"/>
  <c r="R251" i="28"/>
  <c r="N251" i="28"/>
  <c r="J251" i="28"/>
  <c r="F251" i="28"/>
  <c r="B251" i="28"/>
  <c r="U251" i="28"/>
  <c r="M251" i="28"/>
  <c r="E251" i="28"/>
  <c r="Y251" i="28"/>
  <c r="I251" i="28"/>
  <c r="X251" i="28"/>
  <c r="H251" i="28"/>
  <c r="T251" i="28"/>
  <c r="L251" i="28"/>
  <c r="D251" i="28"/>
  <c r="Q251" i="28"/>
  <c r="P251" i="28"/>
  <c r="Y113" i="28"/>
  <c r="U113" i="28"/>
  <c r="Q113" i="28"/>
  <c r="M113" i="28"/>
  <c r="I113" i="28"/>
  <c r="E113" i="28"/>
  <c r="X113" i="28"/>
  <c r="T113" i="28"/>
  <c r="P113" i="28"/>
  <c r="L113" i="28"/>
  <c r="H113" i="28"/>
  <c r="D113" i="28"/>
  <c r="S113" i="28"/>
  <c r="K113" i="28"/>
  <c r="C113" i="28"/>
  <c r="R113" i="28"/>
  <c r="J113" i="28"/>
  <c r="B113" i="28"/>
  <c r="O113" i="28"/>
  <c r="N113" i="28"/>
  <c r="W113" i="28"/>
  <c r="V113" i="28"/>
  <c r="G113" i="28"/>
  <c r="F113" i="28"/>
  <c r="W320" i="28"/>
  <c r="S320" i="28"/>
  <c r="O320" i="28"/>
  <c r="K320" i="28"/>
  <c r="G320" i="28"/>
  <c r="C320" i="28"/>
  <c r="V320" i="28"/>
  <c r="R320" i="28"/>
  <c r="N320" i="28"/>
  <c r="J320" i="28"/>
  <c r="F320" i="28"/>
  <c r="B320" i="28"/>
  <c r="U320" i="28"/>
  <c r="M320" i="28"/>
  <c r="E320" i="28"/>
  <c r="Q320" i="28"/>
  <c r="P320" i="28"/>
  <c r="T320" i="28"/>
  <c r="L320" i="28"/>
  <c r="D320" i="28"/>
  <c r="Y320" i="28"/>
  <c r="I320" i="28"/>
  <c r="X320" i="28"/>
  <c r="H320" i="28"/>
  <c r="W388" i="21"/>
  <c r="S388" i="21"/>
  <c r="O388" i="21"/>
  <c r="K388" i="21"/>
  <c r="G388" i="21"/>
  <c r="C388" i="21"/>
  <c r="V388" i="21"/>
  <c r="R388" i="21"/>
  <c r="N388" i="21"/>
  <c r="J388" i="21"/>
  <c r="F388" i="21"/>
  <c r="B388" i="21"/>
  <c r="U388" i="21"/>
  <c r="M388" i="21"/>
  <c r="E388" i="21"/>
  <c r="Y388" i="21"/>
  <c r="I388" i="21"/>
  <c r="X388" i="21"/>
  <c r="H388" i="21"/>
  <c r="T388" i="21"/>
  <c r="L388" i="21"/>
  <c r="D388" i="21"/>
  <c r="Q388" i="21"/>
  <c r="P388" i="21"/>
  <c r="Y146" i="21"/>
  <c r="U146" i="21"/>
  <c r="Q146" i="21"/>
  <c r="M146" i="21"/>
  <c r="I146" i="21"/>
  <c r="E146" i="21"/>
  <c r="X146" i="21"/>
  <c r="T146" i="21"/>
  <c r="P146" i="21"/>
  <c r="L146" i="21"/>
  <c r="H146" i="21"/>
  <c r="D146" i="21"/>
  <c r="S146" i="21"/>
  <c r="K146" i="21"/>
  <c r="C146" i="21"/>
  <c r="R146" i="21"/>
  <c r="J146" i="21"/>
  <c r="B146" i="21"/>
  <c r="O146" i="21"/>
  <c r="N146" i="21"/>
  <c r="W146" i="21"/>
  <c r="G146" i="21"/>
  <c r="F146" i="21"/>
  <c r="V146" i="21"/>
  <c r="V41" i="25"/>
  <c r="R41" i="25"/>
  <c r="N41" i="25"/>
  <c r="J41" i="25"/>
  <c r="F41" i="25"/>
  <c r="B41" i="25"/>
  <c r="Y41" i="25"/>
  <c r="U41" i="25"/>
  <c r="Q41" i="25"/>
  <c r="M41" i="25"/>
  <c r="I41" i="25"/>
  <c r="E41" i="25"/>
  <c r="X41" i="25"/>
  <c r="P41" i="25"/>
  <c r="H41" i="25"/>
  <c r="W41" i="25"/>
  <c r="O41" i="25"/>
  <c r="G41" i="25"/>
  <c r="T41" i="25"/>
  <c r="D41" i="25"/>
  <c r="S41" i="25"/>
  <c r="C41" i="25"/>
  <c r="L41" i="25"/>
  <c r="K41" i="25"/>
  <c r="W250" i="21"/>
  <c r="S250" i="21"/>
  <c r="O250" i="21"/>
  <c r="K250" i="21"/>
  <c r="G250" i="21"/>
  <c r="C250" i="21"/>
  <c r="V250" i="21"/>
  <c r="R250" i="21"/>
  <c r="N250" i="21"/>
  <c r="J250" i="21"/>
  <c r="F250" i="21"/>
  <c r="B250" i="21"/>
  <c r="U250" i="21"/>
  <c r="M250" i="21"/>
  <c r="E250" i="21"/>
  <c r="Y250" i="21"/>
  <c r="I250" i="21"/>
  <c r="T250" i="21"/>
  <c r="L250" i="21"/>
  <c r="D250" i="21"/>
  <c r="Q250" i="21"/>
  <c r="H250" i="21"/>
  <c r="X250" i="21"/>
  <c r="P250" i="21"/>
  <c r="Y148" i="28"/>
  <c r="U148" i="28"/>
  <c r="Q148" i="28"/>
  <c r="M148" i="28"/>
  <c r="I148" i="28"/>
  <c r="E148" i="28"/>
  <c r="X148" i="28"/>
  <c r="T148" i="28"/>
  <c r="P148" i="28"/>
  <c r="L148" i="28"/>
  <c r="H148" i="28"/>
  <c r="D148" i="28"/>
  <c r="S148" i="28"/>
  <c r="K148" i="28"/>
  <c r="C148" i="28"/>
  <c r="R148" i="28"/>
  <c r="J148" i="28"/>
  <c r="B148" i="28"/>
  <c r="O148" i="28"/>
  <c r="N148" i="28"/>
  <c r="G148" i="28"/>
  <c r="V148" i="28"/>
  <c r="F148" i="28"/>
  <c r="W148" i="28"/>
  <c r="W285" i="28"/>
  <c r="S285" i="28"/>
  <c r="O285" i="28"/>
  <c r="K285" i="28"/>
  <c r="G285" i="28"/>
  <c r="C285" i="28"/>
  <c r="V285" i="28"/>
  <c r="R285" i="28"/>
  <c r="N285" i="28"/>
  <c r="J285" i="28"/>
  <c r="F285" i="28"/>
  <c r="B285" i="28"/>
  <c r="U285" i="28"/>
  <c r="M285" i="28"/>
  <c r="E285" i="28"/>
  <c r="Q285" i="28"/>
  <c r="X285" i="28"/>
  <c r="H285" i="28"/>
  <c r="T285" i="28"/>
  <c r="L285" i="28"/>
  <c r="D285" i="28"/>
  <c r="Y285" i="28"/>
  <c r="I285" i="28"/>
  <c r="P285" i="28"/>
  <c r="V183" i="28"/>
  <c r="R183" i="28"/>
  <c r="N183" i="28"/>
  <c r="J183" i="28"/>
  <c r="F183" i="28"/>
  <c r="B183" i="28"/>
  <c r="X183" i="28"/>
  <c r="T183" i="28"/>
  <c r="P183" i="28"/>
  <c r="L183" i="28"/>
  <c r="H183" i="28"/>
  <c r="D183" i="28"/>
  <c r="U183" i="28"/>
  <c r="M183" i="28"/>
  <c r="E183" i="28"/>
  <c r="Y183" i="28"/>
  <c r="Q183" i="28"/>
  <c r="I183" i="28"/>
  <c r="S183" i="28"/>
  <c r="C183" i="28"/>
  <c r="O183" i="28"/>
  <c r="K183" i="28"/>
  <c r="W183" i="28"/>
  <c r="G183" i="28"/>
  <c r="W319" i="21"/>
  <c r="S319" i="21"/>
  <c r="O319" i="21"/>
  <c r="K319" i="21"/>
  <c r="G319" i="21"/>
  <c r="C319" i="21"/>
  <c r="V319" i="21"/>
  <c r="R319" i="21"/>
  <c r="N319" i="21"/>
  <c r="J319" i="21"/>
  <c r="F319" i="21"/>
  <c r="B319" i="21"/>
  <c r="U319" i="21"/>
  <c r="M319" i="21"/>
  <c r="E319" i="21"/>
  <c r="Q319" i="21"/>
  <c r="T319" i="21"/>
  <c r="L319" i="21"/>
  <c r="D319" i="21"/>
  <c r="Y319" i="21"/>
  <c r="I319" i="21"/>
  <c r="H319" i="21"/>
  <c r="X319" i="21"/>
  <c r="P319" i="21"/>
  <c r="A423" i="21"/>
  <c r="A320" i="21"/>
  <c r="A355" i="21"/>
  <c r="A389" i="21"/>
  <c r="A286" i="28"/>
  <c r="A389" i="28"/>
  <c r="A184" i="28"/>
  <c r="A149" i="28"/>
  <c r="A355" i="28"/>
  <c r="A252" i="28"/>
  <c r="A218" i="28"/>
  <c r="A423" i="28"/>
  <c r="A321" i="28"/>
  <c r="A251" i="21"/>
  <c r="A285" i="21"/>
  <c r="A216" i="21"/>
  <c r="A149" i="19"/>
  <c r="A147" i="21"/>
  <c r="A77" i="21"/>
  <c r="A112" i="21"/>
  <c r="A182" i="21"/>
  <c r="Y77" i="21" l="1"/>
  <c r="U77" i="21"/>
  <c r="Q77" i="21"/>
  <c r="M77" i="21"/>
  <c r="I77" i="21"/>
  <c r="E77" i="21"/>
  <c r="X77" i="21"/>
  <c r="T77" i="21"/>
  <c r="P77" i="21"/>
  <c r="L77" i="21"/>
  <c r="H77" i="21"/>
  <c r="D77" i="21"/>
  <c r="S77" i="21"/>
  <c r="K77" i="21"/>
  <c r="C77" i="21"/>
  <c r="R77" i="21"/>
  <c r="J77" i="21"/>
  <c r="B77" i="21"/>
  <c r="W77" i="21"/>
  <c r="G77" i="21"/>
  <c r="V77" i="21"/>
  <c r="F77" i="21"/>
  <c r="O77" i="21"/>
  <c r="N77" i="21"/>
  <c r="W285" i="21"/>
  <c r="S285" i="21"/>
  <c r="O285" i="21"/>
  <c r="K285" i="21"/>
  <c r="G285" i="21"/>
  <c r="C285" i="21"/>
  <c r="V285" i="21"/>
  <c r="R285" i="21"/>
  <c r="N285" i="21"/>
  <c r="J285" i="21"/>
  <c r="F285" i="21"/>
  <c r="B285" i="21"/>
  <c r="U285" i="21"/>
  <c r="M285" i="21"/>
  <c r="E285" i="21"/>
  <c r="Y285" i="21"/>
  <c r="I285" i="21"/>
  <c r="T285" i="21"/>
  <c r="L285" i="21"/>
  <c r="D285" i="21"/>
  <c r="Q285" i="21"/>
  <c r="H285" i="21"/>
  <c r="X285" i="21"/>
  <c r="P285" i="21"/>
  <c r="Y149" i="28"/>
  <c r="U149" i="28"/>
  <c r="Q149" i="28"/>
  <c r="M149" i="28"/>
  <c r="I149" i="28"/>
  <c r="E149" i="28"/>
  <c r="X149" i="28"/>
  <c r="T149" i="28"/>
  <c r="P149" i="28"/>
  <c r="L149" i="28"/>
  <c r="H149" i="28"/>
  <c r="D149" i="28"/>
  <c r="S149" i="28"/>
  <c r="K149" i="28"/>
  <c r="C149" i="28"/>
  <c r="R149" i="28"/>
  <c r="J149" i="28"/>
  <c r="B149" i="28"/>
  <c r="W149" i="28"/>
  <c r="G149" i="28"/>
  <c r="V149" i="28"/>
  <c r="F149" i="28"/>
  <c r="O149" i="28"/>
  <c r="N149" i="28"/>
  <c r="W389" i="21"/>
  <c r="S389" i="21"/>
  <c r="O389" i="21"/>
  <c r="K389" i="21"/>
  <c r="G389" i="21"/>
  <c r="C389" i="21"/>
  <c r="V389" i="21"/>
  <c r="R389" i="21"/>
  <c r="N389" i="21"/>
  <c r="J389" i="21"/>
  <c r="F389" i="21"/>
  <c r="B389" i="21"/>
  <c r="U389" i="21"/>
  <c r="M389" i="21"/>
  <c r="E389" i="21"/>
  <c r="Q389" i="21"/>
  <c r="P389" i="21"/>
  <c r="T389" i="21"/>
  <c r="L389" i="21"/>
  <c r="D389" i="21"/>
  <c r="Y389" i="21"/>
  <c r="I389" i="21"/>
  <c r="X389" i="21"/>
  <c r="H389" i="21"/>
  <c r="Y112" i="21"/>
  <c r="U112" i="21"/>
  <c r="Q112" i="21"/>
  <c r="M112" i="21"/>
  <c r="I112" i="21"/>
  <c r="E112" i="21"/>
  <c r="X112" i="21"/>
  <c r="T112" i="21"/>
  <c r="P112" i="21"/>
  <c r="L112" i="21"/>
  <c r="H112" i="21"/>
  <c r="D112" i="21"/>
  <c r="S112" i="21"/>
  <c r="K112" i="21"/>
  <c r="C112" i="21"/>
  <c r="R112" i="21"/>
  <c r="J112" i="21"/>
  <c r="B112" i="21"/>
  <c r="W112" i="21"/>
  <c r="G112" i="21"/>
  <c r="V112" i="21"/>
  <c r="F112" i="21"/>
  <c r="O112" i="21"/>
  <c r="N112" i="21"/>
  <c r="W149" i="19"/>
  <c r="S149" i="19"/>
  <c r="O149" i="19"/>
  <c r="K149" i="19"/>
  <c r="G149" i="19"/>
  <c r="C149" i="19"/>
  <c r="V149" i="19"/>
  <c r="R149" i="19"/>
  <c r="N149" i="19"/>
  <c r="J149" i="19"/>
  <c r="F149" i="19"/>
  <c r="B149" i="19"/>
  <c r="Y149" i="19"/>
  <c r="Q149" i="19"/>
  <c r="I149" i="19"/>
  <c r="U149" i="19"/>
  <c r="M149" i="19"/>
  <c r="E149" i="19"/>
  <c r="P149" i="19"/>
  <c r="X149" i="19"/>
  <c r="H149" i="19"/>
  <c r="T149" i="19"/>
  <c r="L149" i="19"/>
  <c r="D149" i="19"/>
  <c r="W321" i="28"/>
  <c r="S321" i="28"/>
  <c r="O321" i="28"/>
  <c r="K321" i="28"/>
  <c r="G321" i="28"/>
  <c r="C321" i="28"/>
  <c r="V321" i="28"/>
  <c r="R321" i="28"/>
  <c r="N321" i="28"/>
  <c r="J321" i="28"/>
  <c r="F321" i="28"/>
  <c r="B321" i="28"/>
  <c r="U321" i="28"/>
  <c r="M321" i="28"/>
  <c r="E321" i="28"/>
  <c r="Y321" i="28"/>
  <c r="I321" i="28"/>
  <c r="X321" i="28"/>
  <c r="H321" i="28"/>
  <c r="T321" i="28"/>
  <c r="L321" i="28"/>
  <c r="D321" i="28"/>
  <c r="Q321" i="28"/>
  <c r="P321" i="28"/>
  <c r="W252" i="28"/>
  <c r="S252" i="28"/>
  <c r="O252" i="28"/>
  <c r="K252" i="28"/>
  <c r="G252" i="28"/>
  <c r="C252" i="28"/>
  <c r="V252" i="28"/>
  <c r="R252" i="28"/>
  <c r="N252" i="28"/>
  <c r="J252" i="28"/>
  <c r="F252" i="28"/>
  <c r="B252" i="28"/>
  <c r="U252" i="28"/>
  <c r="M252" i="28"/>
  <c r="E252" i="28"/>
  <c r="Q252" i="28"/>
  <c r="P252" i="28"/>
  <c r="T252" i="28"/>
  <c r="L252" i="28"/>
  <c r="D252" i="28"/>
  <c r="Y252" i="28"/>
  <c r="I252" i="28"/>
  <c r="X252" i="28"/>
  <c r="H252" i="28"/>
  <c r="W389" i="28"/>
  <c r="S389" i="28"/>
  <c r="O389" i="28"/>
  <c r="K389" i="28"/>
  <c r="G389" i="28"/>
  <c r="C389" i="28"/>
  <c r="V389" i="28"/>
  <c r="R389" i="28"/>
  <c r="N389" i="28"/>
  <c r="J389" i="28"/>
  <c r="F389" i="28"/>
  <c r="B389" i="28"/>
  <c r="U389" i="28"/>
  <c r="M389" i="28"/>
  <c r="E389" i="28"/>
  <c r="Y389" i="28"/>
  <c r="I389" i="28"/>
  <c r="X389" i="28"/>
  <c r="H389" i="28"/>
  <c r="T389" i="28"/>
  <c r="L389" i="28"/>
  <c r="D389" i="28"/>
  <c r="Q389" i="28"/>
  <c r="P389" i="28"/>
  <c r="W320" i="21"/>
  <c r="S320" i="21"/>
  <c r="O320" i="21"/>
  <c r="K320" i="21"/>
  <c r="G320" i="21"/>
  <c r="C320" i="21"/>
  <c r="V320" i="21"/>
  <c r="R320" i="21"/>
  <c r="N320" i="21"/>
  <c r="J320" i="21"/>
  <c r="F320" i="21"/>
  <c r="B320" i="21"/>
  <c r="U320" i="21"/>
  <c r="M320" i="21"/>
  <c r="E320" i="21"/>
  <c r="Y320" i="21"/>
  <c r="I320" i="21"/>
  <c r="T320" i="21"/>
  <c r="L320" i="21"/>
  <c r="D320" i="21"/>
  <c r="Q320" i="21"/>
  <c r="P320" i="21"/>
  <c r="H320" i="21"/>
  <c r="X320" i="21"/>
  <c r="Y147" i="21"/>
  <c r="U147" i="21"/>
  <c r="Q147" i="21"/>
  <c r="M147" i="21"/>
  <c r="I147" i="21"/>
  <c r="E147" i="21"/>
  <c r="X147" i="21"/>
  <c r="T147" i="21"/>
  <c r="P147" i="21"/>
  <c r="L147" i="21"/>
  <c r="H147" i="21"/>
  <c r="D147" i="21"/>
  <c r="S147" i="21"/>
  <c r="K147" i="21"/>
  <c r="C147" i="21"/>
  <c r="R147" i="21"/>
  <c r="J147" i="21"/>
  <c r="B147" i="21"/>
  <c r="W147" i="21"/>
  <c r="G147" i="21"/>
  <c r="V147" i="21"/>
  <c r="F147" i="21"/>
  <c r="O147" i="21"/>
  <c r="N147" i="21"/>
  <c r="W251" i="21"/>
  <c r="S251" i="21"/>
  <c r="O251" i="21"/>
  <c r="K251" i="21"/>
  <c r="G251" i="21"/>
  <c r="C251" i="21"/>
  <c r="V251" i="21"/>
  <c r="R251" i="21"/>
  <c r="N251" i="21"/>
  <c r="J251" i="21"/>
  <c r="F251" i="21"/>
  <c r="B251" i="21"/>
  <c r="U251" i="21"/>
  <c r="M251" i="21"/>
  <c r="E251" i="21"/>
  <c r="Q251" i="21"/>
  <c r="T251" i="21"/>
  <c r="L251" i="21"/>
  <c r="D251" i="21"/>
  <c r="Y251" i="21"/>
  <c r="I251" i="21"/>
  <c r="P251" i="21"/>
  <c r="H251" i="21"/>
  <c r="X251" i="21"/>
  <c r="W218" i="28"/>
  <c r="S218" i="28"/>
  <c r="O218" i="28"/>
  <c r="K218" i="28"/>
  <c r="G218" i="28"/>
  <c r="C218" i="28"/>
  <c r="Y218" i="28"/>
  <c r="T218" i="28"/>
  <c r="N218" i="28"/>
  <c r="I218" i="28"/>
  <c r="D218" i="28"/>
  <c r="U218" i="28"/>
  <c r="M218" i="28"/>
  <c r="F218" i="28"/>
  <c r="R218" i="28"/>
  <c r="L218" i="28"/>
  <c r="E218" i="28"/>
  <c r="Q218" i="28"/>
  <c r="B218" i="28"/>
  <c r="P218" i="28"/>
  <c r="X218" i="28"/>
  <c r="V218" i="28"/>
  <c r="J218" i="28"/>
  <c r="H218" i="28"/>
  <c r="V184" i="28"/>
  <c r="R184" i="28"/>
  <c r="N184" i="28"/>
  <c r="J184" i="28"/>
  <c r="F184" i="28"/>
  <c r="B184" i="28"/>
  <c r="X184" i="28"/>
  <c r="T184" i="28"/>
  <c r="P184" i="28"/>
  <c r="L184" i="28"/>
  <c r="H184" i="28"/>
  <c r="D184" i="28"/>
  <c r="U184" i="28"/>
  <c r="M184" i="28"/>
  <c r="E184" i="28"/>
  <c r="Y184" i="28"/>
  <c r="Q184" i="28"/>
  <c r="I184" i="28"/>
  <c r="K184" i="28"/>
  <c r="W184" i="28"/>
  <c r="G184" i="28"/>
  <c r="C184" i="28"/>
  <c r="S184" i="28"/>
  <c r="O184" i="28"/>
  <c r="W355" i="21"/>
  <c r="S355" i="21"/>
  <c r="O355" i="21"/>
  <c r="K355" i="21"/>
  <c r="G355" i="21"/>
  <c r="C355" i="21"/>
  <c r="V355" i="21"/>
  <c r="R355" i="21"/>
  <c r="N355" i="21"/>
  <c r="J355" i="21"/>
  <c r="F355" i="21"/>
  <c r="B355" i="21"/>
  <c r="U355" i="21"/>
  <c r="M355" i="21"/>
  <c r="E355" i="21"/>
  <c r="Y355" i="21"/>
  <c r="I355" i="21"/>
  <c r="P355" i="21"/>
  <c r="T355" i="21"/>
  <c r="L355" i="21"/>
  <c r="D355" i="21"/>
  <c r="Q355" i="21"/>
  <c r="X355" i="21"/>
  <c r="H355" i="21"/>
  <c r="Y182" i="21"/>
  <c r="U182" i="21"/>
  <c r="Q182" i="21"/>
  <c r="M182" i="21"/>
  <c r="I182" i="21"/>
  <c r="E182" i="21"/>
  <c r="W182" i="21"/>
  <c r="S182" i="21"/>
  <c r="O182" i="21"/>
  <c r="K182" i="21"/>
  <c r="G182" i="21"/>
  <c r="C182" i="21"/>
  <c r="T182" i="21"/>
  <c r="L182" i="21"/>
  <c r="D182" i="21"/>
  <c r="R182" i="21"/>
  <c r="J182" i="21"/>
  <c r="B182" i="21"/>
  <c r="X182" i="21"/>
  <c r="H182" i="21"/>
  <c r="P182" i="21"/>
  <c r="F182" i="21"/>
  <c r="V182" i="21"/>
  <c r="N182" i="21"/>
  <c r="W216" i="21"/>
  <c r="S216" i="21"/>
  <c r="O216" i="21"/>
  <c r="K216" i="21"/>
  <c r="G216" i="21"/>
  <c r="C216" i="21"/>
  <c r="U216" i="21"/>
  <c r="P216" i="21"/>
  <c r="J216" i="21"/>
  <c r="E216" i="21"/>
  <c r="Y216" i="21"/>
  <c r="T216" i="21"/>
  <c r="N216" i="21"/>
  <c r="I216" i="21"/>
  <c r="D216" i="21"/>
  <c r="X216" i="21"/>
  <c r="M216" i="21"/>
  <c r="B216" i="21"/>
  <c r="R216" i="21"/>
  <c r="H216" i="21"/>
  <c r="L216" i="21"/>
  <c r="V216" i="21"/>
  <c r="Q216" i="21"/>
  <c r="F216" i="21"/>
  <c r="W423" i="28"/>
  <c r="S423" i="28"/>
  <c r="O423" i="28"/>
  <c r="K423" i="28"/>
  <c r="G423" i="28"/>
  <c r="C423" i="28"/>
  <c r="V423" i="28"/>
  <c r="R423" i="28"/>
  <c r="N423" i="28"/>
  <c r="J423" i="28"/>
  <c r="F423" i="28"/>
  <c r="B423" i="28"/>
  <c r="Y423" i="28"/>
  <c r="Q423" i="28"/>
  <c r="I423" i="28"/>
  <c r="X423" i="28"/>
  <c r="P423" i="28"/>
  <c r="H423" i="28"/>
  <c r="M423" i="28"/>
  <c r="U423" i="28"/>
  <c r="T423" i="28"/>
  <c r="L423" i="28"/>
  <c r="E423" i="28"/>
  <c r="D423" i="28"/>
  <c r="W355" i="28"/>
  <c r="S355" i="28"/>
  <c r="O355" i="28"/>
  <c r="K355" i="28"/>
  <c r="G355" i="28"/>
  <c r="C355" i="28"/>
  <c r="V355" i="28"/>
  <c r="R355" i="28"/>
  <c r="N355" i="28"/>
  <c r="J355" i="28"/>
  <c r="F355" i="28"/>
  <c r="B355" i="28"/>
  <c r="U355" i="28"/>
  <c r="M355" i="28"/>
  <c r="E355" i="28"/>
  <c r="Y355" i="28"/>
  <c r="I355" i="28"/>
  <c r="X355" i="28"/>
  <c r="H355" i="28"/>
  <c r="T355" i="28"/>
  <c r="L355" i="28"/>
  <c r="D355" i="28"/>
  <c r="Q355" i="28"/>
  <c r="P355" i="28"/>
  <c r="W286" i="28"/>
  <c r="S286" i="28"/>
  <c r="O286" i="28"/>
  <c r="K286" i="28"/>
  <c r="G286" i="28"/>
  <c r="C286" i="28"/>
  <c r="V286" i="28"/>
  <c r="R286" i="28"/>
  <c r="N286" i="28"/>
  <c r="J286" i="28"/>
  <c r="F286" i="28"/>
  <c r="B286" i="28"/>
  <c r="U286" i="28"/>
  <c r="M286" i="28"/>
  <c r="E286" i="28"/>
  <c r="Y286" i="28"/>
  <c r="I286" i="28"/>
  <c r="X286" i="28"/>
  <c r="T286" i="28"/>
  <c r="L286" i="28"/>
  <c r="D286" i="28"/>
  <c r="Q286" i="28"/>
  <c r="P286" i="28"/>
  <c r="H286" i="28"/>
  <c r="W423" i="21"/>
  <c r="S423" i="21"/>
  <c r="O423" i="21"/>
  <c r="K423" i="21"/>
  <c r="G423" i="21"/>
  <c r="C423" i="21"/>
  <c r="V423" i="21"/>
  <c r="R423" i="21"/>
  <c r="N423" i="21"/>
  <c r="J423" i="21"/>
  <c r="F423" i="21"/>
  <c r="B423" i="21"/>
  <c r="U423" i="21"/>
  <c r="M423" i="21"/>
  <c r="E423" i="21"/>
  <c r="Q423" i="21"/>
  <c r="P423" i="21"/>
  <c r="T423" i="21"/>
  <c r="L423" i="21"/>
  <c r="D423" i="21"/>
  <c r="Y423" i="21"/>
  <c r="I423" i="21"/>
  <c r="X423" i="21"/>
  <c r="H423" i="21"/>
  <c r="A321" i="21"/>
  <c r="A356" i="21"/>
  <c r="A424" i="21"/>
  <c r="A390" i="21"/>
  <c r="A424" i="28"/>
  <c r="A219" i="28"/>
  <c r="A322" i="28"/>
  <c r="A185" i="28"/>
  <c r="A287" i="28"/>
  <c r="A253" i="28"/>
  <c r="A356" i="28"/>
  <c r="A390" i="28"/>
  <c r="A286" i="21"/>
  <c r="A252" i="21"/>
  <c r="A217" i="21"/>
  <c r="A183" i="21"/>
  <c r="A148" i="21"/>
  <c r="A113" i="21"/>
  <c r="Y148" i="21" l="1"/>
  <c r="U148" i="21"/>
  <c r="Q148" i="21"/>
  <c r="M148" i="21"/>
  <c r="I148" i="21"/>
  <c r="E148" i="21"/>
  <c r="X148" i="21"/>
  <c r="T148" i="21"/>
  <c r="P148" i="21"/>
  <c r="L148" i="21"/>
  <c r="H148" i="21"/>
  <c r="D148" i="21"/>
  <c r="S148" i="21"/>
  <c r="K148" i="21"/>
  <c r="C148" i="21"/>
  <c r="R148" i="21"/>
  <c r="J148" i="21"/>
  <c r="B148" i="21"/>
  <c r="O148" i="21"/>
  <c r="N148" i="21"/>
  <c r="G148" i="21"/>
  <c r="V148" i="21"/>
  <c r="F148" i="21"/>
  <c r="W148" i="21"/>
  <c r="W252" i="21"/>
  <c r="S252" i="21"/>
  <c r="O252" i="21"/>
  <c r="K252" i="21"/>
  <c r="G252" i="21"/>
  <c r="C252" i="21"/>
  <c r="V252" i="21"/>
  <c r="R252" i="21"/>
  <c r="N252" i="21"/>
  <c r="J252" i="21"/>
  <c r="F252" i="21"/>
  <c r="B252" i="21"/>
  <c r="U252" i="21"/>
  <c r="M252" i="21"/>
  <c r="E252" i="21"/>
  <c r="Y252" i="21"/>
  <c r="I252" i="21"/>
  <c r="T252" i="21"/>
  <c r="L252" i="21"/>
  <c r="D252" i="21"/>
  <c r="Q252" i="21"/>
  <c r="X252" i="21"/>
  <c r="P252" i="21"/>
  <c r="H252" i="21"/>
  <c r="W253" i="28"/>
  <c r="S253" i="28"/>
  <c r="O253" i="28"/>
  <c r="K253" i="28"/>
  <c r="G253" i="28"/>
  <c r="C253" i="28"/>
  <c r="V253" i="28"/>
  <c r="R253" i="28"/>
  <c r="N253" i="28"/>
  <c r="J253" i="28"/>
  <c r="F253" i="28"/>
  <c r="B253" i="28"/>
  <c r="U253" i="28"/>
  <c r="M253" i="28"/>
  <c r="E253" i="28"/>
  <c r="Y253" i="28"/>
  <c r="I253" i="28"/>
  <c r="X253" i="28"/>
  <c r="H253" i="28"/>
  <c r="T253" i="28"/>
  <c r="L253" i="28"/>
  <c r="D253" i="28"/>
  <c r="Q253" i="28"/>
  <c r="P253" i="28"/>
  <c r="W219" i="28"/>
  <c r="S219" i="28"/>
  <c r="O219" i="28"/>
  <c r="K219" i="28"/>
  <c r="G219" i="28"/>
  <c r="C219" i="28"/>
  <c r="V219" i="28"/>
  <c r="Q219" i="28"/>
  <c r="L219" i="28"/>
  <c r="F219" i="28"/>
  <c r="Y219" i="28"/>
  <c r="R219" i="28"/>
  <c r="J219" i="28"/>
  <c r="D219" i="28"/>
  <c r="X219" i="28"/>
  <c r="P219" i="28"/>
  <c r="I219" i="28"/>
  <c r="B219" i="28"/>
  <c r="U219" i="28"/>
  <c r="H219" i="28"/>
  <c r="T219" i="28"/>
  <c r="E219" i="28"/>
  <c r="N219" i="28"/>
  <c r="M219" i="28"/>
  <c r="W424" i="21"/>
  <c r="S424" i="21"/>
  <c r="O424" i="21"/>
  <c r="K424" i="21"/>
  <c r="G424" i="21"/>
  <c r="C424" i="21"/>
  <c r="V424" i="21"/>
  <c r="R424" i="21"/>
  <c r="N424" i="21"/>
  <c r="J424" i="21"/>
  <c r="F424" i="21"/>
  <c r="B424" i="21"/>
  <c r="U424" i="21"/>
  <c r="M424" i="21"/>
  <c r="E424" i="21"/>
  <c r="Y424" i="21"/>
  <c r="I424" i="21"/>
  <c r="X424" i="21"/>
  <c r="H424" i="21"/>
  <c r="T424" i="21"/>
  <c r="L424" i="21"/>
  <c r="D424" i="21"/>
  <c r="Q424" i="21"/>
  <c r="P424" i="21"/>
  <c r="Y183" i="21"/>
  <c r="U183" i="21"/>
  <c r="Q183" i="21"/>
  <c r="M183" i="21"/>
  <c r="I183" i="21"/>
  <c r="E183" i="21"/>
  <c r="W183" i="21"/>
  <c r="S183" i="21"/>
  <c r="O183" i="21"/>
  <c r="K183" i="21"/>
  <c r="G183" i="21"/>
  <c r="C183" i="21"/>
  <c r="T183" i="21"/>
  <c r="L183" i="21"/>
  <c r="D183" i="21"/>
  <c r="R183" i="21"/>
  <c r="J183" i="21"/>
  <c r="B183" i="21"/>
  <c r="P183" i="21"/>
  <c r="X183" i="21"/>
  <c r="H183" i="21"/>
  <c r="N183" i="21"/>
  <c r="V183" i="21"/>
  <c r="F183" i="21"/>
  <c r="W390" i="28"/>
  <c r="S390" i="28"/>
  <c r="O390" i="28"/>
  <c r="K390" i="28"/>
  <c r="G390" i="28"/>
  <c r="C390" i="28"/>
  <c r="V390" i="28"/>
  <c r="R390" i="28"/>
  <c r="N390" i="28"/>
  <c r="J390" i="28"/>
  <c r="F390" i="28"/>
  <c r="B390" i="28"/>
  <c r="U390" i="28"/>
  <c r="M390" i="28"/>
  <c r="E390" i="28"/>
  <c r="Y390" i="28"/>
  <c r="Q390" i="28"/>
  <c r="X390" i="28"/>
  <c r="H390" i="28"/>
  <c r="T390" i="28"/>
  <c r="L390" i="28"/>
  <c r="D390" i="28"/>
  <c r="I390" i="28"/>
  <c r="P390" i="28"/>
  <c r="V185" i="28"/>
  <c r="R185" i="28"/>
  <c r="N185" i="28"/>
  <c r="J185" i="28"/>
  <c r="F185" i="28"/>
  <c r="B185" i="28"/>
  <c r="X185" i="28"/>
  <c r="T185" i="28"/>
  <c r="P185" i="28"/>
  <c r="L185" i="28"/>
  <c r="H185" i="28"/>
  <c r="D185" i="28"/>
  <c r="U185" i="28"/>
  <c r="M185" i="28"/>
  <c r="E185" i="28"/>
  <c r="Y185" i="28"/>
  <c r="Q185" i="28"/>
  <c r="I185" i="28"/>
  <c r="S185" i="28"/>
  <c r="C185" i="28"/>
  <c r="O185" i="28"/>
  <c r="K185" i="28"/>
  <c r="W185" i="28"/>
  <c r="G185" i="28"/>
  <c r="W321" i="21"/>
  <c r="S321" i="21"/>
  <c r="O321" i="21"/>
  <c r="K321" i="21"/>
  <c r="G321" i="21"/>
  <c r="C321" i="21"/>
  <c r="V321" i="21"/>
  <c r="R321" i="21"/>
  <c r="N321" i="21"/>
  <c r="J321" i="21"/>
  <c r="F321" i="21"/>
  <c r="B321" i="21"/>
  <c r="U321" i="21"/>
  <c r="M321" i="21"/>
  <c r="E321" i="21"/>
  <c r="Q321" i="21"/>
  <c r="T321" i="21"/>
  <c r="L321" i="21"/>
  <c r="D321" i="21"/>
  <c r="Y321" i="21"/>
  <c r="I321" i="21"/>
  <c r="X321" i="21"/>
  <c r="P321" i="21"/>
  <c r="H321" i="21"/>
  <c r="Y113" i="21"/>
  <c r="U113" i="21"/>
  <c r="Q113" i="21"/>
  <c r="M113" i="21"/>
  <c r="I113" i="21"/>
  <c r="E113" i="21"/>
  <c r="X113" i="21"/>
  <c r="T113" i="21"/>
  <c r="P113" i="21"/>
  <c r="L113" i="21"/>
  <c r="H113" i="21"/>
  <c r="D113" i="21"/>
  <c r="S113" i="21"/>
  <c r="K113" i="21"/>
  <c r="C113" i="21"/>
  <c r="R113" i="21"/>
  <c r="J113" i="21"/>
  <c r="B113" i="21"/>
  <c r="O113" i="21"/>
  <c r="N113" i="21"/>
  <c r="W113" i="21"/>
  <c r="F113" i="21"/>
  <c r="V113" i="21"/>
  <c r="G113" i="21"/>
  <c r="W217" i="21"/>
  <c r="S217" i="21"/>
  <c r="O217" i="21"/>
  <c r="K217" i="21"/>
  <c r="G217" i="21"/>
  <c r="C217" i="21"/>
  <c r="X217" i="21"/>
  <c r="R217" i="21"/>
  <c r="M217" i="21"/>
  <c r="H217" i="21"/>
  <c r="B217" i="21"/>
  <c r="V217" i="21"/>
  <c r="Q217" i="21"/>
  <c r="L217" i="21"/>
  <c r="F217" i="21"/>
  <c r="U217" i="21"/>
  <c r="J217" i="21"/>
  <c r="P217" i="21"/>
  <c r="E217" i="21"/>
  <c r="I217" i="21"/>
  <c r="T217" i="21"/>
  <c r="D217" i="21"/>
  <c r="Y217" i="21"/>
  <c r="N217" i="21"/>
  <c r="W356" i="28"/>
  <c r="S356" i="28"/>
  <c r="O356" i="28"/>
  <c r="K356" i="28"/>
  <c r="G356" i="28"/>
  <c r="C356" i="28"/>
  <c r="V356" i="28"/>
  <c r="R356" i="28"/>
  <c r="N356" i="28"/>
  <c r="J356" i="28"/>
  <c r="F356" i="28"/>
  <c r="B356" i="28"/>
  <c r="U356" i="28"/>
  <c r="M356" i="28"/>
  <c r="E356" i="28"/>
  <c r="Y356" i="28"/>
  <c r="Q356" i="28"/>
  <c r="P356" i="28"/>
  <c r="T356" i="28"/>
  <c r="L356" i="28"/>
  <c r="D356" i="28"/>
  <c r="I356" i="28"/>
  <c r="X356" i="28"/>
  <c r="H356" i="28"/>
  <c r="W322" i="28"/>
  <c r="S322" i="28"/>
  <c r="O322" i="28"/>
  <c r="K322" i="28"/>
  <c r="G322" i="28"/>
  <c r="C322" i="28"/>
  <c r="V322" i="28"/>
  <c r="R322" i="28"/>
  <c r="N322" i="28"/>
  <c r="J322" i="28"/>
  <c r="F322" i="28"/>
  <c r="B322" i="28"/>
  <c r="U322" i="28"/>
  <c r="M322" i="28"/>
  <c r="E322" i="28"/>
  <c r="Q322" i="28"/>
  <c r="P322" i="28"/>
  <c r="T322" i="28"/>
  <c r="L322" i="28"/>
  <c r="D322" i="28"/>
  <c r="Y322" i="28"/>
  <c r="I322" i="28"/>
  <c r="X322" i="28"/>
  <c r="H322" i="28"/>
  <c r="W390" i="21"/>
  <c r="S390" i="21"/>
  <c r="O390" i="21"/>
  <c r="K390" i="21"/>
  <c r="G390" i="21"/>
  <c r="C390" i="21"/>
  <c r="V390" i="21"/>
  <c r="R390" i="21"/>
  <c r="N390" i="21"/>
  <c r="J390" i="21"/>
  <c r="F390" i="21"/>
  <c r="B390" i="21"/>
  <c r="U390" i="21"/>
  <c r="M390" i="21"/>
  <c r="E390" i="21"/>
  <c r="I390" i="21"/>
  <c r="H390" i="21"/>
  <c r="T390" i="21"/>
  <c r="L390" i="21"/>
  <c r="D390" i="21"/>
  <c r="Y390" i="21"/>
  <c r="Q390" i="21"/>
  <c r="X390" i="21"/>
  <c r="P390" i="21"/>
  <c r="W286" i="21"/>
  <c r="S286" i="21"/>
  <c r="O286" i="21"/>
  <c r="K286" i="21"/>
  <c r="G286" i="21"/>
  <c r="C286" i="21"/>
  <c r="V286" i="21"/>
  <c r="R286" i="21"/>
  <c r="N286" i="21"/>
  <c r="J286" i="21"/>
  <c r="F286" i="21"/>
  <c r="B286" i="21"/>
  <c r="U286" i="21"/>
  <c r="M286" i="21"/>
  <c r="E286" i="21"/>
  <c r="Y286" i="21"/>
  <c r="I286" i="21"/>
  <c r="T286" i="21"/>
  <c r="L286" i="21"/>
  <c r="D286" i="21"/>
  <c r="Q286" i="21"/>
  <c r="H286" i="21"/>
  <c r="X286" i="21"/>
  <c r="P286" i="21"/>
  <c r="W424" i="28"/>
  <c r="S424" i="28"/>
  <c r="O424" i="28"/>
  <c r="K424" i="28"/>
  <c r="G424" i="28"/>
  <c r="C424" i="28"/>
  <c r="V424" i="28"/>
  <c r="R424" i="28"/>
  <c r="N424" i="28"/>
  <c r="J424" i="28"/>
  <c r="F424" i="28"/>
  <c r="B424" i="28"/>
  <c r="Y424" i="28"/>
  <c r="Q424" i="28"/>
  <c r="I424" i="28"/>
  <c r="X424" i="28"/>
  <c r="P424" i="28"/>
  <c r="H424" i="28"/>
  <c r="U424" i="28"/>
  <c r="E424" i="28"/>
  <c r="T424" i="28"/>
  <c r="D424" i="28"/>
  <c r="M424" i="28"/>
  <c r="L424" i="28"/>
  <c r="W356" i="21"/>
  <c r="S356" i="21"/>
  <c r="O356" i="21"/>
  <c r="K356" i="21"/>
  <c r="G356" i="21"/>
  <c r="C356" i="21"/>
  <c r="V356" i="21"/>
  <c r="R356" i="21"/>
  <c r="N356" i="21"/>
  <c r="J356" i="21"/>
  <c r="F356" i="21"/>
  <c r="B356" i="21"/>
  <c r="U356" i="21"/>
  <c r="M356" i="21"/>
  <c r="E356" i="21"/>
  <c r="Q356" i="21"/>
  <c r="X356" i="21"/>
  <c r="H356" i="21"/>
  <c r="T356" i="21"/>
  <c r="L356" i="21"/>
  <c r="D356" i="21"/>
  <c r="Y356" i="21"/>
  <c r="I356" i="21"/>
  <c r="P356" i="21"/>
  <c r="W287" i="28"/>
  <c r="S287" i="28"/>
  <c r="O287" i="28"/>
  <c r="K287" i="28"/>
  <c r="G287" i="28"/>
  <c r="C287" i="28"/>
  <c r="V287" i="28"/>
  <c r="R287" i="28"/>
  <c r="N287" i="28"/>
  <c r="J287" i="28"/>
  <c r="F287" i="28"/>
  <c r="B287" i="28"/>
  <c r="U287" i="28"/>
  <c r="M287" i="28"/>
  <c r="E287" i="28"/>
  <c r="Q287" i="28"/>
  <c r="P287" i="28"/>
  <c r="T287" i="28"/>
  <c r="L287" i="28"/>
  <c r="D287" i="28"/>
  <c r="Y287" i="28"/>
  <c r="I287" i="28"/>
  <c r="X287" i="28"/>
  <c r="H287" i="28"/>
  <c r="A391" i="21"/>
  <c r="A357" i="21"/>
  <c r="A425" i="21"/>
  <c r="A322" i="21"/>
  <c r="A288" i="28"/>
  <c r="A425" i="28"/>
  <c r="A357" i="28"/>
  <c r="A254" i="28"/>
  <c r="A220" i="28"/>
  <c r="A391" i="28"/>
  <c r="A323" i="28"/>
  <c r="A253" i="21"/>
  <c r="A287" i="21"/>
  <c r="A218" i="21"/>
  <c r="A149" i="21"/>
  <c r="A184" i="21"/>
  <c r="W218" i="21" l="1"/>
  <c r="S218" i="21"/>
  <c r="O218" i="21"/>
  <c r="K218" i="21"/>
  <c r="G218" i="21"/>
  <c r="C218" i="21"/>
  <c r="U218" i="21"/>
  <c r="P218" i="21"/>
  <c r="J218" i="21"/>
  <c r="E218" i="21"/>
  <c r="Y218" i="21"/>
  <c r="T218" i="21"/>
  <c r="N218" i="21"/>
  <c r="I218" i="21"/>
  <c r="D218" i="21"/>
  <c r="R218" i="21"/>
  <c r="H218" i="21"/>
  <c r="X218" i="21"/>
  <c r="M218" i="21"/>
  <c r="B218" i="21"/>
  <c r="F218" i="21"/>
  <c r="Q218" i="21"/>
  <c r="V218" i="21"/>
  <c r="L218" i="21"/>
  <c r="W391" i="28"/>
  <c r="S391" i="28"/>
  <c r="O391" i="28"/>
  <c r="K391" i="28"/>
  <c r="G391" i="28"/>
  <c r="C391" i="28"/>
  <c r="V391" i="28"/>
  <c r="R391" i="28"/>
  <c r="N391" i="28"/>
  <c r="J391" i="28"/>
  <c r="F391" i="28"/>
  <c r="B391" i="28"/>
  <c r="U391" i="28"/>
  <c r="M391" i="28"/>
  <c r="E391" i="28"/>
  <c r="Q391" i="28"/>
  <c r="P391" i="28"/>
  <c r="T391" i="28"/>
  <c r="L391" i="28"/>
  <c r="D391" i="28"/>
  <c r="Y391" i="28"/>
  <c r="I391" i="28"/>
  <c r="X391" i="28"/>
  <c r="H391" i="28"/>
  <c r="W357" i="28"/>
  <c r="S357" i="28"/>
  <c r="O357" i="28"/>
  <c r="K357" i="28"/>
  <c r="G357" i="28"/>
  <c r="C357" i="28"/>
  <c r="V357" i="28"/>
  <c r="R357" i="28"/>
  <c r="N357" i="28"/>
  <c r="J357" i="28"/>
  <c r="F357" i="28"/>
  <c r="B357" i="28"/>
  <c r="U357" i="28"/>
  <c r="M357" i="28"/>
  <c r="E357" i="28"/>
  <c r="Q357" i="28"/>
  <c r="X357" i="28"/>
  <c r="H357" i="28"/>
  <c r="T357" i="28"/>
  <c r="L357" i="28"/>
  <c r="D357" i="28"/>
  <c r="Y357" i="28"/>
  <c r="I357" i="28"/>
  <c r="P357" i="28"/>
  <c r="W425" i="21"/>
  <c r="S425" i="21"/>
  <c r="O425" i="21"/>
  <c r="K425" i="21"/>
  <c r="G425" i="21"/>
  <c r="C425" i="21"/>
  <c r="V425" i="21"/>
  <c r="R425" i="21"/>
  <c r="N425" i="21"/>
  <c r="J425" i="21"/>
  <c r="F425" i="21"/>
  <c r="B425" i="21"/>
  <c r="U425" i="21"/>
  <c r="M425" i="21"/>
  <c r="E425" i="21"/>
  <c r="Q425" i="21"/>
  <c r="X425" i="21"/>
  <c r="T425" i="21"/>
  <c r="L425" i="21"/>
  <c r="D425" i="21"/>
  <c r="Y425" i="21"/>
  <c r="I425" i="21"/>
  <c r="P425" i="21"/>
  <c r="H425" i="21"/>
  <c r="W287" i="21"/>
  <c r="S287" i="21"/>
  <c r="O287" i="21"/>
  <c r="K287" i="21"/>
  <c r="G287" i="21"/>
  <c r="C287" i="21"/>
  <c r="V287" i="21"/>
  <c r="R287" i="21"/>
  <c r="N287" i="21"/>
  <c r="J287" i="21"/>
  <c r="F287" i="21"/>
  <c r="B287" i="21"/>
  <c r="U287" i="21"/>
  <c r="M287" i="21"/>
  <c r="E287" i="21"/>
  <c r="Q287" i="21"/>
  <c r="T287" i="21"/>
  <c r="L287" i="21"/>
  <c r="D287" i="21"/>
  <c r="Y287" i="21"/>
  <c r="I287" i="21"/>
  <c r="P287" i="21"/>
  <c r="H287" i="21"/>
  <c r="X287" i="21"/>
  <c r="W220" i="28"/>
  <c r="S220" i="28"/>
  <c r="O220" i="28"/>
  <c r="K220" i="28"/>
  <c r="G220" i="28"/>
  <c r="C220" i="28"/>
  <c r="Y220" i="28"/>
  <c r="T220" i="28"/>
  <c r="N220" i="28"/>
  <c r="I220" i="28"/>
  <c r="D220" i="28"/>
  <c r="V220" i="28"/>
  <c r="P220" i="28"/>
  <c r="H220" i="28"/>
  <c r="U220" i="28"/>
  <c r="M220" i="28"/>
  <c r="F220" i="28"/>
  <c r="L220" i="28"/>
  <c r="X220" i="28"/>
  <c r="J220" i="28"/>
  <c r="E220" i="28"/>
  <c r="B220" i="28"/>
  <c r="R220" i="28"/>
  <c r="Q220" i="28"/>
  <c r="W425" i="28"/>
  <c r="S425" i="28"/>
  <c r="O425" i="28"/>
  <c r="K425" i="28"/>
  <c r="G425" i="28"/>
  <c r="C425" i="28"/>
  <c r="V425" i="28"/>
  <c r="R425" i="28"/>
  <c r="N425" i="28"/>
  <c r="J425" i="28"/>
  <c r="F425" i="28"/>
  <c r="B425" i="28"/>
  <c r="Y425" i="28"/>
  <c r="Q425" i="28"/>
  <c r="I425" i="28"/>
  <c r="X425" i="28"/>
  <c r="P425" i="28"/>
  <c r="H425" i="28"/>
  <c r="M425" i="28"/>
  <c r="E425" i="28"/>
  <c r="D425" i="28"/>
  <c r="L425" i="28"/>
  <c r="U425" i="28"/>
  <c r="T425" i="28"/>
  <c r="W357" i="21"/>
  <c r="S357" i="21"/>
  <c r="O357" i="21"/>
  <c r="K357" i="21"/>
  <c r="G357" i="21"/>
  <c r="C357" i="21"/>
  <c r="V357" i="21"/>
  <c r="R357" i="21"/>
  <c r="N357" i="21"/>
  <c r="J357" i="21"/>
  <c r="F357" i="21"/>
  <c r="B357" i="21"/>
  <c r="U357" i="21"/>
  <c r="M357" i="21"/>
  <c r="E357" i="21"/>
  <c r="Y357" i="21"/>
  <c r="I357" i="21"/>
  <c r="P357" i="21"/>
  <c r="T357" i="21"/>
  <c r="L357" i="21"/>
  <c r="D357" i="21"/>
  <c r="Q357" i="21"/>
  <c r="X357" i="21"/>
  <c r="H357" i="21"/>
  <c r="Y184" i="21"/>
  <c r="U184" i="21"/>
  <c r="Q184" i="21"/>
  <c r="M184" i="21"/>
  <c r="I184" i="21"/>
  <c r="E184" i="21"/>
  <c r="W184" i="21"/>
  <c r="S184" i="21"/>
  <c r="O184" i="21"/>
  <c r="K184" i="21"/>
  <c r="G184" i="21"/>
  <c r="C184" i="21"/>
  <c r="T184" i="21"/>
  <c r="L184" i="21"/>
  <c r="D184" i="21"/>
  <c r="R184" i="21"/>
  <c r="J184" i="21"/>
  <c r="B184" i="21"/>
  <c r="X184" i="21"/>
  <c r="H184" i="21"/>
  <c r="P184" i="21"/>
  <c r="V184" i="21"/>
  <c r="F184" i="21"/>
  <c r="N184" i="21"/>
  <c r="W253" i="21"/>
  <c r="S253" i="21"/>
  <c r="O253" i="21"/>
  <c r="K253" i="21"/>
  <c r="G253" i="21"/>
  <c r="C253" i="21"/>
  <c r="V253" i="21"/>
  <c r="R253" i="21"/>
  <c r="N253" i="21"/>
  <c r="J253" i="21"/>
  <c r="F253" i="21"/>
  <c r="B253" i="21"/>
  <c r="U253" i="21"/>
  <c r="M253" i="21"/>
  <c r="E253" i="21"/>
  <c r="Q253" i="21"/>
  <c r="T253" i="21"/>
  <c r="L253" i="21"/>
  <c r="D253" i="21"/>
  <c r="Y253" i="21"/>
  <c r="I253" i="21"/>
  <c r="P253" i="21"/>
  <c r="H253" i="21"/>
  <c r="X253" i="21"/>
  <c r="W288" i="28"/>
  <c r="S288" i="28"/>
  <c r="O288" i="28"/>
  <c r="K288" i="28"/>
  <c r="G288" i="28"/>
  <c r="C288" i="28"/>
  <c r="V288" i="28"/>
  <c r="R288" i="28"/>
  <c r="N288" i="28"/>
  <c r="J288" i="28"/>
  <c r="F288" i="28"/>
  <c r="B288" i="28"/>
  <c r="U288" i="28"/>
  <c r="M288" i="28"/>
  <c r="E288" i="28"/>
  <c r="Y288" i="28"/>
  <c r="I288" i="28"/>
  <c r="X288" i="28"/>
  <c r="H288" i="28"/>
  <c r="T288" i="28"/>
  <c r="L288" i="28"/>
  <c r="D288" i="28"/>
  <c r="Q288" i="28"/>
  <c r="P288" i="28"/>
  <c r="W391" i="21"/>
  <c r="S391" i="21"/>
  <c r="O391" i="21"/>
  <c r="K391" i="21"/>
  <c r="G391" i="21"/>
  <c r="C391" i="21"/>
  <c r="V391" i="21"/>
  <c r="R391" i="21"/>
  <c r="N391" i="21"/>
  <c r="J391" i="21"/>
  <c r="F391" i="21"/>
  <c r="B391" i="21"/>
  <c r="U391" i="21"/>
  <c r="M391" i="21"/>
  <c r="E391" i="21"/>
  <c r="Y391" i="21"/>
  <c r="I391" i="21"/>
  <c r="X391" i="21"/>
  <c r="H391" i="21"/>
  <c r="T391" i="21"/>
  <c r="L391" i="21"/>
  <c r="D391" i="21"/>
  <c r="Q391" i="21"/>
  <c r="P391" i="21"/>
  <c r="Y149" i="21"/>
  <c r="U149" i="21"/>
  <c r="Q149" i="21"/>
  <c r="M149" i="21"/>
  <c r="I149" i="21"/>
  <c r="E149" i="21"/>
  <c r="X149" i="21"/>
  <c r="T149" i="21"/>
  <c r="P149" i="21"/>
  <c r="L149" i="21"/>
  <c r="H149" i="21"/>
  <c r="D149" i="21"/>
  <c r="S149" i="21"/>
  <c r="K149" i="21"/>
  <c r="C149" i="21"/>
  <c r="R149" i="21"/>
  <c r="J149" i="21"/>
  <c r="B149" i="21"/>
  <c r="W149" i="21"/>
  <c r="G149" i="21"/>
  <c r="V149" i="21"/>
  <c r="F149" i="21"/>
  <c r="O149" i="21"/>
  <c r="N149" i="21"/>
  <c r="W323" i="28"/>
  <c r="S323" i="28"/>
  <c r="O323" i="28"/>
  <c r="K323" i="28"/>
  <c r="G323" i="28"/>
  <c r="C323" i="28"/>
  <c r="V323" i="28"/>
  <c r="R323" i="28"/>
  <c r="N323" i="28"/>
  <c r="J323" i="28"/>
  <c r="F323" i="28"/>
  <c r="B323" i="28"/>
  <c r="U323" i="28"/>
  <c r="M323" i="28"/>
  <c r="E323" i="28"/>
  <c r="Y323" i="28"/>
  <c r="I323" i="28"/>
  <c r="X323" i="28"/>
  <c r="H323" i="28"/>
  <c r="T323" i="28"/>
  <c r="L323" i="28"/>
  <c r="D323" i="28"/>
  <c r="Q323" i="28"/>
  <c r="P323" i="28"/>
  <c r="W254" i="28"/>
  <c r="S254" i="28"/>
  <c r="O254" i="28"/>
  <c r="K254" i="28"/>
  <c r="G254" i="28"/>
  <c r="C254" i="28"/>
  <c r="V254" i="28"/>
  <c r="R254" i="28"/>
  <c r="N254" i="28"/>
  <c r="J254" i="28"/>
  <c r="F254" i="28"/>
  <c r="B254" i="28"/>
  <c r="U254" i="28"/>
  <c r="M254" i="28"/>
  <c r="E254" i="28"/>
  <c r="Q254" i="28"/>
  <c r="P254" i="28"/>
  <c r="T254" i="28"/>
  <c r="L254" i="28"/>
  <c r="D254" i="28"/>
  <c r="Y254" i="28"/>
  <c r="I254" i="28"/>
  <c r="X254" i="28"/>
  <c r="H254" i="28"/>
  <c r="W322" i="21"/>
  <c r="S322" i="21"/>
  <c r="O322" i="21"/>
  <c r="K322" i="21"/>
  <c r="G322" i="21"/>
  <c r="C322" i="21"/>
  <c r="V322" i="21"/>
  <c r="R322" i="21"/>
  <c r="N322" i="21"/>
  <c r="J322" i="21"/>
  <c r="F322" i="21"/>
  <c r="B322" i="21"/>
  <c r="U322" i="21"/>
  <c r="M322" i="21"/>
  <c r="E322" i="21"/>
  <c r="Y322" i="21"/>
  <c r="I322" i="21"/>
  <c r="T322" i="21"/>
  <c r="L322" i="21"/>
  <c r="D322" i="21"/>
  <c r="Q322" i="21"/>
  <c r="X322" i="21"/>
  <c r="P322" i="21"/>
  <c r="H322" i="21"/>
  <c r="A323" i="21"/>
  <c r="A358" i="21"/>
  <c r="A426" i="21"/>
  <c r="A392" i="21"/>
  <c r="A255" i="28"/>
  <c r="A324" i="28"/>
  <c r="A358" i="28"/>
  <c r="A392" i="28"/>
  <c r="A426" i="28"/>
  <c r="A289" i="28"/>
  <c r="A288" i="21"/>
  <c r="A254" i="21"/>
  <c r="A219" i="21"/>
  <c r="A185" i="21"/>
  <c r="Y185" i="21" l="1"/>
  <c r="U185" i="21"/>
  <c r="Q185" i="21"/>
  <c r="M185" i="21"/>
  <c r="I185" i="21"/>
  <c r="E185" i="21"/>
  <c r="W185" i="21"/>
  <c r="S185" i="21"/>
  <c r="O185" i="21"/>
  <c r="K185" i="21"/>
  <c r="G185" i="21"/>
  <c r="C185" i="21"/>
  <c r="T185" i="21"/>
  <c r="L185" i="21"/>
  <c r="D185" i="21"/>
  <c r="R185" i="21"/>
  <c r="J185" i="21"/>
  <c r="B185" i="21"/>
  <c r="P185" i="21"/>
  <c r="X185" i="21"/>
  <c r="H185" i="21"/>
  <c r="N185" i="21"/>
  <c r="F185" i="21"/>
  <c r="V185" i="21"/>
  <c r="W288" i="21"/>
  <c r="S288" i="21"/>
  <c r="O288" i="21"/>
  <c r="K288" i="21"/>
  <c r="G288" i="21"/>
  <c r="C288" i="21"/>
  <c r="V288" i="21"/>
  <c r="R288" i="21"/>
  <c r="N288" i="21"/>
  <c r="J288" i="21"/>
  <c r="F288" i="21"/>
  <c r="B288" i="21"/>
  <c r="U288" i="21"/>
  <c r="M288" i="21"/>
  <c r="E288" i="21"/>
  <c r="Y288" i="21"/>
  <c r="I288" i="21"/>
  <c r="T288" i="21"/>
  <c r="L288" i="21"/>
  <c r="D288" i="21"/>
  <c r="Q288" i="21"/>
  <c r="X288" i="21"/>
  <c r="P288" i="21"/>
  <c r="H288" i="21"/>
  <c r="W358" i="28"/>
  <c r="S358" i="28"/>
  <c r="O358" i="28"/>
  <c r="K358" i="28"/>
  <c r="G358" i="28"/>
  <c r="C358" i="28"/>
  <c r="V358" i="28"/>
  <c r="R358" i="28"/>
  <c r="N358" i="28"/>
  <c r="J358" i="28"/>
  <c r="F358" i="28"/>
  <c r="B358" i="28"/>
  <c r="U358" i="28"/>
  <c r="M358" i="28"/>
  <c r="E358" i="28"/>
  <c r="Y358" i="28"/>
  <c r="I358" i="28"/>
  <c r="P358" i="28"/>
  <c r="T358" i="28"/>
  <c r="L358" i="28"/>
  <c r="D358" i="28"/>
  <c r="Q358" i="28"/>
  <c r="X358" i="28"/>
  <c r="H358" i="28"/>
  <c r="W392" i="21"/>
  <c r="S392" i="21"/>
  <c r="O392" i="21"/>
  <c r="K392" i="21"/>
  <c r="G392" i="21"/>
  <c r="C392" i="21"/>
  <c r="V392" i="21"/>
  <c r="R392" i="21"/>
  <c r="N392" i="21"/>
  <c r="J392" i="21"/>
  <c r="F392" i="21"/>
  <c r="B392" i="21"/>
  <c r="U392" i="21"/>
  <c r="M392" i="21"/>
  <c r="E392" i="21"/>
  <c r="Q392" i="21"/>
  <c r="P392" i="21"/>
  <c r="T392" i="21"/>
  <c r="L392" i="21"/>
  <c r="D392" i="21"/>
  <c r="Y392" i="21"/>
  <c r="I392" i="21"/>
  <c r="X392" i="21"/>
  <c r="H392" i="21"/>
  <c r="W289" i="28"/>
  <c r="S289" i="28"/>
  <c r="O289" i="28"/>
  <c r="K289" i="28"/>
  <c r="G289" i="28"/>
  <c r="C289" i="28"/>
  <c r="V289" i="28"/>
  <c r="R289" i="28"/>
  <c r="N289" i="28"/>
  <c r="J289" i="28"/>
  <c r="F289" i="28"/>
  <c r="B289" i="28"/>
  <c r="U289" i="28"/>
  <c r="M289" i="28"/>
  <c r="E289" i="28"/>
  <c r="Q289" i="28"/>
  <c r="P289" i="28"/>
  <c r="T289" i="28"/>
  <c r="L289" i="28"/>
  <c r="D289" i="28"/>
  <c r="Y289" i="28"/>
  <c r="I289" i="28"/>
  <c r="X289" i="28"/>
  <c r="H289" i="28"/>
  <c r="W426" i="21"/>
  <c r="S426" i="21"/>
  <c r="O426" i="21"/>
  <c r="K426" i="21"/>
  <c r="G426" i="21"/>
  <c r="C426" i="21"/>
  <c r="V426" i="21"/>
  <c r="R426" i="21"/>
  <c r="N426" i="21"/>
  <c r="J426" i="21"/>
  <c r="F426" i="21"/>
  <c r="B426" i="21"/>
  <c r="U426" i="21"/>
  <c r="M426" i="21"/>
  <c r="E426" i="21"/>
  <c r="Y426" i="21"/>
  <c r="I426" i="21"/>
  <c r="P426" i="21"/>
  <c r="T426" i="21"/>
  <c r="L426" i="21"/>
  <c r="D426" i="21"/>
  <c r="Q426" i="21"/>
  <c r="X426" i="21"/>
  <c r="H426" i="21"/>
  <c r="W219" i="21"/>
  <c r="S219" i="21"/>
  <c r="O219" i="21"/>
  <c r="K219" i="21"/>
  <c r="G219" i="21"/>
  <c r="C219" i="21"/>
  <c r="X219" i="21"/>
  <c r="R219" i="21"/>
  <c r="M219" i="21"/>
  <c r="H219" i="21"/>
  <c r="B219" i="21"/>
  <c r="V219" i="21"/>
  <c r="Q219" i="21"/>
  <c r="L219" i="21"/>
  <c r="F219" i="21"/>
  <c r="P219" i="21"/>
  <c r="E219" i="21"/>
  <c r="U219" i="21"/>
  <c r="J219" i="21"/>
  <c r="Y219" i="21"/>
  <c r="D219" i="21"/>
  <c r="N219" i="21"/>
  <c r="T219" i="21"/>
  <c r="I219" i="21"/>
  <c r="W426" i="28"/>
  <c r="S426" i="28"/>
  <c r="O426" i="28"/>
  <c r="K426" i="28"/>
  <c r="G426" i="28"/>
  <c r="C426" i="28"/>
  <c r="V426" i="28"/>
  <c r="R426" i="28"/>
  <c r="N426" i="28"/>
  <c r="J426" i="28"/>
  <c r="F426" i="28"/>
  <c r="B426" i="28"/>
  <c r="Y426" i="28"/>
  <c r="Q426" i="28"/>
  <c r="I426" i="28"/>
  <c r="X426" i="28"/>
  <c r="P426" i="28"/>
  <c r="H426" i="28"/>
  <c r="U426" i="28"/>
  <c r="E426" i="28"/>
  <c r="M426" i="28"/>
  <c r="L426" i="28"/>
  <c r="T426" i="28"/>
  <c r="D426" i="28"/>
  <c r="W324" i="28"/>
  <c r="S324" i="28"/>
  <c r="O324" i="28"/>
  <c r="K324" i="28"/>
  <c r="G324" i="28"/>
  <c r="C324" i="28"/>
  <c r="V324" i="28"/>
  <c r="R324" i="28"/>
  <c r="N324" i="28"/>
  <c r="J324" i="28"/>
  <c r="F324" i="28"/>
  <c r="B324" i="28"/>
  <c r="U324" i="28"/>
  <c r="M324" i="28"/>
  <c r="E324" i="28"/>
  <c r="Q324" i="28"/>
  <c r="P324" i="28"/>
  <c r="T324" i="28"/>
  <c r="L324" i="28"/>
  <c r="D324" i="28"/>
  <c r="Y324" i="28"/>
  <c r="I324" i="28"/>
  <c r="X324" i="28"/>
  <c r="H324" i="28"/>
  <c r="W358" i="21"/>
  <c r="S358" i="21"/>
  <c r="O358" i="21"/>
  <c r="K358" i="21"/>
  <c r="G358" i="21"/>
  <c r="C358" i="21"/>
  <c r="V358" i="21"/>
  <c r="R358" i="21"/>
  <c r="N358" i="21"/>
  <c r="J358" i="21"/>
  <c r="F358" i="21"/>
  <c r="B358" i="21"/>
  <c r="U358" i="21"/>
  <c r="M358" i="21"/>
  <c r="E358" i="21"/>
  <c r="Y358" i="21"/>
  <c r="X358" i="21"/>
  <c r="H358" i="21"/>
  <c r="T358" i="21"/>
  <c r="L358" i="21"/>
  <c r="D358" i="21"/>
  <c r="Q358" i="21"/>
  <c r="I358" i="21"/>
  <c r="P358" i="21"/>
  <c r="W254" i="21"/>
  <c r="S254" i="21"/>
  <c r="O254" i="21"/>
  <c r="K254" i="21"/>
  <c r="G254" i="21"/>
  <c r="C254" i="21"/>
  <c r="V254" i="21"/>
  <c r="R254" i="21"/>
  <c r="N254" i="21"/>
  <c r="J254" i="21"/>
  <c r="F254" i="21"/>
  <c r="B254" i="21"/>
  <c r="U254" i="21"/>
  <c r="M254" i="21"/>
  <c r="E254" i="21"/>
  <c r="Y254" i="21"/>
  <c r="I254" i="21"/>
  <c r="T254" i="21"/>
  <c r="L254" i="21"/>
  <c r="D254" i="21"/>
  <c r="Q254" i="21"/>
  <c r="H254" i="21"/>
  <c r="X254" i="21"/>
  <c r="P254" i="21"/>
  <c r="W392" i="28"/>
  <c r="S392" i="28"/>
  <c r="O392" i="28"/>
  <c r="K392" i="28"/>
  <c r="G392" i="28"/>
  <c r="C392" i="28"/>
  <c r="V392" i="28"/>
  <c r="R392" i="28"/>
  <c r="N392" i="28"/>
  <c r="J392" i="28"/>
  <c r="F392" i="28"/>
  <c r="B392" i="28"/>
  <c r="U392" i="28"/>
  <c r="M392" i="28"/>
  <c r="E392" i="28"/>
  <c r="Y392" i="28"/>
  <c r="I392" i="28"/>
  <c r="X392" i="28"/>
  <c r="H392" i="28"/>
  <c r="T392" i="28"/>
  <c r="L392" i="28"/>
  <c r="D392" i="28"/>
  <c r="Q392" i="28"/>
  <c r="P392" i="28"/>
  <c r="W255" i="28"/>
  <c r="S255" i="28"/>
  <c r="O255" i="28"/>
  <c r="K255" i="28"/>
  <c r="G255" i="28"/>
  <c r="C255" i="28"/>
  <c r="V255" i="28"/>
  <c r="R255" i="28"/>
  <c r="N255" i="28"/>
  <c r="J255" i="28"/>
  <c r="F255" i="28"/>
  <c r="B255" i="28"/>
  <c r="U255" i="28"/>
  <c r="M255" i="28"/>
  <c r="E255" i="28"/>
  <c r="Y255" i="28"/>
  <c r="I255" i="28"/>
  <c r="X255" i="28"/>
  <c r="H255" i="28"/>
  <c r="T255" i="28"/>
  <c r="L255" i="28"/>
  <c r="D255" i="28"/>
  <c r="Q255" i="28"/>
  <c r="P255" i="28"/>
  <c r="W323" i="21"/>
  <c r="S323" i="21"/>
  <c r="O323" i="21"/>
  <c r="K323" i="21"/>
  <c r="G323" i="21"/>
  <c r="C323" i="21"/>
  <c r="V323" i="21"/>
  <c r="R323" i="21"/>
  <c r="N323" i="21"/>
  <c r="J323" i="21"/>
  <c r="F323" i="21"/>
  <c r="B323" i="21"/>
  <c r="U323" i="21"/>
  <c r="M323" i="21"/>
  <c r="E323" i="21"/>
  <c r="Q323" i="21"/>
  <c r="T323" i="21"/>
  <c r="L323" i="21"/>
  <c r="D323" i="21"/>
  <c r="Y323" i="21"/>
  <c r="I323" i="21"/>
  <c r="H323" i="21"/>
  <c r="X323" i="21"/>
  <c r="P323" i="21"/>
  <c r="A393" i="21"/>
  <c r="A359" i="21"/>
  <c r="A427" i="21"/>
  <c r="A324" i="21"/>
  <c r="A427" i="28"/>
  <c r="A325" i="28"/>
  <c r="A359" i="28"/>
  <c r="A256" i="28"/>
  <c r="A290" i="28"/>
  <c r="A393" i="28"/>
  <c r="A255" i="21"/>
  <c r="A289" i="21"/>
  <c r="A220" i="21"/>
  <c r="W255" i="21" l="1"/>
  <c r="S255" i="21"/>
  <c r="O255" i="21"/>
  <c r="K255" i="21"/>
  <c r="G255" i="21"/>
  <c r="C255" i="21"/>
  <c r="V255" i="21"/>
  <c r="R255" i="21"/>
  <c r="N255" i="21"/>
  <c r="J255" i="21"/>
  <c r="F255" i="21"/>
  <c r="B255" i="21"/>
  <c r="U255" i="21"/>
  <c r="M255" i="21"/>
  <c r="E255" i="21"/>
  <c r="Q255" i="21"/>
  <c r="T255" i="21"/>
  <c r="L255" i="21"/>
  <c r="D255" i="21"/>
  <c r="Y255" i="21"/>
  <c r="I255" i="21"/>
  <c r="P255" i="21"/>
  <c r="X255" i="21"/>
  <c r="H255" i="21"/>
  <c r="W359" i="28"/>
  <c r="S359" i="28"/>
  <c r="O359" i="28"/>
  <c r="K359" i="28"/>
  <c r="G359" i="28"/>
  <c r="C359" i="28"/>
  <c r="V359" i="28"/>
  <c r="R359" i="28"/>
  <c r="N359" i="28"/>
  <c r="J359" i="28"/>
  <c r="F359" i="28"/>
  <c r="B359" i="28"/>
  <c r="U359" i="28"/>
  <c r="M359" i="28"/>
  <c r="E359" i="28"/>
  <c r="Q359" i="28"/>
  <c r="X359" i="28"/>
  <c r="H359" i="28"/>
  <c r="T359" i="28"/>
  <c r="L359" i="28"/>
  <c r="D359" i="28"/>
  <c r="Y359" i="28"/>
  <c r="I359" i="28"/>
  <c r="P359" i="28"/>
  <c r="W427" i="21"/>
  <c r="S427" i="21"/>
  <c r="O427" i="21"/>
  <c r="K427" i="21"/>
  <c r="G427" i="21"/>
  <c r="C427" i="21"/>
  <c r="V427" i="21"/>
  <c r="R427" i="21"/>
  <c r="N427" i="21"/>
  <c r="J427" i="21"/>
  <c r="F427" i="21"/>
  <c r="B427" i="21"/>
  <c r="U427" i="21"/>
  <c r="M427" i="21"/>
  <c r="E427" i="21"/>
  <c r="Q427" i="21"/>
  <c r="X427" i="21"/>
  <c r="H427" i="21"/>
  <c r="T427" i="21"/>
  <c r="L427" i="21"/>
  <c r="D427" i="21"/>
  <c r="Y427" i="21"/>
  <c r="I427" i="21"/>
  <c r="P427" i="21"/>
  <c r="W289" i="21"/>
  <c r="S289" i="21"/>
  <c r="O289" i="21"/>
  <c r="K289" i="21"/>
  <c r="G289" i="21"/>
  <c r="C289" i="21"/>
  <c r="V289" i="21"/>
  <c r="R289" i="21"/>
  <c r="N289" i="21"/>
  <c r="J289" i="21"/>
  <c r="F289" i="21"/>
  <c r="B289" i="21"/>
  <c r="U289" i="21"/>
  <c r="M289" i="21"/>
  <c r="E289" i="21"/>
  <c r="Q289" i="21"/>
  <c r="T289" i="21"/>
  <c r="L289" i="21"/>
  <c r="D289" i="21"/>
  <c r="Y289" i="21"/>
  <c r="I289" i="21"/>
  <c r="H289" i="21"/>
  <c r="X289" i="21"/>
  <c r="P289" i="21"/>
  <c r="W256" i="28"/>
  <c r="S256" i="28"/>
  <c r="O256" i="28"/>
  <c r="K256" i="28"/>
  <c r="G256" i="28"/>
  <c r="C256" i="28"/>
  <c r="V256" i="28"/>
  <c r="R256" i="28"/>
  <c r="N256" i="28"/>
  <c r="J256" i="28"/>
  <c r="F256" i="28"/>
  <c r="B256" i="28"/>
  <c r="U256" i="28"/>
  <c r="M256" i="28"/>
  <c r="E256" i="28"/>
  <c r="Q256" i="28"/>
  <c r="P256" i="28"/>
  <c r="T256" i="28"/>
  <c r="L256" i="28"/>
  <c r="D256" i="28"/>
  <c r="Y256" i="28"/>
  <c r="I256" i="28"/>
  <c r="X256" i="28"/>
  <c r="H256" i="28"/>
  <c r="W324" i="21"/>
  <c r="S324" i="21"/>
  <c r="O324" i="21"/>
  <c r="K324" i="21"/>
  <c r="G324" i="21"/>
  <c r="C324" i="21"/>
  <c r="V324" i="21"/>
  <c r="R324" i="21"/>
  <c r="N324" i="21"/>
  <c r="J324" i="21"/>
  <c r="F324" i="21"/>
  <c r="B324" i="21"/>
  <c r="U324" i="21"/>
  <c r="M324" i="21"/>
  <c r="E324" i="21"/>
  <c r="Y324" i="21"/>
  <c r="I324" i="21"/>
  <c r="T324" i="21"/>
  <c r="L324" i="21"/>
  <c r="D324" i="21"/>
  <c r="Q324" i="21"/>
  <c r="P324" i="21"/>
  <c r="H324" i="21"/>
  <c r="X324" i="21"/>
  <c r="W393" i="28"/>
  <c r="S393" i="28"/>
  <c r="O393" i="28"/>
  <c r="K393" i="28"/>
  <c r="G393" i="28"/>
  <c r="C393" i="28"/>
  <c r="V393" i="28"/>
  <c r="R393" i="28"/>
  <c r="N393" i="28"/>
  <c r="J393" i="28"/>
  <c r="F393" i="28"/>
  <c r="B393" i="28"/>
  <c r="U393" i="28"/>
  <c r="M393" i="28"/>
  <c r="E393" i="28"/>
  <c r="Q393" i="28"/>
  <c r="P393" i="28"/>
  <c r="T393" i="28"/>
  <c r="L393" i="28"/>
  <c r="D393" i="28"/>
  <c r="Y393" i="28"/>
  <c r="I393" i="28"/>
  <c r="X393" i="28"/>
  <c r="H393" i="28"/>
  <c r="W325" i="28"/>
  <c r="S325" i="28"/>
  <c r="O325" i="28"/>
  <c r="K325" i="28"/>
  <c r="G325" i="28"/>
  <c r="C325" i="28"/>
  <c r="V325" i="28"/>
  <c r="R325" i="28"/>
  <c r="N325" i="28"/>
  <c r="J325" i="28"/>
  <c r="F325" i="28"/>
  <c r="B325" i="28"/>
  <c r="U325" i="28"/>
  <c r="M325" i="28"/>
  <c r="E325" i="28"/>
  <c r="Y325" i="28"/>
  <c r="I325" i="28"/>
  <c r="X325" i="28"/>
  <c r="H325" i="28"/>
  <c r="T325" i="28"/>
  <c r="L325" i="28"/>
  <c r="D325" i="28"/>
  <c r="Q325" i="28"/>
  <c r="P325" i="28"/>
  <c r="W359" i="21"/>
  <c r="S359" i="21"/>
  <c r="O359" i="21"/>
  <c r="K359" i="21"/>
  <c r="G359" i="21"/>
  <c r="C359" i="21"/>
  <c r="V359" i="21"/>
  <c r="R359" i="21"/>
  <c r="N359" i="21"/>
  <c r="J359" i="21"/>
  <c r="F359" i="21"/>
  <c r="B359" i="21"/>
  <c r="U359" i="21"/>
  <c r="M359" i="21"/>
  <c r="E359" i="21"/>
  <c r="Q359" i="21"/>
  <c r="P359" i="21"/>
  <c r="T359" i="21"/>
  <c r="L359" i="21"/>
  <c r="D359" i="21"/>
  <c r="Y359" i="21"/>
  <c r="I359" i="21"/>
  <c r="X359" i="21"/>
  <c r="H359" i="21"/>
  <c r="W220" i="21"/>
  <c r="S220" i="21"/>
  <c r="O220" i="21"/>
  <c r="K220" i="21"/>
  <c r="G220" i="21"/>
  <c r="C220" i="21"/>
  <c r="U220" i="21"/>
  <c r="P220" i="21"/>
  <c r="J220" i="21"/>
  <c r="E220" i="21"/>
  <c r="Y220" i="21"/>
  <c r="T220" i="21"/>
  <c r="N220" i="21"/>
  <c r="I220" i="21"/>
  <c r="D220" i="21"/>
  <c r="X220" i="21"/>
  <c r="M220" i="21"/>
  <c r="B220" i="21"/>
  <c r="R220" i="21"/>
  <c r="H220" i="21"/>
  <c r="V220" i="21"/>
  <c r="L220" i="21"/>
  <c r="Q220" i="21"/>
  <c r="F220" i="21"/>
  <c r="W290" i="28"/>
  <c r="S290" i="28"/>
  <c r="O290" i="28"/>
  <c r="K290" i="28"/>
  <c r="G290" i="28"/>
  <c r="C290" i="28"/>
  <c r="V290" i="28"/>
  <c r="R290" i="28"/>
  <c r="N290" i="28"/>
  <c r="J290" i="28"/>
  <c r="F290" i="28"/>
  <c r="B290" i="28"/>
  <c r="U290" i="28"/>
  <c r="M290" i="28"/>
  <c r="E290" i="28"/>
  <c r="Y290" i="28"/>
  <c r="I290" i="28"/>
  <c r="P290" i="28"/>
  <c r="T290" i="28"/>
  <c r="L290" i="28"/>
  <c r="D290" i="28"/>
  <c r="Q290" i="28"/>
  <c r="X290" i="28"/>
  <c r="H290" i="28"/>
  <c r="W427" i="28"/>
  <c r="S427" i="28"/>
  <c r="O427" i="28"/>
  <c r="K427" i="28"/>
  <c r="G427" i="28"/>
  <c r="C427" i="28"/>
  <c r="V427" i="28"/>
  <c r="R427" i="28"/>
  <c r="N427" i="28"/>
  <c r="J427" i="28"/>
  <c r="F427" i="28"/>
  <c r="B427" i="28"/>
  <c r="Y427" i="28"/>
  <c r="Q427" i="28"/>
  <c r="I427" i="28"/>
  <c r="X427" i="28"/>
  <c r="P427" i="28"/>
  <c r="H427" i="28"/>
  <c r="M427" i="28"/>
  <c r="E427" i="28"/>
  <c r="T427" i="28"/>
  <c r="L427" i="28"/>
  <c r="U427" i="28"/>
  <c r="D427" i="28"/>
  <c r="W393" i="21"/>
  <c r="S393" i="21"/>
  <c r="O393" i="21"/>
  <c r="K393" i="21"/>
  <c r="G393" i="21"/>
  <c r="C393" i="21"/>
  <c r="V393" i="21"/>
  <c r="R393" i="21"/>
  <c r="N393" i="21"/>
  <c r="J393" i="21"/>
  <c r="F393" i="21"/>
  <c r="B393" i="21"/>
  <c r="U393" i="21"/>
  <c r="M393" i="21"/>
  <c r="E393" i="21"/>
  <c r="Y393" i="21"/>
  <c r="I393" i="21"/>
  <c r="X393" i="21"/>
  <c r="H393" i="21"/>
  <c r="T393" i="21"/>
  <c r="L393" i="21"/>
  <c r="D393" i="21"/>
  <c r="Q393" i="21"/>
  <c r="P393" i="21"/>
  <c r="A394" i="21"/>
  <c r="A325" i="21"/>
  <c r="A360" i="21"/>
  <c r="A428" i="21"/>
  <c r="A394" i="28"/>
  <c r="A291" i="28"/>
  <c r="A360" i="28"/>
  <c r="A326" i="28"/>
  <c r="A428" i="28"/>
  <c r="A290" i="21"/>
  <c r="A256" i="21"/>
  <c r="W326" i="28" l="1"/>
  <c r="S326" i="28"/>
  <c r="O326" i="28"/>
  <c r="K326" i="28"/>
  <c r="G326" i="28"/>
  <c r="C326" i="28"/>
  <c r="V326" i="28"/>
  <c r="R326" i="28"/>
  <c r="N326" i="28"/>
  <c r="J326" i="28"/>
  <c r="F326" i="28"/>
  <c r="B326" i="28"/>
  <c r="U326" i="28"/>
  <c r="M326" i="28"/>
  <c r="E326" i="28"/>
  <c r="Q326" i="28"/>
  <c r="P326" i="28"/>
  <c r="T326" i="28"/>
  <c r="L326" i="28"/>
  <c r="D326" i="28"/>
  <c r="Y326" i="28"/>
  <c r="I326" i="28"/>
  <c r="X326" i="28"/>
  <c r="H326" i="28"/>
  <c r="W428" i="21"/>
  <c r="S428" i="21"/>
  <c r="O428" i="21"/>
  <c r="K428" i="21"/>
  <c r="G428" i="21"/>
  <c r="C428" i="21"/>
  <c r="V428" i="21"/>
  <c r="R428" i="21"/>
  <c r="N428" i="21"/>
  <c r="J428" i="21"/>
  <c r="F428" i="21"/>
  <c r="B428" i="21"/>
  <c r="U428" i="21"/>
  <c r="M428" i="21"/>
  <c r="E428" i="21"/>
  <c r="Y428" i="21"/>
  <c r="I428" i="21"/>
  <c r="X428" i="21"/>
  <c r="T428" i="21"/>
  <c r="L428" i="21"/>
  <c r="D428" i="21"/>
  <c r="Q428" i="21"/>
  <c r="P428" i="21"/>
  <c r="H428" i="21"/>
  <c r="W256" i="21"/>
  <c r="S256" i="21"/>
  <c r="O256" i="21"/>
  <c r="K256" i="21"/>
  <c r="G256" i="21"/>
  <c r="C256" i="21"/>
  <c r="V256" i="21"/>
  <c r="R256" i="21"/>
  <c r="N256" i="21"/>
  <c r="J256" i="21"/>
  <c r="F256" i="21"/>
  <c r="B256" i="21"/>
  <c r="U256" i="21"/>
  <c r="M256" i="21"/>
  <c r="E256" i="21"/>
  <c r="Y256" i="21"/>
  <c r="I256" i="21"/>
  <c r="T256" i="21"/>
  <c r="L256" i="21"/>
  <c r="D256" i="21"/>
  <c r="Q256" i="21"/>
  <c r="X256" i="21"/>
  <c r="H256" i="21"/>
  <c r="P256" i="21"/>
  <c r="W360" i="28"/>
  <c r="S360" i="28"/>
  <c r="O360" i="28"/>
  <c r="K360" i="28"/>
  <c r="G360" i="28"/>
  <c r="C360" i="28"/>
  <c r="V360" i="28"/>
  <c r="R360" i="28"/>
  <c r="N360" i="28"/>
  <c r="J360" i="28"/>
  <c r="F360" i="28"/>
  <c r="B360" i="28"/>
  <c r="U360" i="28"/>
  <c r="M360" i="28"/>
  <c r="E360" i="28"/>
  <c r="Y360" i="28"/>
  <c r="I360" i="28"/>
  <c r="P360" i="28"/>
  <c r="T360" i="28"/>
  <c r="L360" i="28"/>
  <c r="D360" i="28"/>
  <c r="Q360" i="28"/>
  <c r="X360" i="28"/>
  <c r="H360" i="28"/>
  <c r="W360" i="21"/>
  <c r="S360" i="21"/>
  <c r="O360" i="21"/>
  <c r="K360" i="21"/>
  <c r="G360" i="21"/>
  <c r="C360" i="21"/>
  <c r="V360" i="21"/>
  <c r="R360" i="21"/>
  <c r="N360" i="21"/>
  <c r="J360" i="21"/>
  <c r="F360" i="21"/>
  <c r="B360" i="21"/>
  <c r="U360" i="21"/>
  <c r="M360" i="21"/>
  <c r="E360" i="21"/>
  <c r="Y360" i="21"/>
  <c r="I360" i="21"/>
  <c r="X360" i="21"/>
  <c r="H360" i="21"/>
  <c r="T360" i="21"/>
  <c r="L360" i="21"/>
  <c r="D360" i="21"/>
  <c r="Q360" i="21"/>
  <c r="P360" i="21"/>
  <c r="W290" i="21"/>
  <c r="S290" i="21"/>
  <c r="O290" i="21"/>
  <c r="K290" i="21"/>
  <c r="G290" i="21"/>
  <c r="C290" i="21"/>
  <c r="V290" i="21"/>
  <c r="R290" i="21"/>
  <c r="N290" i="21"/>
  <c r="J290" i="21"/>
  <c r="F290" i="21"/>
  <c r="B290" i="21"/>
  <c r="U290" i="21"/>
  <c r="M290" i="21"/>
  <c r="E290" i="21"/>
  <c r="Y290" i="21"/>
  <c r="I290" i="21"/>
  <c r="T290" i="21"/>
  <c r="L290" i="21"/>
  <c r="D290" i="21"/>
  <c r="Q290" i="21"/>
  <c r="H290" i="21"/>
  <c r="X290" i="21"/>
  <c r="P290" i="21"/>
  <c r="W291" i="28"/>
  <c r="S291" i="28"/>
  <c r="O291" i="28"/>
  <c r="K291" i="28"/>
  <c r="G291" i="28"/>
  <c r="C291" i="28"/>
  <c r="V291" i="28"/>
  <c r="R291" i="28"/>
  <c r="N291" i="28"/>
  <c r="J291" i="28"/>
  <c r="F291" i="28"/>
  <c r="B291" i="28"/>
  <c r="U291" i="28"/>
  <c r="M291" i="28"/>
  <c r="E291" i="28"/>
  <c r="Q291" i="28"/>
  <c r="X291" i="28"/>
  <c r="H291" i="28"/>
  <c r="T291" i="28"/>
  <c r="L291" i="28"/>
  <c r="D291" i="28"/>
  <c r="Y291" i="28"/>
  <c r="I291" i="28"/>
  <c r="P291" i="28"/>
  <c r="W325" i="21"/>
  <c r="S325" i="21"/>
  <c r="O325" i="21"/>
  <c r="K325" i="21"/>
  <c r="G325" i="21"/>
  <c r="C325" i="21"/>
  <c r="V325" i="21"/>
  <c r="R325" i="21"/>
  <c r="N325" i="21"/>
  <c r="J325" i="21"/>
  <c r="F325" i="21"/>
  <c r="B325" i="21"/>
  <c r="U325" i="21"/>
  <c r="M325" i="21"/>
  <c r="E325" i="21"/>
  <c r="Q325" i="21"/>
  <c r="T325" i="21"/>
  <c r="L325" i="21"/>
  <c r="D325" i="21"/>
  <c r="Y325" i="21"/>
  <c r="I325" i="21"/>
  <c r="X325" i="21"/>
  <c r="P325" i="21"/>
  <c r="H325" i="21"/>
  <c r="W428" i="28"/>
  <c r="S428" i="28"/>
  <c r="O428" i="28"/>
  <c r="K428" i="28"/>
  <c r="G428" i="28"/>
  <c r="C428" i="28"/>
  <c r="V428" i="28"/>
  <c r="R428" i="28"/>
  <c r="N428" i="28"/>
  <c r="J428" i="28"/>
  <c r="F428" i="28"/>
  <c r="B428" i="28"/>
  <c r="Y428" i="28"/>
  <c r="Q428" i="28"/>
  <c r="I428" i="28"/>
  <c r="X428" i="28"/>
  <c r="P428" i="28"/>
  <c r="H428" i="28"/>
  <c r="U428" i="28"/>
  <c r="E428" i="28"/>
  <c r="M428" i="28"/>
  <c r="T428" i="28"/>
  <c r="D428" i="28"/>
  <c r="L428" i="28"/>
  <c r="W394" i="28"/>
  <c r="S394" i="28"/>
  <c r="O394" i="28"/>
  <c r="K394" i="28"/>
  <c r="G394" i="28"/>
  <c r="C394" i="28"/>
  <c r="V394" i="28"/>
  <c r="R394" i="28"/>
  <c r="N394" i="28"/>
  <c r="J394" i="28"/>
  <c r="F394" i="28"/>
  <c r="B394" i="28"/>
  <c r="U394" i="28"/>
  <c r="M394" i="28"/>
  <c r="E394" i="28"/>
  <c r="Y394" i="28"/>
  <c r="I394" i="28"/>
  <c r="X394" i="28"/>
  <c r="H394" i="28"/>
  <c r="T394" i="28"/>
  <c r="L394" i="28"/>
  <c r="D394" i="28"/>
  <c r="Q394" i="28"/>
  <c r="P394" i="28"/>
  <c r="W394" i="21"/>
  <c r="S394" i="21"/>
  <c r="O394" i="21"/>
  <c r="K394" i="21"/>
  <c r="G394" i="21"/>
  <c r="C394" i="21"/>
  <c r="V394" i="21"/>
  <c r="R394" i="21"/>
  <c r="N394" i="21"/>
  <c r="J394" i="21"/>
  <c r="F394" i="21"/>
  <c r="B394" i="21"/>
  <c r="U394" i="21"/>
  <c r="M394" i="21"/>
  <c r="E394" i="21"/>
  <c r="Q394" i="21"/>
  <c r="P394" i="21"/>
  <c r="T394" i="21"/>
  <c r="L394" i="21"/>
  <c r="D394" i="21"/>
  <c r="Y394" i="21"/>
  <c r="I394" i="21"/>
  <c r="X394" i="21"/>
  <c r="H394" i="21"/>
  <c r="A429" i="21"/>
  <c r="A361" i="21"/>
  <c r="A326" i="21"/>
  <c r="A395" i="21"/>
  <c r="A429" i="28"/>
  <c r="A327" i="28"/>
  <c r="A361" i="28"/>
  <c r="A395" i="28"/>
  <c r="A291" i="21"/>
  <c r="W395" i="28" l="1"/>
  <c r="S395" i="28"/>
  <c r="O395" i="28"/>
  <c r="K395" i="28"/>
  <c r="G395" i="28"/>
  <c r="C395" i="28"/>
  <c r="V395" i="28"/>
  <c r="R395" i="28"/>
  <c r="N395" i="28"/>
  <c r="J395" i="28"/>
  <c r="F395" i="28"/>
  <c r="B395" i="28"/>
  <c r="U395" i="28"/>
  <c r="M395" i="28"/>
  <c r="E395" i="28"/>
  <c r="Q395" i="28"/>
  <c r="P395" i="28"/>
  <c r="T395" i="28"/>
  <c r="L395" i="28"/>
  <c r="D395" i="28"/>
  <c r="Y395" i="28"/>
  <c r="I395" i="28"/>
  <c r="X395" i="28"/>
  <c r="H395" i="28"/>
  <c r="W395" i="21"/>
  <c r="S395" i="21"/>
  <c r="O395" i="21"/>
  <c r="K395" i="21"/>
  <c r="G395" i="21"/>
  <c r="C395" i="21"/>
  <c r="V395" i="21"/>
  <c r="R395" i="21"/>
  <c r="N395" i="21"/>
  <c r="J395" i="21"/>
  <c r="F395" i="21"/>
  <c r="B395" i="21"/>
  <c r="U395" i="21"/>
  <c r="M395" i="21"/>
  <c r="E395" i="21"/>
  <c r="Y395" i="21"/>
  <c r="I395" i="21"/>
  <c r="X395" i="21"/>
  <c r="H395" i="21"/>
  <c r="T395" i="21"/>
  <c r="L395" i="21"/>
  <c r="D395" i="21"/>
  <c r="Q395" i="21"/>
  <c r="P395" i="21"/>
  <c r="W361" i="28"/>
  <c r="S361" i="28"/>
  <c r="O361" i="28"/>
  <c r="K361" i="28"/>
  <c r="G361" i="28"/>
  <c r="C361" i="28"/>
  <c r="V361" i="28"/>
  <c r="R361" i="28"/>
  <c r="N361" i="28"/>
  <c r="J361" i="28"/>
  <c r="F361" i="28"/>
  <c r="B361" i="28"/>
  <c r="U361" i="28"/>
  <c r="M361" i="28"/>
  <c r="E361" i="28"/>
  <c r="Q361" i="28"/>
  <c r="X361" i="28"/>
  <c r="H361" i="28"/>
  <c r="T361" i="28"/>
  <c r="L361" i="28"/>
  <c r="D361" i="28"/>
  <c r="Y361" i="28"/>
  <c r="I361" i="28"/>
  <c r="P361" i="28"/>
  <c r="W326" i="21"/>
  <c r="S326" i="21"/>
  <c r="O326" i="21"/>
  <c r="K326" i="21"/>
  <c r="G326" i="21"/>
  <c r="C326" i="21"/>
  <c r="V326" i="21"/>
  <c r="R326" i="21"/>
  <c r="N326" i="21"/>
  <c r="J326" i="21"/>
  <c r="F326" i="21"/>
  <c r="B326" i="21"/>
  <c r="U326" i="21"/>
  <c r="M326" i="21"/>
  <c r="E326" i="21"/>
  <c r="Y326" i="21"/>
  <c r="I326" i="21"/>
  <c r="T326" i="21"/>
  <c r="L326" i="21"/>
  <c r="D326" i="21"/>
  <c r="Q326" i="21"/>
  <c r="H326" i="21"/>
  <c r="X326" i="21"/>
  <c r="P326" i="21"/>
  <c r="W291" i="21"/>
  <c r="S291" i="21"/>
  <c r="O291" i="21"/>
  <c r="K291" i="21"/>
  <c r="G291" i="21"/>
  <c r="C291" i="21"/>
  <c r="V291" i="21"/>
  <c r="R291" i="21"/>
  <c r="N291" i="21"/>
  <c r="J291" i="21"/>
  <c r="F291" i="21"/>
  <c r="B291" i="21"/>
  <c r="U291" i="21"/>
  <c r="M291" i="21"/>
  <c r="E291" i="21"/>
  <c r="Q291" i="21"/>
  <c r="T291" i="21"/>
  <c r="L291" i="21"/>
  <c r="D291" i="21"/>
  <c r="Y291" i="21"/>
  <c r="I291" i="21"/>
  <c r="P291" i="21"/>
  <c r="X291" i="21"/>
  <c r="H291" i="21"/>
  <c r="W429" i="28"/>
  <c r="S429" i="28"/>
  <c r="O429" i="28"/>
  <c r="K429" i="28"/>
  <c r="G429" i="28"/>
  <c r="C429" i="28"/>
  <c r="V429" i="28"/>
  <c r="R429" i="28"/>
  <c r="N429" i="28"/>
  <c r="J429" i="28"/>
  <c r="F429" i="28"/>
  <c r="B429" i="28"/>
  <c r="Y429" i="28"/>
  <c r="Q429" i="28"/>
  <c r="I429" i="28"/>
  <c r="X429" i="28"/>
  <c r="P429" i="28"/>
  <c r="H429" i="28"/>
  <c r="M429" i="28"/>
  <c r="U429" i="28"/>
  <c r="D429" i="28"/>
  <c r="L429" i="28"/>
  <c r="E429" i="28"/>
  <c r="T429" i="28"/>
  <c r="W429" i="21"/>
  <c r="S429" i="21"/>
  <c r="O429" i="21"/>
  <c r="K429" i="21"/>
  <c r="G429" i="21"/>
  <c r="C429" i="21"/>
  <c r="V429" i="21"/>
  <c r="R429" i="21"/>
  <c r="N429" i="21"/>
  <c r="J429" i="21"/>
  <c r="F429" i="21"/>
  <c r="B429" i="21"/>
  <c r="U429" i="21"/>
  <c r="M429" i="21"/>
  <c r="E429" i="21"/>
  <c r="Q429" i="21"/>
  <c r="P429" i="21"/>
  <c r="T429" i="21"/>
  <c r="L429" i="21"/>
  <c r="D429" i="21"/>
  <c r="Y429" i="21"/>
  <c r="I429" i="21"/>
  <c r="X429" i="21"/>
  <c r="H429" i="21"/>
  <c r="W327" i="28"/>
  <c r="S327" i="28"/>
  <c r="O327" i="28"/>
  <c r="K327" i="28"/>
  <c r="G327" i="28"/>
  <c r="C327" i="28"/>
  <c r="V327" i="28"/>
  <c r="R327" i="28"/>
  <c r="N327" i="28"/>
  <c r="J327" i="28"/>
  <c r="F327" i="28"/>
  <c r="B327" i="28"/>
  <c r="U327" i="28"/>
  <c r="M327" i="28"/>
  <c r="E327" i="28"/>
  <c r="Y327" i="28"/>
  <c r="I327" i="28"/>
  <c r="X327" i="28"/>
  <c r="H327" i="28"/>
  <c r="T327" i="28"/>
  <c r="L327" i="28"/>
  <c r="D327" i="28"/>
  <c r="Q327" i="28"/>
  <c r="P327" i="28"/>
  <c r="W361" i="21"/>
  <c r="S361" i="21"/>
  <c r="O361" i="21"/>
  <c r="K361" i="21"/>
  <c r="G361" i="21"/>
  <c r="C361" i="21"/>
  <c r="V361" i="21"/>
  <c r="R361" i="21"/>
  <c r="N361" i="21"/>
  <c r="J361" i="21"/>
  <c r="F361" i="21"/>
  <c r="B361" i="21"/>
  <c r="U361" i="21"/>
  <c r="M361" i="21"/>
  <c r="E361" i="21"/>
  <c r="Y361" i="21"/>
  <c r="I361" i="21"/>
  <c r="P361" i="21"/>
  <c r="T361" i="21"/>
  <c r="L361" i="21"/>
  <c r="D361" i="21"/>
  <c r="Q361" i="21"/>
  <c r="X361" i="21"/>
  <c r="H361" i="21"/>
  <c r="A430" i="21"/>
  <c r="A396" i="21"/>
  <c r="A362" i="21"/>
  <c r="A327" i="21"/>
  <c r="A362" i="28"/>
  <c r="A396" i="28"/>
  <c r="A430" i="28"/>
  <c r="W327" i="21" l="1"/>
  <c r="S327" i="21"/>
  <c r="O327" i="21"/>
  <c r="K327" i="21"/>
  <c r="G327" i="21"/>
  <c r="C327" i="21"/>
  <c r="V327" i="21"/>
  <c r="R327" i="21"/>
  <c r="N327" i="21"/>
  <c r="J327" i="21"/>
  <c r="F327" i="21"/>
  <c r="B327" i="21"/>
  <c r="U327" i="21"/>
  <c r="M327" i="21"/>
  <c r="E327" i="21"/>
  <c r="Y327" i="21"/>
  <c r="Q327" i="21"/>
  <c r="T327" i="21"/>
  <c r="L327" i="21"/>
  <c r="D327" i="21"/>
  <c r="I327" i="21"/>
  <c r="H327" i="21"/>
  <c r="X327" i="21"/>
  <c r="P327" i="21"/>
  <c r="W430" i="28"/>
  <c r="S430" i="28"/>
  <c r="O430" i="28"/>
  <c r="K430" i="28"/>
  <c r="G430" i="28"/>
  <c r="C430" i="28"/>
  <c r="V430" i="28"/>
  <c r="R430" i="28"/>
  <c r="N430" i="28"/>
  <c r="J430" i="28"/>
  <c r="F430" i="28"/>
  <c r="B430" i="28"/>
  <c r="Y430" i="28"/>
  <c r="Q430" i="28"/>
  <c r="I430" i="28"/>
  <c r="X430" i="28"/>
  <c r="P430" i="28"/>
  <c r="H430" i="28"/>
  <c r="U430" i="28"/>
  <c r="E430" i="28"/>
  <c r="L430" i="28"/>
  <c r="T430" i="28"/>
  <c r="D430" i="28"/>
  <c r="M430" i="28"/>
  <c r="W362" i="21"/>
  <c r="S362" i="21"/>
  <c r="O362" i="21"/>
  <c r="K362" i="21"/>
  <c r="G362" i="21"/>
  <c r="C362" i="21"/>
  <c r="V362" i="21"/>
  <c r="R362" i="21"/>
  <c r="N362" i="21"/>
  <c r="J362" i="21"/>
  <c r="F362" i="21"/>
  <c r="B362" i="21"/>
  <c r="U362" i="21"/>
  <c r="M362" i="21"/>
  <c r="E362" i="21"/>
  <c r="Q362" i="21"/>
  <c r="X362" i="21"/>
  <c r="H362" i="21"/>
  <c r="T362" i="21"/>
  <c r="L362" i="21"/>
  <c r="D362" i="21"/>
  <c r="Y362" i="21"/>
  <c r="I362" i="21"/>
  <c r="P362" i="21"/>
  <c r="W396" i="28"/>
  <c r="S396" i="28"/>
  <c r="O396" i="28"/>
  <c r="K396" i="28"/>
  <c r="G396" i="28"/>
  <c r="C396" i="28"/>
  <c r="V396" i="28"/>
  <c r="R396" i="28"/>
  <c r="N396" i="28"/>
  <c r="J396" i="28"/>
  <c r="F396" i="28"/>
  <c r="B396" i="28"/>
  <c r="U396" i="28"/>
  <c r="M396" i="28"/>
  <c r="E396" i="28"/>
  <c r="Y396" i="28"/>
  <c r="I396" i="28"/>
  <c r="X396" i="28"/>
  <c r="H396" i="28"/>
  <c r="T396" i="28"/>
  <c r="L396" i="28"/>
  <c r="D396" i="28"/>
  <c r="Q396" i="28"/>
  <c r="P396" i="28"/>
  <c r="W396" i="21"/>
  <c r="S396" i="21"/>
  <c r="O396" i="21"/>
  <c r="K396" i="21"/>
  <c r="G396" i="21"/>
  <c r="C396" i="21"/>
  <c r="V396" i="21"/>
  <c r="R396" i="21"/>
  <c r="N396" i="21"/>
  <c r="J396" i="21"/>
  <c r="F396" i="21"/>
  <c r="B396" i="21"/>
  <c r="U396" i="21"/>
  <c r="M396" i="21"/>
  <c r="E396" i="21"/>
  <c r="Q396" i="21"/>
  <c r="P396" i="21"/>
  <c r="T396" i="21"/>
  <c r="L396" i="21"/>
  <c r="D396" i="21"/>
  <c r="Y396" i="21"/>
  <c r="I396" i="21"/>
  <c r="X396" i="21"/>
  <c r="H396" i="21"/>
  <c r="W362" i="28"/>
  <c r="S362" i="28"/>
  <c r="O362" i="28"/>
  <c r="K362" i="28"/>
  <c r="G362" i="28"/>
  <c r="C362" i="28"/>
  <c r="V362" i="28"/>
  <c r="R362" i="28"/>
  <c r="N362" i="28"/>
  <c r="J362" i="28"/>
  <c r="F362" i="28"/>
  <c r="B362" i="28"/>
  <c r="U362" i="28"/>
  <c r="M362" i="28"/>
  <c r="E362" i="28"/>
  <c r="Y362" i="28"/>
  <c r="I362" i="28"/>
  <c r="P362" i="28"/>
  <c r="T362" i="28"/>
  <c r="L362" i="28"/>
  <c r="D362" i="28"/>
  <c r="Q362" i="28"/>
  <c r="X362" i="28"/>
  <c r="H362" i="28"/>
  <c r="W430" i="21"/>
  <c r="S430" i="21"/>
  <c r="O430" i="21"/>
  <c r="K430" i="21"/>
  <c r="G430" i="21"/>
  <c r="C430" i="21"/>
  <c r="V430" i="21"/>
  <c r="R430" i="21"/>
  <c r="N430" i="21"/>
  <c r="J430" i="21"/>
  <c r="F430" i="21"/>
  <c r="B430" i="21"/>
  <c r="U430" i="21"/>
  <c r="M430" i="21"/>
  <c r="E430" i="21"/>
  <c r="Y430" i="21"/>
  <c r="I430" i="21"/>
  <c r="X430" i="21"/>
  <c r="H430" i="21"/>
  <c r="T430" i="21"/>
  <c r="L430" i="21"/>
  <c r="D430" i="21"/>
  <c r="Q430" i="21"/>
  <c r="P430" i="21"/>
  <c r="A397" i="21"/>
  <c r="A431" i="21"/>
  <c r="A397" i="28"/>
  <c r="A431" i="28"/>
  <c r="W431" i="28" l="1"/>
  <c r="S431" i="28"/>
  <c r="O431" i="28"/>
  <c r="K431" i="28"/>
  <c r="G431" i="28"/>
  <c r="C431" i="28"/>
  <c r="V431" i="28"/>
  <c r="R431" i="28"/>
  <c r="N431" i="28"/>
  <c r="J431" i="28"/>
  <c r="F431" i="28"/>
  <c r="B431" i="28"/>
  <c r="Y431" i="28"/>
  <c r="Q431" i="28"/>
  <c r="I431" i="28"/>
  <c r="X431" i="28"/>
  <c r="P431" i="28"/>
  <c r="H431" i="28"/>
  <c r="M431" i="28"/>
  <c r="U431" i="28"/>
  <c r="E431" i="28"/>
  <c r="T431" i="28"/>
  <c r="L431" i="28"/>
  <c r="D431" i="28"/>
  <c r="W397" i="28"/>
  <c r="S397" i="28"/>
  <c r="O397" i="28"/>
  <c r="K397" i="28"/>
  <c r="G397" i="28"/>
  <c r="C397" i="28"/>
  <c r="V397" i="28"/>
  <c r="R397" i="28"/>
  <c r="N397" i="28"/>
  <c r="J397" i="28"/>
  <c r="F397" i="28"/>
  <c r="B397" i="28"/>
  <c r="U397" i="28"/>
  <c r="M397" i="28"/>
  <c r="E397" i="28"/>
  <c r="Y397" i="28"/>
  <c r="I397" i="28"/>
  <c r="P397" i="28"/>
  <c r="T397" i="28"/>
  <c r="L397" i="28"/>
  <c r="D397" i="28"/>
  <c r="Q397" i="28"/>
  <c r="X397" i="28"/>
  <c r="H397" i="28"/>
  <c r="W431" i="21"/>
  <c r="S431" i="21"/>
  <c r="O431" i="21"/>
  <c r="K431" i="21"/>
  <c r="G431" i="21"/>
  <c r="C431" i="21"/>
  <c r="V431" i="21"/>
  <c r="R431" i="21"/>
  <c r="N431" i="21"/>
  <c r="J431" i="21"/>
  <c r="F431" i="21"/>
  <c r="B431" i="21"/>
  <c r="U431" i="21"/>
  <c r="M431" i="21"/>
  <c r="E431" i="21"/>
  <c r="Q431" i="21"/>
  <c r="P431" i="21"/>
  <c r="T431" i="21"/>
  <c r="L431" i="21"/>
  <c r="D431" i="21"/>
  <c r="Y431" i="21"/>
  <c r="I431" i="21"/>
  <c r="X431" i="21"/>
  <c r="H431" i="21"/>
  <c r="W397" i="21"/>
  <c r="S397" i="21"/>
  <c r="O397" i="21"/>
  <c r="K397" i="21"/>
  <c r="G397" i="21"/>
  <c r="C397" i="21"/>
  <c r="V397" i="21"/>
  <c r="R397" i="21"/>
  <c r="N397" i="21"/>
  <c r="J397" i="21"/>
  <c r="F397" i="21"/>
  <c r="B397" i="21"/>
  <c r="U397" i="21"/>
  <c r="M397" i="21"/>
  <c r="E397" i="21"/>
  <c r="Y397" i="21"/>
  <c r="I397" i="21"/>
  <c r="X397" i="21"/>
  <c r="H397" i="21"/>
  <c r="T397" i="21"/>
  <c r="L397" i="21"/>
  <c r="D397" i="21"/>
  <c r="Q397" i="21"/>
  <c r="P397" i="21"/>
  <c r="A432" i="21"/>
  <c r="A432" i="28"/>
  <c r="W432" i="21" l="1"/>
  <c r="S432" i="21"/>
  <c r="O432" i="21"/>
  <c r="K432" i="21"/>
  <c r="G432" i="21"/>
  <c r="C432" i="21"/>
  <c r="V432" i="21"/>
  <c r="R432" i="21"/>
  <c r="N432" i="21"/>
  <c r="J432" i="21"/>
  <c r="F432" i="21"/>
  <c r="B432" i="21"/>
  <c r="U432" i="21"/>
  <c r="M432" i="21"/>
  <c r="E432" i="21"/>
  <c r="Y432" i="21"/>
  <c r="I432" i="21"/>
  <c r="X432" i="21"/>
  <c r="H432" i="21"/>
  <c r="T432" i="21"/>
  <c r="L432" i="21"/>
  <c r="D432" i="21"/>
  <c r="Q432" i="21"/>
  <c r="P432" i="21"/>
  <c r="W432" i="28"/>
  <c r="S432" i="28"/>
  <c r="O432" i="28"/>
  <c r="K432" i="28"/>
  <c r="G432" i="28"/>
  <c r="C432" i="28"/>
  <c r="V432" i="28"/>
  <c r="R432" i="28"/>
  <c r="N432" i="28"/>
  <c r="J432" i="28"/>
  <c r="F432" i="28"/>
  <c r="B432" i="28"/>
  <c r="Y432" i="28"/>
  <c r="Q432" i="28"/>
  <c r="I432" i="28"/>
  <c r="X432" i="28"/>
  <c r="P432" i="28"/>
  <c r="H432" i="28"/>
  <c r="U432" i="28"/>
  <c r="E432" i="28"/>
  <c r="T432" i="28"/>
  <c r="D432" i="28"/>
  <c r="M432" i="28"/>
  <c r="L432" i="28"/>
</calcChain>
</file>

<file path=xl/sharedStrings.xml><?xml version="1.0" encoding="utf-8"?>
<sst xmlns="http://schemas.openxmlformats.org/spreadsheetml/2006/main" count="1034" uniqueCount="179">
  <si>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</si>
  <si>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</si>
  <si>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</si>
  <si>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</si>
  <si>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</si>
  <si>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</si>
  <si>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</si>
  <si>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</si>
  <si>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</si>
  <si>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</si>
  <si>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</si>
  <si>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</si>
  <si>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</si>
  <si>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</si>
  <si>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</si>
  <si>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</si>
  <si>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</si>
  <si>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</si>
  <si>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</si>
  <si>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</si>
  <si>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</si>
  <si>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</si>
  <si>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</si>
  <si>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</si>
  <si>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</si>
  <si>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</si>
  <si>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</si>
  <si>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</si>
  <si>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</si>
  <si>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</si>
  <si>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</si>
  <si>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</si>
  <si>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</si>
  <si>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</si>
  <si>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</si>
  <si>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</si>
  <si>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</si>
  <si>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</si>
  <si>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</si>
  <si>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</si>
  <si>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</si>
  <si>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</si>
  <si>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</si>
  <si>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</si>
  <si>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Одноставочные единые (котловые) тарифы на услуги по передаче электрической энергии на территории Республики Саха (Якутия)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</si>
  <si>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</si>
  <si>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за содержание электрических сетей (тарифы указываются без НДС)</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</si>
  <si>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</si>
  <si>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</si>
  <si>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</si>
  <si>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</si>
  <si>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</si>
  <si>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</si>
  <si>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</si>
  <si>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</si>
  <si>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</si>
  <si>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</si>
  <si>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</si>
  <si>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</si>
  <si>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</si>
  <si>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</si>
  <si>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</si>
  <si>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</si>
  <si>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</si>
  <si>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</si>
  <si>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</si>
  <si>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</si>
  <si>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</si>
  <si>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</si>
  <si>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</si>
  <si>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</si>
  <si>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</si>
  <si>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</si>
  <si>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</si>
  <si>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</si>
  <si>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</si>
  <si>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</si>
  <si>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</si>
  <si>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</si>
  <si>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</si>
  <si>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</si>
  <si>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</si>
  <si>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</si>
  <si>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</si>
  <si>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</si>
  <si>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</si>
  <si>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</si>
  <si>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</si>
  <si>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</si>
  <si>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</si>
  <si>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</si>
  <si>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</si>
  <si>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</si>
  <si>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</si>
  <si>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</si>
  <si>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</si>
  <si>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</si>
  <si>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</si>
  <si>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</si>
  <si>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</si>
  <si>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</si>
  <si>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</si>
  <si>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</si>
  <si>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</si>
  <si>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</si>
  <si>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</si>
  <si>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</si>
  <si>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</si>
  <si>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</si>
  <si>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</si>
  <si>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</si>
  <si>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</si>
  <si>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</si>
  <si>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</si>
  <si>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</si>
  <si>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PMECHE15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</si>
  <si>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</si>
  <si>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</si>
  <si>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</si>
  <si>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</si>
  <si>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</si>
  <si>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</si>
  <si>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</si>
  <si>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</si>
  <si>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</si>
  <si>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</si>
  <si>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</si>
  <si>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</si>
  <si>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</si>
  <si>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</si>
  <si>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</si>
  <si>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</si>
  <si>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</si>
  <si>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</si>
  <si>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</si>
  <si>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</si>
  <si>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</si>
  <si>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</si>
  <si>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</si>
  <si>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</si>
  <si>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</si>
  <si>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</si>
  <si>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</si>
  <si>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</si>
  <si>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</si>
  <si>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</si>
  <si>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сентябре 2022г.</t>
  </si>
  <si>
    <t xml:space="preserve">Постановление Правления ГКЦ РС(Я) № 333 от 30 декабря 2021 г. </t>
  </si>
  <si>
    <t>сентябрь 2022 года</t>
  </si>
  <si>
    <t>01.09.2022</t>
  </si>
  <si>
    <t>02.09.2022</t>
  </si>
  <si>
    <t>03.09.2022</t>
  </si>
  <si>
    <t>04.09.2022</t>
  </si>
  <si>
    <t>05.09.2022</t>
  </si>
  <si>
    <t>06.09.2022</t>
  </si>
  <si>
    <t>07.09.2022</t>
  </si>
  <si>
    <t>08.09.2022</t>
  </si>
  <si>
    <t>09.09.2022</t>
  </si>
  <si>
    <t>10.09.2022</t>
  </si>
  <si>
    <t>11.09.2022</t>
  </si>
  <si>
    <t>12.09.2022</t>
  </si>
  <si>
    <t>13.09.2022</t>
  </si>
  <si>
    <t>14.09.2022</t>
  </si>
  <si>
    <t>15.09.2022</t>
  </si>
  <si>
    <t>16.09.2022</t>
  </si>
  <si>
    <t>17.09.2022</t>
  </si>
  <si>
    <t>18.09.2022</t>
  </si>
  <si>
    <t>19.09.2022</t>
  </si>
  <si>
    <t>20.09.2022</t>
  </si>
  <si>
    <t>21.09.2022</t>
  </si>
  <si>
    <t>22.09.2022</t>
  </si>
  <si>
    <t>23.09.2022</t>
  </si>
  <si>
    <t>24.09.2022</t>
  </si>
  <si>
    <t>25.09.2022</t>
  </si>
  <si>
    <t>26.09.2022</t>
  </si>
  <si>
    <t>27.09.2022</t>
  </si>
  <si>
    <t>28.09.2022</t>
  </si>
  <si>
    <t>29.09.2022</t>
  </si>
  <si>
    <t>30.09.2022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</si>
</sst>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68">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2" fontId="38" fillId="9" borderId="17" xfId="0" applyNumberFormat="1" applyFont="1" applyFill="1" applyBorder="1" applyAlignment="1">
      <alignment horizontal="left" vertical="center"/>
    </xf>
    <xf numFmtId="174" fontId="0" fillId="0" borderId="11" xfId="0" applyNumberFormat="1" applyFont="1" applyFill="1" applyBorder="1" applyAlignment="1">
      <alignment horizontal="right"/>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0"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6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7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7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7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9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9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0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0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0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1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1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1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0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2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2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0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1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2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1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2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2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2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3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2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2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3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3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2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3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3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0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3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47"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35"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45"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52"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85" name="Object 161" hidden="1">
              <a:extLst>
                <a:ext uri="{63B3BB69-23CF-44E3-9099-C40C66FF867C}">
                  <a14:compatExt spid="_x0000_s11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86" name="Object 162" hidden="1">
              <a:extLst>
                <a:ext uri="{63B3BB69-23CF-44E3-9099-C40C66FF867C}">
                  <a14:compatExt spid="_x0000_s11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87" name="Object 163" hidden="1">
              <a:extLst>
                <a:ext uri="{63B3BB69-23CF-44E3-9099-C40C66FF867C}">
                  <a14:compatExt spid="_x0000_s11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88" name="Object 164" hidden="1">
              <a:extLst>
                <a:ext uri="{63B3BB69-23CF-44E3-9099-C40C66FF867C}">
                  <a14:compatExt spid="_x0000_s11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5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5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5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25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189" name="Object 165" hidden="1">
              <a:extLst>
                <a:ext uri="{63B3BB69-23CF-44E3-9099-C40C66FF867C}">
                  <a14:compatExt spid="_x0000_s11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1190" name="Object 166" hidden="1">
              <a:extLst>
                <a:ext uri="{63B3BB69-23CF-44E3-9099-C40C66FF867C}">
                  <a14:compatExt spid="_x0000_s11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191" name="Object 167" hidden="1">
              <a:extLst>
                <a:ext uri="{63B3BB69-23CF-44E3-9099-C40C66FF867C}">
                  <a14:compatExt spid="_x0000_s11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192" name="Object 168" hidden="1">
              <a:extLst>
                <a:ext uri="{63B3BB69-23CF-44E3-9099-C40C66FF867C}">
                  <a14:compatExt spid="_x0000_s11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193" name="Object 169" hidden="1">
              <a:extLst>
                <a:ext uri="{63B3BB69-23CF-44E3-9099-C40C66FF867C}">
                  <a14:compatExt spid="_x0000_s11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194" name="Object 170" hidden="1">
              <a:extLst>
                <a:ext uri="{63B3BB69-23CF-44E3-9099-C40C66FF867C}">
                  <a14:compatExt spid="_x0000_s11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195" name="Object 171" hidden="1">
              <a:extLst>
                <a:ext uri="{63B3BB69-23CF-44E3-9099-C40C66FF867C}">
                  <a14:compatExt spid="_x0000_s11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196" name="Object 172" hidden="1">
              <a:extLst>
                <a:ext uri="{63B3BB69-23CF-44E3-9099-C40C66FF867C}">
                  <a14:compatExt spid="_x0000_s11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197" name="Object 173" hidden="1">
              <a:extLst>
                <a:ext uri="{63B3BB69-23CF-44E3-9099-C40C66FF867C}">
                  <a14:compatExt spid="_x0000_s11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198" name="Object 174" hidden="1">
              <a:extLst>
                <a:ext uri="{63B3BB69-23CF-44E3-9099-C40C66FF867C}">
                  <a14:compatExt spid="_x0000_s11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199" name="Object 175" hidden="1">
              <a:extLst>
                <a:ext uri="{63B3BB69-23CF-44E3-9099-C40C66FF867C}">
                  <a14:compatExt spid="_x0000_s11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200" name="Object 176" hidden="1">
              <a:extLst>
                <a:ext uri="{63B3BB69-23CF-44E3-9099-C40C66FF867C}">
                  <a14:compatExt spid="_x0000_s12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20</xdr:row>
          <xdr:rowOff>219075</xdr:rowOff>
        </xdr:from>
        <xdr:to>
          <xdr:col>2</xdr:col>
          <xdr:colOff>1057275</xdr:colOff>
          <xdr:row>20</xdr:row>
          <xdr:rowOff>447675</xdr:rowOff>
        </xdr:to>
        <xdr:sp macro="" textlink="">
          <xdr:nvSpPr>
            <xdr:cNvPr id="1205" name="Object 181" hidden="1">
              <a:extLst>
                <a:ext uri="{63B3BB69-23CF-44E3-9099-C40C66FF867C}">
                  <a14:compatExt spid="_x0000_s12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21</xdr:row>
          <xdr:rowOff>209550</xdr:rowOff>
        </xdr:from>
        <xdr:to>
          <xdr:col>2</xdr:col>
          <xdr:colOff>1104900</xdr:colOff>
          <xdr:row>21</xdr:row>
          <xdr:rowOff>438150</xdr:rowOff>
        </xdr:to>
        <xdr:sp macro="" textlink="">
          <xdr:nvSpPr>
            <xdr:cNvPr id="1206" name="Object 182" hidden="1">
              <a:extLst>
                <a:ext uri="{63B3BB69-23CF-44E3-9099-C40C66FF867C}">
                  <a14:compatExt spid="_x0000_s12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22</xdr:row>
          <xdr:rowOff>200025</xdr:rowOff>
        </xdr:from>
        <xdr:to>
          <xdr:col>2</xdr:col>
          <xdr:colOff>942975</xdr:colOff>
          <xdr:row>22</xdr:row>
          <xdr:rowOff>447675</xdr:rowOff>
        </xdr:to>
        <xdr:sp macro="" textlink="">
          <xdr:nvSpPr>
            <xdr:cNvPr id="1207" name="Object 183" hidden="1">
              <a:extLst>
                <a:ext uri="{63B3BB69-23CF-44E3-9099-C40C66FF867C}">
                  <a14:compatExt spid="_x0000_s12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171450</xdr:rowOff>
        </xdr:from>
        <xdr:to>
          <xdr:col>2</xdr:col>
          <xdr:colOff>885825</xdr:colOff>
          <xdr:row>23</xdr:row>
          <xdr:rowOff>428625</xdr:rowOff>
        </xdr:to>
        <xdr:sp macro="" textlink="">
          <xdr:nvSpPr>
            <xdr:cNvPr id="1208" name="Object 184" hidden="1">
              <a:extLst>
                <a:ext uri="{63B3BB69-23CF-44E3-9099-C40C66FF867C}">
                  <a14:compatExt spid="_x0000_s12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N17" sqref="N17"/>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4.75" customHeight="1" x14ac:dyDescent="0.25">
      <c r="A1" s="104" t="s">
        <v>146</v>
      </c>
      <c r="B1" s="104"/>
      <c r="C1" s="104"/>
      <c r="D1" s="104"/>
      <c r="E1" s="104"/>
      <c r="F1" s="104"/>
    </row>
    <row r="2" spans="1:8" s="1" customFormat="1" ht="21.75" customHeight="1" x14ac:dyDescent="0.25">
      <c r="A2" s="105" t="s">
        <v>30</v>
      </c>
      <c r="B2" s="105"/>
      <c r="C2" s="105"/>
      <c r="D2" s="105"/>
      <c r="E2" s="105"/>
      <c r="F2" s="105"/>
      <c r="G2" s="1" t="s">
        <v>41</v>
      </c>
    </row>
    <row r="3" spans="1:8" ht="18" customHeight="1" x14ac:dyDescent="0.25">
      <c r="A3" s="106" t="s">
        <v>31</v>
      </c>
      <c r="B3" s="106"/>
      <c r="C3" s="106"/>
      <c r="D3" s="106"/>
      <c r="E3" s="106"/>
      <c r="F3" s="106"/>
    </row>
    <row r="4" spans="1:8" ht="34.5" customHeight="1" x14ac:dyDescent="0.25">
      <c r="A4" s="107" t="s">
        <v>48</v>
      </c>
      <c r="B4" s="107"/>
      <c r="C4" s="107"/>
      <c r="D4" s="107"/>
      <c r="E4" s="107"/>
      <c r="F4" s="107"/>
    </row>
    <row r="5" spans="1:8" x14ac:dyDescent="0.25">
      <c r="A5" s="111"/>
      <c r="B5" s="111"/>
      <c r="C5" s="112" t="s">
        <v>29</v>
      </c>
      <c r="D5" s="113"/>
      <c r="E5" s="113"/>
      <c r="F5" s="114"/>
    </row>
    <row r="6" spans="1:8" x14ac:dyDescent="0.25">
      <c r="A6" s="111"/>
      <c r="B6" s="111"/>
      <c r="C6" s="3" t="s">
        <v>0</v>
      </c>
      <c r="D6" s="3" t="s">
        <v>1</v>
      </c>
      <c r="E6" s="3" t="s">
        <v>2</v>
      </c>
      <c r="F6" s="3" t="s">
        <v>3</v>
      </c>
    </row>
    <row r="7" spans="1:8" s="6" customFormat="1" x14ac:dyDescent="0.25">
      <c r="A7" s="108" t="s">
        <v>47</v>
      </c>
      <c r="B7" s="109"/>
      <c r="C7" s="4">
        <f>$F$12+'СЕТ СН'!F5+СВЦЭМ!$D$10+'СЕТ СН'!F8-'СЕТ СН'!F$15</f>
        <v>4561.1913951300003</v>
      </c>
      <c r="D7" s="4">
        <f>$F$12+'СЕТ СН'!G5+СВЦЭМ!$D$10+'СЕТ СН'!G8-'СЕТ СН'!G$15</f>
        <v>4794.0613951300002</v>
      </c>
      <c r="E7" s="4">
        <f>$F$12+'СЕТ СН'!H5+СВЦЭМ!$D$10+'СЕТ СН'!H8-'СЕТ СН'!H$15</f>
        <v>4874.8313951300006</v>
      </c>
      <c r="F7" s="4">
        <f>$F$12+'СЕТ СН'!I5+СВЦЭМ!$D$10+'СЕТ СН'!I8-'СЕТ СН'!I$15</f>
        <v>4874.8313951300006</v>
      </c>
      <c r="G7" s="5"/>
    </row>
    <row r="8" spans="1:8" x14ac:dyDescent="0.25">
      <c r="F8" s="8"/>
    </row>
    <row r="9" spans="1:8" ht="45.75" customHeight="1" x14ac:dyDescent="0.25">
      <c r="A9" s="99" t="s">
        <v>49</v>
      </c>
      <c r="B9" s="99"/>
      <c r="C9" s="99"/>
      <c r="D9" s="99"/>
      <c r="E9" s="99"/>
      <c r="F9" s="99"/>
    </row>
    <row r="10" spans="1:8" x14ac:dyDescent="0.25">
      <c r="B10" s="2"/>
      <c r="H10" s="2" t="s">
        <v>41</v>
      </c>
    </row>
    <row r="11" spans="1:8" ht="31.5" x14ac:dyDescent="0.25">
      <c r="A11" s="9"/>
      <c r="B11" s="110" t="s">
        <v>5</v>
      </c>
      <c r="C11" s="110"/>
      <c r="D11" s="110"/>
      <c r="E11" s="10" t="s">
        <v>4</v>
      </c>
      <c r="F11" s="11" t="s">
        <v>12</v>
      </c>
      <c r="G11" s="2" t="s">
        <v>41</v>
      </c>
    </row>
    <row r="12" spans="1:8" ht="31.5" x14ac:dyDescent="0.25">
      <c r="A12" s="12">
        <v>1</v>
      </c>
      <c r="B12" s="98" t="s">
        <v>50</v>
      </c>
      <c r="C12" s="98"/>
      <c r="D12" s="98"/>
      <c r="E12" s="13" t="s">
        <v>22</v>
      </c>
      <c r="F12" s="11">
        <f>ROUND(F13+F14*F15,8)+F34</f>
        <v>1667.16891057</v>
      </c>
      <c r="H12" s="2" t="s">
        <v>41</v>
      </c>
    </row>
    <row r="13" spans="1:8" ht="31.5" x14ac:dyDescent="0.25">
      <c r="A13" s="12">
        <v>2</v>
      </c>
      <c r="B13" s="98" t="s">
        <v>51</v>
      </c>
      <c r="C13" s="98"/>
      <c r="D13" s="98"/>
      <c r="E13" s="13" t="s">
        <v>22</v>
      </c>
      <c r="F13" s="11">
        <f>СВЦЭМ!$D$11</f>
        <v>842.11332862999996</v>
      </c>
    </row>
    <row r="14" spans="1:8" ht="36" customHeight="1" x14ac:dyDescent="0.25">
      <c r="A14" s="12">
        <v>3</v>
      </c>
      <c r="B14" s="98" t="s">
        <v>52</v>
      </c>
      <c r="C14" s="98"/>
      <c r="D14" s="98"/>
      <c r="E14" s="13" t="s">
        <v>23</v>
      </c>
      <c r="F14" s="11">
        <f>СВЦЭМ!$D$12</f>
        <v>565318.91766915936</v>
      </c>
    </row>
    <row r="15" spans="1:8" ht="30.75" customHeight="1" x14ac:dyDescent="0.25">
      <c r="A15" s="12">
        <v>4</v>
      </c>
      <c r="B15" s="98" t="s">
        <v>53</v>
      </c>
      <c r="C15" s="98" t="s">
        <v>24</v>
      </c>
      <c r="D15" s="98" t="s">
        <v>24</v>
      </c>
      <c r="E15" s="14" t="s">
        <v>54</v>
      </c>
      <c r="F15" s="15">
        <f>ROUND(IF(F25-(F26+F33)&lt;=0,0,MAX(0,(F16-(F17+F24))/(F25-(F26+F33)))),11)</f>
        <v>1.45945157E-3</v>
      </c>
    </row>
    <row r="16" spans="1:8" ht="36" customHeight="1" x14ac:dyDescent="0.25">
      <c r="A16" s="12">
        <v>5</v>
      </c>
      <c r="B16" s="98" t="s">
        <v>55</v>
      </c>
      <c r="C16" s="98" t="s">
        <v>25</v>
      </c>
      <c r="D16" s="98" t="s">
        <v>6</v>
      </c>
      <c r="E16" s="13" t="s">
        <v>6</v>
      </c>
      <c r="F16" s="16">
        <f>СВЦЭМ!$D$27</f>
        <v>27.681000000000001</v>
      </c>
    </row>
    <row r="17" spans="1:6" ht="33" customHeight="1" x14ac:dyDescent="0.25">
      <c r="A17" s="12">
        <v>6</v>
      </c>
      <c r="B17" s="98" t="s">
        <v>56</v>
      </c>
      <c r="C17" s="98" t="s">
        <v>25</v>
      </c>
      <c r="D17" s="98" t="s">
        <v>6</v>
      </c>
      <c r="E17" s="13" t="s">
        <v>6</v>
      </c>
      <c r="F17" s="16">
        <f>SUM(F19:F23)</f>
        <v>27.591000000000001</v>
      </c>
    </row>
    <row r="18" spans="1:6" ht="13.5" customHeight="1" x14ac:dyDescent="0.25">
      <c r="A18" s="12"/>
      <c r="B18" s="101" t="s">
        <v>57</v>
      </c>
      <c r="C18" s="102"/>
      <c r="D18" s="102"/>
      <c r="E18" s="102"/>
      <c r="F18" s="103"/>
    </row>
    <row r="19" spans="1:6" x14ac:dyDescent="0.25">
      <c r="A19" s="12">
        <v>6.1</v>
      </c>
      <c r="B19" s="98" t="s">
        <v>58</v>
      </c>
      <c r="C19" s="98"/>
      <c r="D19" s="98"/>
      <c r="E19" s="13" t="s">
        <v>6</v>
      </c>
      <c r="F19" s="16">
        <v>0</v>
      </c>
    </row>
    <row r="20" spans="1:6" x14ac:dyDescent="0.25">
      <c r="A20" s="12">
        <v>6.2</v>
      </c>
      <c r="B20" s="98" t="s">
        <v>59</v>
      </c>
      <c r="C20" s="98"/>
      <c r="D20" s="98"/>
      <c r="E20" s="13" t="s">
        <v>6</v>
      </c>
      <c r="F20" s="16">
        <v>0</v>
      </c>
    </row>
    <row r="21" spans="1:6" x14ac:dyDescent="0.25">
      <c r="A21" s="12">
        <v>6.3</v>
      </c>
      <c r="B21" s="98" t="s">
        <v>60</v>
      </c>
      <c r="C21" s="98"/>
      <c r="D21" s="98"/>
      <c r="E21" s="13" t="s">
        <v>6</v>
      </c>
      <c r="F21" s="16">
        <v>0</v>
      </c>
    </row>
    <row r="22" spans="1:6" x14ac:dyDescent="0.25">
      <c r="A22" s="12">
        <v>6.4</v>
      </c>
      <c r="B22" s="98" t="s">
        <v>61</v>
      </c>
      <c r="C22" s="98"/>
      <c r="D22" s="98"/>
      <c r="E22" s="13" t="s">
        <v>6</v>
      </c>
      <c r="F22" s="16">
        <v>0</v>
      </c>
    </row>
    <row r="23" spans="1:6" x14ac:dyDescent="0.25">
      <c r="A23" s="12">
        <v>6.5</v>
      </c>
      <c r="B23" s="98" t="s">
        <v>62</v>
      </c>
      <c r="C23" s="98"/>
      <c r="D23" s="98"/>
      <c r="E23" s="13" t="s">
        <v>6</v>
      </c>
      <c r="F23" s="16">
        <v>27.591000000000001</v>
      </c>
    </row>
    <row r="24" spans="1:6" ht="31.5" customHeight="1" x14ac:dyDescent="0.25">
      <c r="A24" s="12">
        <v>7</v>
      </c>
      <c r="B24" s="98" t="s">
        <v>26</v>
      </c>
      <c r="C24" s="98" t="s">
        <v>25</v>
      </c>
      <c r="D24" s="98" t="s">
        <v>6</v>
      </c>
      <c r="E24" s="13" t="s">
        <v>6</v>
      </c>
      <c r="F24" s="16">
        <v>0</v>
      </c>
    </row>
    <row r="25" spans="1:6" ht="30" customHeight="1" x14ac:dyDescent="0.25">
      <c r="A25" s="12">
        <v>8</v>
      </c>
      <c r="B25" s="98" t="s">
        <v>63</v>
      </c>
      <c r="C25" s="98" t="s">
        <v>27</v>
      </c>
      <c r="D25" s="98" t="s">
        <v>28</v>
      </c>
      <c r="E25" s="13" t="s">
        <v>64</v>
      </c>
      <c r="F25" s="16">
        <f>СВЦЭМ!$D$26</f>
        <v>19718.342000000001</v>
      </c>
    </row>
    <row r="26" spans="1:6" ht="30.75" customHeight="1" x14ac:dyDescent="0.25">
      <c r="A26" s="12">
        <v>9</v>
      </c>
      <c r="B26" s="98" t="s">
        <v>65</v>
      </c>
      <c r="C26" s="98" t="s">
        <v>27</v>
      </c>
      <c r="D26" s="98" t="s">
        <v>28</v>
      </c>
      <c r="E26" s="13" t="s">
        <v>64</v>
      </c>
      <c r="F26" s="16">
        <f>SUM(F28:F32)</f>
        <v>19656.674999999996</v>
      </c>
    </row>
    <row r="27" spans="1:6" x14ac:dyDescent="0.25">
      <c r="A27" s="12"/>
      <c r="B27" s="101" t="s">
        <v>57</v>
      </c>
      <c r="C27" s="102"/>
      <c r="D27" s="102"/>
      <c r="E27" s="102"/>
      <c r="F27" s="103"/>
    </row>
    <row r="28" spans="1:6" x14ac:dyDescent="0.25">
      <c r="A28" s="12">
        <v>9.1</v>
      </c>
      <c r="B28" s="98" t="s">
        <v>58</v>
      </c>
      <c r="C28" s="98"/>
      <c r="D28" s="98"/>
      <c r="E28" s="13" t="s">
        <v>64</v>
      </c>
      <c r="F28" s="16">
        <v>0</v>
      </c>
    </row>
    <row r="29" spans="1:6" x14ac:dyDescent="0.25">
      <c r="A29" s="12">
        <v>9.1999999999999993</v>
      </c>
      <c r="B29" s="98" t="s">
        <v>59</v>
      </c>
      <c r="C29" s="98"/>
      <c r="D29" s="98"/>
      <c r="E29" s="13" t="s">
        <v>64</v>
      </c>
      <c r="F29" s="86">
        <v>0</v>
      </c>
    </row>
    <row r="30" spans="1:6" x14ac:dyDescent="0.25">
      <c r="A30" s="12">
        <v>9.3000000000000007</v>
      </c>
      <c r="B30" s="98" t="s">
        <v>60</v>
      </c>
      <c r="C30" s="98"/>
      <c r="D30" s="98"/>
      <c r="E30" s="13" t="s">
        <v>64</v>
      </c>
      <c r="F30" s="16">
        <v>0</v>
      </c>
    </row>
    <row r="31" spans="1:6" x14ac:dyDescent="0.25">
      <c r="A31" s="12">
        <v>9.4</v>
      </c>
      <c r="B31" s="98" t="s">
        <v>61</v>
      </c>
      <c r="C31" s="98"/>
      <c r="D31" s="98"/>
      <c r="E31" s="13" t="s">
        <v>64</v>
      </c>
      <c r="F31" s="16">
        <v>0</v>
      </c>
    </row>
    <row r="32" spans="1:6" x14ac:dyDescent="0.25">
      <c r="A32" s="12">
        <v>9.5</v>
      </c>
      <c r="B32" s="98" t="s">
        <v>62</v>
      </c>
      <c r="C32" s="98"/>
      <c r="D32" s="98"/>
      <c r="E32" s="13" t="s">
        <v>64</v>
      </c>
      <c r="F32" s="86">
        <v>19656.674999999996</v>
      </c>
    </row>
    <row r="33" spans="1:6" ht="34.5" customHeight="1" x14ac:dyDescent="0.25">
      <c r="A33" s="12">
        <v>10</v>
      </c>
      <c r="B33" s="98" t="s">
        <v>66</v>
      </c>
      <c r="C33" s="98" t="s">
        <v>27</v>
      </c>
      <c r="D33" s="98" t="s">
        <v>28</v>
      </c>
      <c r="E33" s="13" t="s">
        <v>64</v>
      </c>
      <c r="F33" s="16">
        <v>0</v>
      </c>
    </row>
    <row r="34" spans="1:6" ht="42" customHeight="1" x14ac:dyDescent="0.25">
      <c r="A34" s="12">
        <v>11</v>
      </c>
      <c r="B34" s="98" t="s">
        <v>67</v>
      </c>
      <c r="C34" s="98"/>
      <c r="D34" s="98" t="s">
        <v>22</v>
      </c>
      <c r="E34" s="17" t="s">
        <v>22</v>
      </c>
      <c r="F34" s="11">
        <v>0</v>
      </c>
    </row>
    <row r="36" spans="1:6" ht="15.75" customHeight="1" x14ac:dyDescent="0.25">
      <c r="A36" s="100" t="s">
        <v>68</v>
      </c>
      <c r="B36" s="100"/>
      <c r="C36" s="100"/>
      <c r="D36" s="100"/>
      <c r="E36" s="100"/>
      <c r="F36" s="100"/>
    </row>
    <row r="37" spans="1:6" x14ac:dyDescent="0.25">
      <c r="A37" s="100"/>
      <c r="B37" s="100"/>
      <c r="C37" s="100"/>
      <c r="D37" s="100"/>
      <c r="E37" s="100"/>
      <c r="F37" s="100"/>
    </row>
    <row r="38" spans="1:6" x14ac:dyDescent="0.25">
      <c r="A38" s="100"/>
      <c r="B38" s="100"/>
      <c r="C38" s="100"/>
      <c r="D38" s="100"/>
      <c r="E38" s="100"/>
      <c r="F38" s="100"/>
    </row>
    <row r="39" spans="1:6" x14ac:dyDescent="0.25">
      <c r="A39" s="100"/>
      <c r="B39" s="100"/>
      <c r="C39" s="100"/>
      <c r="D39" s="100"/>
      <c r="E39" s="100"/>
      <c r="F39" s="100"/>
    </row>
    <row r="40" spans="1:6" x14ac:dyDescent="0.25">
      <c r="A40" s="100"/>
      <c r="B40" s="100"/>
      <c r="C40" s="100"/>
      <c r="D40" s="100"/>
      <c r="E40" s="100"/>
      <c r="F40" s="100"/>
    </row>
    <row r="41" spans="1:6" x14ac:dyDescent="0.25">
      <c r="A41" s="100"/>
      <c r="B41" s="100"/>
      <c r="C41" s="100"/>
      <c r="D41" s="100"/>
      <c r="E41" s="100"/>
      <c r="F41" s="100"/>
    </row>
  </sheetData>
  <sheetProtection password="CF36" sheet="1" objects="1" scenarios="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80" zoomScaleNormal="8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64.5" customHeight="1" x14ac:dyDescent="0.25">
      <c r="A1" s="11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сентябре 2022г.</v>
      </c>
      <c r="B1" s="115"/>
      <c r="C1" s="115"/>
      <c r="D1" s="115"/>
      <c r="E1" s="115"/>
      <c r="F1" s="18"/>
    </row>
    <row r="2" spans="1:6" x14ac:dyDescent="0.25">
      <c r="A2" s="19"/>
      <c r="B2" s="19"/>
      <c r="C2" s="19"/>
      <c r="D2" s="19"/>
      <c r="E2" s="19"/>
      <c r="F2" s="19"/>
    </row>
    <row r="3" spans="1:6" x14ac:dyDescent="0.25">
      <c r="A3" s="105" t="s">
        <v>13</v>
      </c>
      <c r="B3" s="105"/>
      <c r="C3" s="105"/>
      <c r="D3" s="105"/>
      <c r="E3" s="105"/>
      <c r="F3" s="20"/>
    </row>
    <row r="4" spans="1:6" x14ac:dyDescent="0.25">
      <c r="A4" s="106" t="s">
        <v>14</v>
      </c>
      <c r="B4" s="106"/>
      <c r="C4" s="106"/>
      <c r="D4" s="106"/>
      <c r="E4" s="106"/>
      <c r="F4" s="21"/>
    </row>
    <row r="5" spans="1:6" x14ac:dyDescent="0.25">
      <c r="A5" s="19"/>
      <c r="B5" s="19"/>
      <c r="C5" s="19"/>
      <c r="D5" s="19"/>
      <c r="E5" s="19"/>
      <c r="F5" s="19"/>
    </row>
    <row r="6" spans="1:6" x14ac:dyDescent="0.25">
      <c r="A6" s="22" t="s">
        <v>69</v>
      </c>
      <c r="B6" s="23"/>
    </row>
    <row r="7" spans="1:6" x14ac:dyDescent="0.25">
      <c r="A7" s="118" t="s">
        <v>70</v>
      </c>
      <c r="B7" s="116" t="s">
        <v>29</v>
      </c>
      <c r="C7" s="116"/>
      <c r="D7" s="116"/>
      <c r="E7" s="116"/>
      <c r="F7" s="24"/>
    </row>
    <row r="8" spans="1:6" x14ac:dyDescent="0.25">
      <c r="A8" s="119"/>
      <c r="B8" s="25" t="s">
        <v>0</v>
      </c>
      <c r="C8" s="25" t="s">
        <v>32</v>
      </c>
      <c r="D8" s="25" t="s">
        <v>33</v>
      </c>
      <c r="E8" s="25" t="s">
        <v>3</v>
      </c>
    </row>
    <row r="9" spans="1:6" x14ac:dyDescent="0.25">
      <c r="A9" s="26" t="s">
        <v>34</v>
      </c>
      <c r="B9" s="4">
        <f>СВЦЭМ!$D$14+'СЕТ СН'!F5+СВЦЭМ!$D$10+'СЕТ СН'!F8-'СЕТ СН'!F$16</f>
        <v>3805.4696536000001</v>
      </c>
      <c r="C9" s="4">
        <f>СВЦЭМ!$D$14+'СЕТ СН'!G5+СВЦЭМ!$D$10+'СЕТ СН'!G8-'СЕТ СН'!G$16</f>
        <v>4038.3396536000005</v>
      </c>
      <c r="D9" s="4">
        <f>СВЦЭМ!$D$14+'СЕТ СН'!H5+СВЦЭМ!$D$10+'СЕТ СН'!H8-'СЕТ СН'!H$16</f>
        <v>4119.1096536000005</v>
      </c>
      <c r="E9" s="4">
        <f>СВЦЭМ!$D$14+'СЕТ СН'!I5+СВЦЭМ!$D$10+'СЕТ СН'!I8-'СЕТ СН'!I$16</f>
        <v>4119.1096536000005</v>
      </c>
    </row>
    <row r="10" spans="1:6" x14ac:dyDescent="0.25">
      <c r="A10" s="26" t="s">
        <v>35</v>
      </c>
      <c r="B10" s="4">
        <f>СВЦЭМ!$D$15+'СЕТ СН'!F5+СВЦЭМ!$D$10+'СЕТ СН'!F8-'СЕТ СН'!F$16</f>
        <v>4518.9251008600004</v>
      </c>
      <c r="C10" s="4">
        <f>СВЦЭМ!$D$15+'СЕТ СН'!G5+СВЦЭМ!$D$10+'СЕТ СН'!G8-'СЕТ СН'!G$16</f>
        <v>4751.7951008600003</v>
      </c>
      <c r="D10" s="4">
        <f>СВЦЭМ!$D$15+'СЕТ СН'!H5+СВЦЭМ!$D$10+'СЕТ СН'!H8-'СЕТ СН'!H$16</f>
        <v>4832.5651008600007</v>
      </c>
      <c r="E10" s="4">
        <f>СВЦЭМ!$D$15+'СЕТ СН'!I5+СВЦЭМ!$D$10+'СЕТ СН'!I8-'СЕТ СН'!I$16</f>
        <v>4832.5651008600007</v>
      </c>
    </row>
    <row r="11" spans="1:6" x14ac:dyDescent="0.25">
      <c r="A11" s="26" t="s">
        <v>36</v>
      </c>
      <c r="B11" s="4">
        <f>СВЦЭМ!$D$16+'СЕТ СН'!F5+СВЦЭМ!$D$10+'СЕТ СН'!F8-'СЕТ СН'!F$16</f>
        <v>6160.6138301500005</v>
      </c>
      <c r="C11" s="4">
        <f>СВЦЭМ!$D$16+'СЕТ СН'!G5+СВЦЭМ!$D$10+'СЕТ СН'!G8-'СЕТ СН'!G$16</f>
        <v>6393.4838301500004</v>
      </c>
      <c r="D11" s="4">
        <f>СВЦЭМ!$D$16+'СЕТ СН'!H5+СВЦЭМ!$D$10+'СЕТ СН'!H8-'СЕТ СН'!H$16</f>
        <v>6474.2538301499999</v>
      </c>
      <c r="E11" s="4">
        <f>СВЦЭМ!$D$16+'СЕТ СН'!I5+СВЦЭМ!$D$10+'СЕТ СН'!I8-'СЕТ СН'!I$16</f>
        <v>6474.2538301499999</v>
      </c>
    </row>
    <row r="12" spans="1:6" x14ac:dyDescent="0.25">
      <c r="A12" s="117"/>
      <c r="B12" s="117"/>
      <c r="C12" s="117"/>
      <c r="D12" s="117"/>
      <c r="E12" s="117"/>
    </row>
    <row r="13" spans="1:6" x14ac:dyDescent="0.25">
      <c r="A13" s="27" t="s">
        <v>71</v>
      </c>
      <c r="B13" s="23"/>
    </row>
    <row r="14" spans="1:6" x14ac:dyDescent="0.25">
      <c r="A14" s="118" t="s">
        <v>70</v>
      </c>
      <c r="B14" s="116" t="s">
        <v>29</v>
      </c>
      <c r="C14" s="116"/>
      <c r="D14" s="116"/>
      <c r="E14" s="116"/>
    </row>
    <row r="15" spans="1:6" x14ac:dyDescent="0.25">
      <c r="A15" s="119"/>
      <c r="B15" s="25" t="s">
        <v>0</v>
      </c>
      <c r="C15" s="25" t="s">
        <v>32</v>
      </c>
      <c r="D15" s="25" t="s">
        <v>33</v>
      </c>
      <c r="E15" s="25" t="s">
        <v>3</v>
      </c>
    </row>
    <row r="16" spans="1:6" x14ac:dyDescent="0.25">
      <c r="A16" s="26" t="s">
        <v>34</v>
      </c>
      <c r="B16" s="28">
        <f>СВЦЭМ!$D$14+'СЕТ СН'!F5+СВЦЭМ!$D$10+'СЕТ СН'!F8-'СЕТ СН'!F$16</f>
        <v>3805.4696536000001</v>
      </c>
      <c r="C16" s="28">
        <f>СВЦЭМ!$D$14+'СЕТ СН'!G5+СВЦЭМ!$D$10+'СЕТ СН'!G8-'СЕТ СН'!G$16</f>
        <v>4038.3396536000005</v>
      </c>
      <c r="D16" s="28">
        <f>СВЦЭМ!$D$14+'СЕТ СН'!H5+СВЦЭМ!$D$10+'СЕТ СН'!H8-'СЕТ СН'!H$16</f>
        <v>4119.1096536000005</v>
      </c>
      <c r="E16" s="28">
        <f>СВЦЭМ!$D$14+'СЕТ СН'!I5+СВЦЭМ!$D$10+'СЕТ СН'!I8-'СЕТ СН'!I$16</f>
        <v>4119.1096536000005</v>
      </c>
    </row>
    <row r="17" spans="1:5" x14ac:dyDescent="0.25">
      <c r="A17" s="26" t="s">
        <v>37</v>
      </c>
      <c r="B17" s="28">
        <f>СВЦЭМ!$D$17+'СЕТ СН'!F5+СВЦЭМ!$D$10+'СЕТ СН'!F8-'СЕТ СН'!F$16</f>
        <v>4929.0316879100001</v>
      </c>
      <c r="C17" s="28">
        <f>СВЦЭМ!$D$17+'СЕТ СН'!G5+СВЦЭМ!$D$10+'СЕТ СН'!G8-'СЕТ СН'!G$16</f>
        <v>5161.9016879100009</v>
      </c>
      <c r="D17" s="28">
        <f>СВЦЭМ!$D$17+'СЕТ СН'!H5+СВЦЭМ!$D$10+'СЕТ СН'!H8-'СЕТ СН'!H$16</f>
        <v>5242.6716879100004</v>
      </c>
      <c r="E17" s="28">
        <f>СВЦЭМ!$D$17+'СЕТ СН'!I5+СВЦЭМ!$D$10+'СЕТ СН'!I8-'СЕТ СН'!I$16</f>
        <v>5242.6716879100004</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1.125" defaultRowHeight="15" x14ac:dyDescent="0.25"/>
  <cols>
    <col min="1" max="25" width="11.125" style="41"/>
    <col min="26" max="16384" width="11.125" style="30"/>
  </cols>
  <sheetData>
    <row r="1" spans="1:27" ht="40.5" customHeight="1" x14ac:dyDescent="0.2">
      <c r="A1" s="13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сентябре 2022г.</v>
      </c>
      <c r="B1" s="136"/>
      <c r="C1" s="136"/>
      <c r="D1" s="136"/>
      <c r="E1" s="136"/>
      <c r="F1" s="136"/>
      <c r="G1" s="136"/>
      <c r="H1" s="136"/>
      <c r="I1" s="136"/>
      <c r="J1" s="136"/>
      <c r="K1" s="136"/>
      <c r="L1" s="136"/>
      <c r="M1" s="136"/>
      <c r="N1" s="136"/>
      <c r="O1" s="136"/>
      <c r="P1" s="136"/>
      <c r="Q1" s="136"/>
      <c r="R1" s="136"/>
      <c r="S1" s="136"/>
      <c r="T1" s="136"/>
      <c r="U1" s="136"/>
      <c r="V1" s="136"/>
      <c r="W1" s="136"/>
      <c r="X1" s="136"/>
      <c r="Y1" s="136"/>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7" t="s">
        <v>38</v>
      </c>
      <c r="B3" s="137"/>
      <c r="C3" s="137"/>
      <c r="D3" s="137"/>
      <c r="E3" s="137"/>
      <c r="F3" s="137"/>
      <c r="G3" s="137"/>
      <c r="H3" s="137"/>
      <c r="I3" s="137"/>
      <c r="J3" s="137"/>
      <c r="K3" s="137"/>
      <c r="L3" s="137"/>
      <c r="M3" s="137"/>
      <c r="N3" s="137"/>
      <c r="O3" s="137"/>
      <c r="P3" s="137"/>
      <c r="Q3" s="137"/>
      <c r="R3" s="137"/>
      <c r="S3" s="137"/>
      <c r="T3" s="137"/>
      <c r="U3" s="137"/>
      <c r="V3" s="137"/>
      <c r="W3" s="137"/>
      <c r="X3" s="137"/>
      <c r="Y3" s="137"/>
    </row>
    <row r="4" spans="1:27" ht="15.75" x14ac:dyDescent="0.2">
      <c r="A4" s="137" t="s">
        <v>8</v>
      </c>
      <c r="B4" s="137"/>
      <c r="C4" s="137"/>
      <c r="D4" s="137"/>
      <c r="E4" s="137"/>
      <c r="F4" s="137"/>
      <c r="G4" s="137"/>
      <c r="H4" s="137"/>
      <c r="I4" s="137"/>
      <c r="J4" s="137"/>
      <c r="K4" s="137"/>
      <c r="L4" s="137"/>
      <c r="M4" s="137"/>
      <c r="N4" s="137"/>
      <c r="O4" s="137"/>
      <c r="P4" s="137"/>
      <c r="Q4" s="137"/>
      <c r="R4" s="137"/>
      <c r="S4" s="137"/>
      <c r="T4" s="137"/>
      <c r="U4" s="137"/>
      <c r="V4" s="137"/>
      <c r="W4" s="137"/>
      <c r="X4" s="137"/>
      <c r="Y4" s="137"/>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1" t="s">
        <v>7</v>
      </c>
      <c r="B9" s="125" t="s">
        <v>72</v>
      </c>
      <c r="C9" s="126"/>
      <c r="D9" s="126"/>
      <c r="E9" s="126"/>
      <c r="F9" s="126"/>
      <c r="G9" s="126"/>
      <c r="H9" s="126"/>
      <c r="I9" s="126"/>
      <c r="J9" s="126"/>
      <c r="K9" s="126"/>
      <c r="L9" s="126"/>
      <c r="M9" s="126"/>
      <c r="N9" s="126"/>
      <c r="O9" s="126"/>
      <c r="P9" s="126"/>
      <c r="Q9" s="126"/>
      <c r="R9" s="126"/>
      <c r="S9" s="126"/>
      <c r="T9" s="126"/>
      <c r="U9" s="126"/>
      <c r="V9" s="126"/>
      <c r="W9" s="126"/>
      <c r="X9" s="126"/>
      <c r="Y9" s="127"/>
    </row>
    <row r="10" spans="1:27" ht="12.75" x14ac:dyDescent="0.2">
      <c r="A10" s="132"/>
      <c r="B10" s="128"/>
      <c r="C10" s="129"/>
      <c r="D10" s="129"/>
      <c r="E10" s="129"/>
      <c r="F10" s="129"/>
      <c r="G10" s="129"/>
      <c r="H10" s="129"/>
      <c r="I10" s="129"/>
      <c r="J10" s="129"/>
      <c r="K10" s="129"/>
      <c r="L10" s="129"/>
      <c r="M10" s="129"/>
      <c r="N10" s="129"/>
      <c r="O10" s="129"/>
      <c r="P10" s="129"/>
      <c r="Q10" s="129"/>
      <c r="R10" s="129"/>
      <c r="S10" s="129"/>
      <c r="T10" s="129"/>
      <c r="U10" s="129"/>
      <c r="V10" s="129"/>
      <c r="W10" s="129"/>
      <c r="X10" s="129"/>
      <c r="Y10" s="130"/>
    </row>
    <row r="11" spans="1:27" ht="12.75" customHeight="1" x14ac:dyDescent="0.2">
      <c r="A11" s="133"/>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01.09.2022</v>
      </c>
      <c r="B12" s="36">
        <f>SUMIFS(СВЦЭМ!$C$39:$C$782,СВЦЭМ!$A$39:$A$782,$A12,СВЦЭМ!$B$39:$B$782,B$11)+'СЕТ СН'!$F$9+СВЦЭМ!$D$10+'СЕТ СН'!$F$5-'СЕТ СН'!$F$17</f>
        <v>3755.5456605999998</v>
      </c>
      <c r="C12" s="36">
        <f>SUMIFS(СВЦЭМ!$C$39:$C$782,СВЦЭМ!$A$39:$A$782,$A12,СВЦЭМ!$B$39:$B$782,C$11)+'СЕТ СН'!$F$9+СВЦЭМ!$D$10+'СЕТ СН'!$F$5-'СЕТ СН'!$F$17</f>
        <v>3801.2896232200001</v>
      </c>
      <c r="D12" s="36">
        <f>SUMIFS(СВЦЭМ!$C$39:$C$782,СВЦЭМ!$A$39:$A$782,$A12,СВЦЭМ!$B$39:$B$782,D$11)+'СЕТ СН'!$F$9+СВЦЭМ!$D$10+'СЕТ СН'!$F$5-'СЕТ СН'!$F$17</f>
        <v>3836.5061388399999</v>
      </c>
      <c r="E12" s="36">
        <f>SUMIFS(СВЦЭМ!$C$39:$C$782,СВЦЭМ!$A$39:$A$782,$A12,СВЦЭМ!$B$39:$B$782,E$11)+'СЕТ СН'!$F$9+СВЦЭМ!$D$10+'СЕТ СН'!$F$5-'СЕТ СН'!$F$17</f>
        <v>3841.9624763799998</v>
      </c>
      <c r="F12" s="36">
        <f>SUMIFS(СВЦЭМ!$C$39:$C$782,СВЦЭМ!$A$39:$A$782,$A12,СВЦЭМ!$B$39:$B$782,F$11)+'СЕТ СН'!$F$9+СВЦЭМ!$D$10+'СЕТ СН'!$F$5-'СЕТ СН'!$F$17</f>
        <v>3845.9103310699998</v>
      </c>
      <c r="G12" s="36">
        <f>SUMIFS(СВЦЭМ!$C$39:$C$782,СВЦЭМ!$A$39:$A$782,$A12,СВЦЭМ!$B$39:$B$782,G$11)+'СЕТ СН'!$F$9+СВЦЭМ!$D$10+'СЕТ СН'!$F$5-'СЕТ СН'!$F$17</f>
        <v>3834.8875300099999</v>
      </c>
      <c r="H12" s="36">
        <f>SUMIFS(СВЦЭМ!$C$39:$C$782,СВЦЭМ!$A$39:$A$782,$A12,СВЦЭМ!$B$39:$B$782,H$11)+'СЕТ СН'!$F$9+СВЦЭМ!$D$10+'СЕТ СН'!$F$5-'СЕТ СН'!$F$17</f>
        <v>3789.8773611399997</v>
      </c>
      <c r="I12" s="36">
        <f>SUMIFS(СВЦЭМ!$C$39:$C$782,СВЦЭМ!$A$39:$A$782,$A12,СВЦЭМ!$B$39:$B$782,I$11)+'СЕТ СН'!$F$9+СВЦЭМ!$D$10+'СЕТ СН'!$F$5-'СЕТ СН'!$F$17</f>
        <v>3721.5396246199998</v>
      </c>
      <c r="J12" s="36">
        <f>SUMIFS(СВЦЭМ!$C$39:$C$782,СВЦЭМ!$A$39:$A$782,$A12,СВЦЭМ!$B$39:$B$782,J$11)+'СЕТ СН'!$F$9+СВЦЭМ!$D$10+'СЕТ СН'!$F$5-'СЕТ СН'!$F$17</f>
        <v>3696.0651387099997</v>
      </c>
      <c r="K12" s="36">
        <f>SUMIFS(СВЦЭМ!$C$39:$C$782,СВЦЭМ!$A$39:$A$782,$A12,СВЦЭМ!$B$39:$B$782,K$11)+'СЕТ СН'!$F$9+СВЦЭМ!$D$10+'СЕТ СН'!$F$5-'СЕТ СН'!$F$17</f>
        <v>3719.3633873399999</v>
      </c>
      <c r="L12" s="36">
        <f>SUMIFS(СВЦЭМ!$C$39:$C$782,СВЦЭМ!$A$39:$A$782,$A12,СВЦЭМ!$B$39:$B$782,L$11)+'СЕТ СН'!$F$9+СВЦЭМ!$D$10+'СЕТ СН'!$F$5-'СЕТ СН'!$F$17</f>
        <v>3686.0608190499997</v>
      </c>
      <c r="M12" s="36">
        <f>SUMIFS(СВЦЭМ!$C$39:$C$782,СВЦЭМ!$A$39:$A$782,$A12,СВЦЭМ!$B$39:$B$782,M$11)+'СЕТ СН'!$F$9+СВЦЭМ!$D$10+'СЕТ СН'!$F$5-'СЕТ СН'!$F$17</f>
        <v>3655.7694221199999</v>
      </c>
      <c r="N12" s="36">
        <f>SUMIFS(СВЦЭМ!$C$39:$C$782,СВЦЭМ!$A$39:$A$782,$A12,СВЦЭМ!$B$39:$B$782,N$11)+'СЕТ СН'!$F$9+СВЦЭМ!$D$10+'СЕТ СН'!$F$5-'СЕТ СН'!$F$17</f>
        <v>3667.1902668499997</v>
      </c>
      <c r="O12" s="36">
        <f>SUMIFS(СВЦЭМ!$C$39:$C$782,СВЦЭМ!$A$39:$A$782,$A12,СВЦЭМ!$B$39:$B$782,O$11)+'СЕТ СН'!$F$9+СВЦЭМ!$D$10+'СЕТ СН'!$F$5-'СЕТ СН'!$F$17</f>
        <v>3675.4613483499998</v>
      </c>
      <c r="P12" s="36">
        <f>SUMIFS(СВЦЭМ!$C$39:$C$782,СВЦЭМ!$A$39:$A$782,$A12,СВЦЭМ!$B$39:$B$782,P$11)+'СЕТ СН'!$F$9+СВЦЭМ!$D$10+'СЕТ СН'!$F$5-'СЕТ СН'!$F$17</f>
        <v>3676.6538683700001</v>
      </c>
      <c r="Q12" s="36">
        <f>SUMIFS(СВЦЭМ!$C$39:$C$782,СВЦЭМ!$A$39:$A$782,$A12,СВЦЭМ!$B$39:$B$782,Q$11)+'СЕТ СН'!$F$9+СВЦЭМ!$D$10+'СЕТ СН'!$F$5-'СЕТ СН'!$F$17</f>
        <v>3682.6726772699999</v>
      </c>
      <c r="R12" s="36">
        <f>SUMIFS(СВЦЭМ!$C$39:$C$782,СВЦЭМ!$A$39:$A$782,$A12,СВЦЭМ!$B$39:$B$782,R$11)+'СЕТ СН'!$F$9+СВЦЭМ!$D$10+'СЕТ СН'!$F$5-'СЕТ СН'!$F$17</f>
        <v>3672.6389264499999</v>
      </c>
      <c r="S12" s="36">
        <f>SUMIFS(СВЦЭМ!$C$39:$C$782,СВЦЭМ!$A$39:$A$782,$A12,СВЦЭМ!$B$39:$B$782,S$11)+'СЕТ СН'!$F$9+СВЦЭМ!$D$10+'СЕТ СН'!$F$5-'СЕТ СН'!$F$17</f>
        <v>3676.6136891299998</v>
      </c>
      <c r="T12" s="36">
        <f>SUMIFS(СВЦЭМ!$C$39:$C$782,СВЦЭМ!$A$39:$A$782,$A12,СВЦЭМ!$B$39:$B$782,T$11)+'СЕТ СН'!$F$9+СВЦЭМ!$D$10+'СЕТ СН'!$F$5-'СЕТ СН'!$F$17</f>
        <v>3809.3448830899997</v>
      </c>
      <c r="U12" s="36">
        <f>SUMIFS(СВЦЭМ!$C$39:$C$782,СВЦЭМ!$A$39:$A$782,$A12,СВЦЭМ!$B$39:$B$782,U$11)+'СЕТ СН'!$F$9+СВЦЭМ!$D$10+'СЕТ СН'!$F$5-'СЕТ СН'!$F$17</f>
        <v>3819.36499951</v>
      </c>
      <c r="V12" s="36">
        <f>SUMIFS(СВЦЭМ!$C$39:$C$782,СВЦЭМ!$A$39:$A$782,$A12,СВЦЭМ!$B$39:$B$782,V$11)+'СЕТ СН'!$F$9+СВЦЭМ!$D$10+'СЕТ СН'!$F$5-'СЕТ СН'!$F$17</f>
        <v>3830.95969281</v>
      </c>
      <c r="W12" s="36">
        <f>SUMIFS(СВЦЭМ!$C$39:$C$782,СВЦЭМ!$A$39:$A$782,$A12,СВЦЭМ!$B$39:$B$782,W$11)+'СЕТ СН'!$F$9+СВЦЭМ!$D$10+'СЕТ СН'!$F$5-'СЕТ СН'!$F$17</f>
        <v>3829.3938891799999</v>
      </c>
      <c r="X12" s="36">
        <f>SUMIFS(СВЦЭМ!$C$39:$C$782,СВЦЭМ!$A$39:$A$782,$A12,СВЦЭМ!$B$39:$B$782,X$11)+'СЕТ СН'!$F$9+СВЦЭМ!$D$10+'СЕТ СН'!$F$5-'СЕТ СН'!$F$17</f>
        <v>3799.4174540499998</v>
      </c>
      <c r="Y12" s="36">
        <f>SUMIFS(СВЦЭМ!$C$39:$C$782,СВЦЭМ!$A$39:$A$782,$A12,СВЦЭМ!$B$39:$B$782,Y$11)+'СЕТ СН'!$F$9+СВЦЭМ!$D$10+'СЕТ СН'!$F$5-'СЕТ СН'!$F$17</f>
        <v>3757.6496602999996</v>
      </c>
      <c r="AA12" s="37"/>
    </row>
    <row r="13" spans="1:27" ht="15.75" x14ac:dyDescent="0.2">
      <c r="A13" s="35">
        <f>A12+1</f>
        <v>44806</v>
      </c>
      <c r="B13" s="36">
        <f>SUMIFS(СВЦЭМ!$C$39:$C$782,СВЦЭМ!$A$39:$A$782,$A13,СВЦЭМ!$B$39:$B$782,B$11)+'СЕТ СН'!$F$9+СВЦЭМ!$D$10+'СЕТ СН'!$F$5-'СЕТ СН'!$F$17</f>
        <v>3753.1056948599999</v>
      </c>
      <c r="C13" s="36">
        <f>SUMIFS(СВЦЭМ!$C$39:$C$782,СВЦЭМ!$A$39:$A$782,$A13,СВЦЭМ!$B$39:$B$782,C$11)+'СЕТ СН'!$F$9+СВЦЭМ!$D$10+'СЕТ СН'!$F$5-'СЕТ СН'!$F$17</f>
        <v>3807.6623395199999</v>
      </c>
      <c r="D13" s="36">
        <f>SUMIFS(СВЦЭМ!$C$39:$C$782,СВЦЭМ!$A$39:$A$782,$A13,СВЦЭМ!$B$39:$B$782,D$11)+'СЕТ СН'!$F$9+СВЦЭМ!$D$10+'СЕТ СН'!$F$5-'СЕТ СН'!$F$17</f>
        <v>3840.8529045499999</v>
      </c>
      <c r="E13" s="36">
        <f>SUMIFS(СВЦЭМ!$C$39:$C$782,СВЦЭМ!$A$39:$A$782,$A13,СВЦЭМ!$B$39:$B$782,E$11)+'СЕТ СН'!$F$9+СВЦЭМ!$D$10+'СЕТ СН'!$F$5-'СЕТ СН'!$F$17</f>
        <v>3851.34020861</v>
      </c>
      <c r="F13" s="36">
        <f>SUMIFS(СВЦЭМ!$C$39:$C$782,СВЦЭМ!$A$39:$A$782,$A13,СВЦЭМ!$B$39:$B$782,F$11)+'СЕТ СН'!$F$9+СВЦЭМ!$D$10+'СЕТ СН'!$F$5-'СЕТ СН'!$F$17</f>
        <v>3852.8338375899998</v>
      </c>
      <c r="G13" s="36">
        <f>SUMIFS(СВЦЭМ!$C$39:$C$782,СВЦЭМ!$A$39:$A$782,$A13,СВЦЭМ!$B$39:$B$782,G$11)+'СЕТ СН'!$F$9+СВЦЭМ!$D$10+'СЕТ СН'!$F$5-'СЕТ СН'!$F$17</f>
        <v>3844.91754954</v>
      </c>
      <c r="H13" s="36">
        <f>SUMIFS(СВЦЭМ!$C$39:$C$782,СВЦЭМ!$A$39:$A$782,$A13,СВЦЭМ!$B$39:$B$782,H$11)+'СЕТ СН'!$F$9+СВЦЭМ!$D$10+'СЕТ СН'!$F$5-'СЕТ СН'!$F$17</f>
        <v>3798.4264940099997</v>
      </c>
      <c r="I13" s="36">
        <f>SUMIFS(СВЦЭМ!$C$39:$C$782,СВЦЭМ!$A$39:$A$782,$A13,СВЦЭМ!$B$39:$B$782,I$11)+'СЕТ СН'!$F$9+СВЦЭМ!$D$10+'СЕТ СН'!$F$5-'СЕТ СН'!$F$17</f>
        <v>3726.2816352</v>
      </c>
      <c r="J13" s="36">
        <f>SUMIFS(СВЦЭМ!$C$39:$C$782,СВЦЭМ!$A$39:$A$782,$A13,СВЦЭМ!$B$39:$B$782,J$11)+'СЕТ СН'!$F$9+СВЦЭМ!$D$10+'СЕТ СН'!$F$5-'СЕТ СН'!$F$17</f>
        <v>3665.6869902799999</v>
      </c>
      <c r="K13" s="36">
        <f>SUMIFS(СВЦЭМ!$C$39:$C$782,СВЦЭМ!$A$39:$A$782,$A13,СВЦЭМ!$B$39:$B$782,K$11)+'СЕТ СН'!$F$9+СВЦЭМ!$D$10+'СЕТ СН'!$F$5-'СЕТ СН'!$F$17</f>
        <v>3687.0094558199999</v>
      </c>
      <c r="L13" s="36">
        <f>SUMIFS(СВЦЭМ!$C$39:$C$782,СВЦЭМ!$A$39:$A$782,$A13,СВЦЭМ!$B$39:$B$782,L$11)+'СЕТ СН'!$F$9+СВЦЭМ!$D$10+'СЕТ СН'!$F$5-'СЕТ СН'!$F$17</f>
        <v>3688.2666657999998</v>
      </c>
      <c r="M13" s="36">
        <f>SUMIFS(СВЦЭМ!$C$39:$C$782,СВЦЭМ!$A$39:$A$782,$A13,СВЦЭМ!$B$39:$B$782,M$11)+'СЕТ СН'!$F$9+СВЦЭМ!$D$10+'СЕТ СН'!$F$5-'СЕТ СН'!$F$17</f>
        <v>3642.1227658999996</v>
      </c>
      <c r="N13" s="36">
        <f>SUMIFS(СВЦЭМ!$C$39:$C$782,СВЦЭМ!$A$39:$A$782,$A13,СВЦЭМ!$B$39:$B$782,N$11)+'СЕТ СН'!$F$9+СВЦЭМ!$D$10+'СЕТ СН'!$F$5-'СЕТ СН'!$F$17</f>
        <v>3651.5449751599999</v>
      </c>
      <c r="O13" s="36">
        <f>SUMIFS(СВЦЭМ!$C$39:$C$782,СВЦЭМ!$A$39:$A$782,$A13,СВЦЭМ!$B$39:$B$782,O$11)+'СЕТ СН'!$F$9+СВЦЭМ!$D$10+'СЕТ СН'!$F$5-'СЕТ СН'!$F$17</f>
        <v>3654.0977807999998</v>
      </c>
      <c r="P13" s="36">
        <f>SUMIFS(СВЦЭМ!$C$39:$C$782,СВЦЭМ!$A$39:$A$782,$A13,СВЦЭМ!$B$39:$B$782,P$11)+'СЕТ СН'!$F$9+СВЦЭМ!$D$10+'СЕТ СН'!$F$5-'СЕТ СН'!$F$17</f>
        <v>3656.4576959400001</v>
      </c>
      <c r="Q13" s="36">
        <f>SUMIFS(СВЦЭМ!$C$39:$C$782,СВЦЭМ!$A$39:$A$782,$A13,СВЦЭМ!$B$39:$B$782,Q$11)+'СЕТ СН'!$F$9+СВЦЭМ!$D$10+'СЕТ СН'!$F$5-'СЕТ СН'!$F$17</f>
        <v>3662.9460419299999</v>
      </c>
      <c r="R13" s="36">
        <f>SUMIFS(СВЦЭМ!$C$39:$C$782,СВЦЭМ!$A$39:$A$782,$A13,СВЦЭМ!$B$39:$B$782,R$11)+'СЕТ СН'!$F$9+СВЦЭМ!$D$10+'СЕТ СН'!$F$5-'СЕТ СН'!$F$17</f>
        <v>3661.08861574</v>
      </c>
      <c r="S13" s="36">
        <f>SUMIFS(СВЦЭМ!$C$39:$C$782,СВЦЭМ!$A$39:$A$782,$A13,СВЦЭМ!$B$39:$B$782,S$11)+'СЕТ СН'!$F$9+СВЦЭМ!$D$10+'СЕТ СН'!$F$5-'СЕТ СН'!$F$17</f>
        <v>3664.17223749</v>
      </c>
      <c r="T13" s="36">
        <f>SUMIFS(СВЦЭМ!$C$39:$C$782,СВЦЭМ!$A$39:$A$782,$A13,СВЦЭМ!$B$39:$B$782,T$11)+'СЕТ СН'!$F$9+СВЦЭМ!$D$10+'СЕТ СН'!$F$5-'СЕТ СН'!$F$17</f>
        <v>3785.1947022199997</v>
      </c>
      <c r="U13" s="36">
        <f>SUMIFS(СВЦЭМ!$C$39:$C$782,СВЦЭМ!$A$39:$A$782,$A13,СВЦЭМ!$B$39:$B$782,U$11)+'СЕТ СН'!$F$9+СВЦЭМ!$D$10+'СЕТ СН'!$F$5-'СЕТ СН'!$F$17</f>
        <v>3787.3908164599998</v>
      </c>
      <c r="V13" s="36">
        <f>SUMIFS(СВЦЭМ!$C$39:$C$782,СВЦЭМ!$A$39:$A$782,$A13,СВЦЭМ!$B$39:$B$782,V$11)+'СЕТ СН'!$F$9+СВЦЭМ!$D$10+'СЕТ СН'!$F$5-'СЕТ СН'!$F$17</f>
        <v>3806.8053636599998</v>
      </c>
      <c r="W13" s="36">
        <f>SUMIFS(СВЦЭМ!$C$39:$C$782,СВЦЭМ!$A$39:$A$782,$A13,СВЦЭМ!$B$39:$B$782,W$11)+'СЕТ СН'!$F$9+СВЦЭМ!$D$10+'СЕТ СН'!$F$5-'СЕТ СН'!$F$17</f>
        <v>3808.2547208400001</v>
      </c>
      <c r="X13" s="36">
        <f>SUMIFS(СВЦЭМ!$C$39:$C$782,СВЦЭМ!$A$39:$A$782,$A13,СВЦЭМ!$B$39:$B$782,X$11)+'СЕТ СН'!$F$9+СВЦЭМ!$D$10+'СЕТ СН'!$F$5-'СЕТ СН'!$F$17</f>
        <v>3758.90276653</v>
      </c>
      <c r="Y13" s="36">
        <f>SUMIFS(СВЦЭМ!$C$39:$C$782,СВЦЭМ!$A$39:$A$782,$A13,СВЦЭМ!$B$39:$B$782,Y$11)+'СЕТ СН'!$F$9+СВЦЭМ!$D$10+'СЕТ СН'!$F$5-'СЕТ СН'!$F$17</f>
        <v>3729.3524038999999</v>
      </c>
    </row>
    <row r="14" spans="1:27" ht="15.75" x14ac:dyDescent="0.2">
      <c r="A14" s="35">
        <f t="shared" ref="A14:A41" si="0">A13+1</f>
        <v>44807</v>
      </c>
      <c r="B14" s="36">
        <f>SUMIFS(СВЦЭМ!$C$39:$C$782,СВЦЭМ!$A$39:$A$782,$A14,СВЦЭМ!$B$39:$B$782,B$11)+'СЕТ СН'!$F$9+СВЦЭМ!$D$10+'СЕТ СН'!$F$5-'СЕТ СН'!$F$17</f>
        <v>3729.9440819399997</v>
      </c>
      <c r="C14" s="36">
        <f>SUMIFS(СВЦЭМ!$C$39:$C$782,СВЦЭМ!$A$39:$A$782,$A14,СВЦЭМ!$B$39:$B$782,C$11)+'СЕТ СН'!$F$9+СВЦЭМ!$D$10+'СЕТ СН'!$F$5-'СЕТ СН'!$F$17</f>
        <v>3770.4362902899998</v>
      </c>
      <c r="D14" s="36">
        <f>SUMIFS(СВЦЭМ!$C$39:$C$782,СВЦЭМ!$A$39:$A$782,$A14,СВЦЭМ!$B$39:$B$782,D$11)+'СЕТ СН'!$F$9+СВЦЭМ!$D$10+'СЕТ СН'!$F$5-'СЕТ СН'!$F$17</f>
        <v>3787.7701394299997</v>
      </c>
      <c r="E14" s="36">
        <f>SUMIFS(СВЦЭМ!$C$39:$C$782,СВЦЭМ!$A$39:$A$782,$A14,СВЦЭМ!$B$39:$B$782,E$11)+'СЕТ СН'!$F$9+СВЦЭМ!$D$10+'СЕТ СН'!$F$5-'СЕТ СН'!$F$17</f>
        <v>3803.8688643299997</v>
      </c>
      <c r="F14" s="36">
        <f>SUMIFS(СВЦЭМ!$C$39:$C$782,СВЦЭМ!$A$39:$A$782,$A14,СВЦЭМ!$B$39:$B$782,F$11)+'СЕТ СН'!$F$9+СВЦЭМ!$D$10+'СЕТ СН'!$F$5-'СЕТ СН'!$F$17</f>
        <v>3817.8723712499996</v>
      </c>
      <c r="G14" s="36">
        <f>SUMIFS(СВЦЭМ!$C$39:$C$782,СВЦЭМ!$A$39:$A$782,$A14,СВЦЭМ!$B$39:$B$782,G$11)+'СЕТ СН'!$F$9+СВЦЭМ!$D$10+'СЕТ СН'!$F$5-'СЕТ СН'!$F$17</f>
        <v>3815.6354152999997</v>
      </c>
      <c r="H14" s="36">
        <f>SUMIFS(СВЦЭМ!$C$39:$C$782,СВЦЭМ!$A$39:$A$782,$A14,СВЦЭМ!$B$39:$B$782,H$11)+'СЕТ СН'!$F$9+СВЦЭМ!$D$10+'СЕТ СН'!$F$5-'СЕТ СН'!$F$17</f>
        <v>3793.7113655099997</v>
      </c>
      <c r="I14" s="36">
        <f>SUMIFS(СВЦЭМ!$C$39:$C$782,СВЦЭМ!$A$39:$A$782,$A14,СВЦЭМ!$B$39:$B$782,I$11)+'СЕТ СН'!$F$9+СВЦЭМ!$D$10+'СЕТ СН'!$F$5-'СЕТ СН'!$F$17</f>
        <v>3745.7742613800001</v>
      </c>
      <c r="J14" s="36">
        <f>SUMIFS(СВЦЭМ!$C$39:$C$782,СВЦЭМ!$A$39:$A$782,$A14,СВЦЭМ!$B$39:$B$782,J$11)+'СЕТ СН'!$F$9+СВЦЭМ!$D$10+'СЕТ СН'!$F$5-'СЕТ СН'!$F$17</f>
        <v>3695.30314288</v>
      </c>
      <c r="K14" s="36">
        <f>SUMIFS(СВЦЭМ!$C$39:$C$782,СВЦЭМ!$A$39:$A$782,$A14,СВЦЭМ!$B$39:$B$782,K$11)+'СЕТ СН'!$F$9+СВЦЭМ!$D$10+'СЕТ СН'!$F$5-'СЕТ СН'!$F$17</f>
        <v>3624.4193367600001</v>
      </c>
      <c r="L14" s="36">
        <f>SUMIFS(СВЦЭМ!$C$39:$C$782,СВЦЭМ!$A$39:$A$782,$A14,СВЦЭМ!$B$39:$B$782,L$11)+'СЕТ СН'!$F$9+СВЦЭМ!$D$10+'СЕТ СН'!$F$5-'СЕТ СН'!$F$17</f>
        <v>3579.2642556599999</v>
      </c>
      <c r="M14" s="36">
        <f>SUMIFS(СВЦЭМ!$C$39:$C$782,СВЦЭМ!$A$39:$A$782,$A14,СВЦЭМ!$B$39:$B$782,M$11)+'СЕТ СН'!$F$9+СВЦЭМ!$D$10+'СЕТ СН'!$F$5-'СЕТ СН'!$F$17</f>
        <v>3587.8094993</v>
      </c>
      <c r="N14" s="36">
        <f>SUMIFS(СВЦЭМ!$C$39:$C$782,СВЦЭМ!$A$39:$A$782,$A14,СВЦЭМ!$B$39:$B$782,N$11)+'СЕТ СН'!$F$9+СВЦЭМ!$D$10+'СЕТ СН'!$F$5-'СЕТ СН'!$F$17</f>
        <v>3603.1212110799997</v>
      </c>
      <c r="O14" s="36">
        <f>SUMIFS(СВЦЭМ!$C$39:$C$782,СВЦЭМ!$A$39:$A$782,$A14,СВЦЭМ!$B$39:$B$782,O$11)+'СЕТ СН'!$F$9+СВЦЭМ!$D$10+'СЕТ СН'!$F$5-'СЕТ СН'!$F$17</f>
        <v>3630.8498959199997</v>
      </c>
      <c r="P14" s="36">
        <f>SUMIFS(СВЦЭМ!$C$39:$C$782,СВЦЭМ!$A$39:$A$782,$A14,СВЦЭМ!$B$39:$B$782,P$11)+'СЕТ СН'!$F$9+СВЦЭМ!$D$10+'СЕТ СН'!$F$5-'СЕТ СН'!$F$17</f>
        <v>3654.3728046899996</v>
      </c>
      <c r="Q14" s="36">
        <f>SUMIFS(СВЦЭМ!$C$39:$C$782,СВЦЭМ!$A$39:$A$782,$A14,СВЦЭМ!$B$39:$B$782,Q$11)+'СЕТ СН'!$F$9+СВЦЭМ!$D$10+'СЕТ СН'!$F$5-'СЕТ СН'!$F$17</f>
        <v>3656.6612065299996</v>
      </c>
      <c r="R14" s="36">
        <f>SUMIFS(СВЦЭМ!$C$39:$C$782,СВЦЭМ!$A$39:$A$782,$A14,СВЦЭМ!$B$39:$B$782,R$11)+'СЕТ СН'!$F$9+СВЦЭМ!$D$10+'СЕТ СН'!$F$5-'СЕТ СН'!$F$17</f>
        <v>3654.1134183199997</v>
      </c>
      <c r="S14" s="36">
        <f>SUMIFS(СВЦЭМ!$C$39:$C$782,СВЦЭМ!$A$39:$A$782,$A14,СВЦЭМ!$B$39:$B$782,S$11)+'СЕТ СН'!$F$9+СВЦЭМ!$D$10+'СЕТ СН'!$F$5-'СЕТ СН'!$F$17</f>
        <v>3659.8281779199997</v>
      </c>
      <c r="T14" s="36">
        <f>SUMIFS(СВЦЭМ!$C$39:$C$782,СВЦЭМ!$A$39:$A$782,$A14,СВЦЭМ!$B$39:$B$782,T$11)+'СЕТ СН'!$F$9+СВЦЭМ!$D$10+'СЕТ СН'!$F$5-'СЕТ СН'!$F$17</f>
        <v>3638.5005365299999</v>
      </c>
      <c r="U14" s="36">
        <f>SUMIFS(СВЦЭМ!$C$39:$C$782,СВЦЭМ!$A$39:$A$782,$A14,СВЦЭМ!$B$39:$B$782,U$11)+'СЕТ СН'!$F$9+СВЦЭМ!$D$10+'СЕТ СН'!$F$5-'СЕТ СН'!$F$17</f>
        <v>3633.3597398499996</v>
      </c>
      <c r="V14" s="36">
        <f>SUMIFS(СВЦЭМ!$C$39:$C$782,СВЦЭМ!$A$39:$A$782,$A14,СВЦЭМ!$B$39:$B$782,V$11)+'СЕТ СН'!$F$9+СВЦЭМ!$D$10+'СЕТ СН'!$F$5-'СЕТ СН'!$F$17</f>
        <v>3630.52177338</v>
      </c>
      <c r="W14" s="36">
        <f>SUMIFS(СВЦЭМ!$C$39:$C$782,СВЦЭМ!$A$39:$A$782,$A14,СВЦЭМ!$B$39:$B$782,W$11)+'СЕТ СН'!$F$9+СВЦЭМ!$D$10+'СЕТ СН'!$F$5-'СЕТ СН'!$F$17</f>
        <v>3632.1993853499998</v>
      </c>
      <c r="X14" s="36">
        <f>SUMIFS(СВЦЭМ!$C$39:$C$782,СВЦЭМ!$A$39:$A$782,$A14,СВЦЭМ!$B$39:$B$782,X$11)+'СЕТ СН'!$F$9+СВЦЭМ!$D$10+'СЕТ СН'!$F$5-'СЕТ СН'!$F$17</f>
        <v>3708.5374118899999</v>
      </c>
      <c r="Y14" s="36">
        <f>SUMIFS(СВЦЭМ!$C$39:$C$782,СВЦЭМ!$A$39:$A$782,$A14,СВЦЭМ!$B$39:$B$782,Y$11)+'СЕТ СН'!$F$9+СВЦЭМ!$D$10+'СЕТ СН'!$F$5-'СЕТ СН'!$F$17</f>
        <v>3760.5616410899997</v>
      </c>
    </row>
    <row r="15" spans="1:27" ht="15.75" x14ac:dyDescent="0.2">
      <c r="A15" s="35">
        <f t="shared" si="0"/>
        <v>44808</v>
      </c>
      <c r="B15" s="36">
        <f>SUMIFS(СВЦЭМ!$C$39:$C$782,СВЦЭМ!$A$39:$A$782,$A15,СВЦЭМ!$B$39:$B$782,B$11)+'СЕТ СН'!$F$9+СВЦЭМ!$D$10+'СЕТ СН'!$F$5-'СЕТ СН'!$F$17</f>
        <v>3730.61012132</v>
      </c>
      <c r="C15" s="36">
        <f>SUMIFS(СВЦЭМ!$C$39:$C$782,СВЦЭМ!$A$39:$A$782,$A15,СВЦЭМ!$B$40:$B$783,C$11)+'СЕТ СН'!$F$9+СВЦЭМ!$D$10+'СЕТ СН'!$F$5-'СЕТ СН'!$F$17</f>
        <v>3730.61012132</v>
      </c>
      <c r="D15" s="36">
        <f>SUMIFS(СВЦЭМ!$C$39:$C$782,СВЦЭМ!$A$39:$A$782,$A15,СВЦЭМ!$B$39:$B$782,D$11)+'СЕТ СН'!$F$9+СВЦЭМ!$D$10+'СЕТ СН'!$F$5-'СЕТ СН'!$F$17</f>
        <v>3750.0961242599997</v>
      </c>
      <c r="E15" s="36">
        <f>SUMIFS(СВЦЭМ!$C$39:$C$782,СВЦЭМ!$A$39:$A$782,$A15,СВЦЭМ!$B$39:$B$782,E$11)+'СЕТ СН'!$F$9+СВЦЭМ!$D$10+'СЕТ СН'!$F$5-'СЕТ СН'!$F$17</f>
        <v>3764.3444274399999</v>
      </c>
      <c r="F15" s="36">
        <f>SUMIFS(СВЦЭМ!$C$39:$C$782,СВЦЭМ!$A$39:$A$782,$A15,СВЦЭМ!$B$39:$B$782,F$11)+'СЕТ СН'!$F$9+СВЦЭМ!$D$10+'СЕТ СН'!$F$5-'СЕТ СН'!$F$17</f>
        <v>3769.89149748</v>
      </c>
      <c r="G15" s="36">
        <f>SUMIFS(СВЦЭМ!$C$39:$C$782,СВЦЭМ!$A$39:$A$782,$A15,СВЦЭМ!$B$39:$B$782,G$11)+'СЕТ СН'!$F$9+СВЦЭМ!$D$10+'СЕТ СН'!$F$5-'СЕТ СН'!$F$17</f>
        <v>3762.7867195599997</v>
      </c>
      <c r="H15" s="36">
        <f>SUMIFS(СВЦЭМ!$C$39:$C$782,СВЦЭМ!$A$39:$A$782,$A15,СВЦЭМ!$B$39:$B$782,H$11)+'СЕТ СН'!$F$9+СВЦЭМ!$D$10+'СЕТ СН'!$F$5-'СЕТ СН'!$F$17</f>
        <v>3744.5435345899996</v>
      </c>
      <c r="I15" s="36">
        <f>SUMIFS(СВЦЭМ!$C$39:$C$782,СВЦЭМ!$A$39:$A$782,$A15,СВЦЭМ!$B$39:$B$782,I$11)+'СЕТ СН'!$F$9+СВЦЭМ!$D$10+'СЕТ СН'!$F$5-'СЕТ СН'!$F$17</f>
        <v>3699.42653178</v>
      </c>
      <c r="J15" s="36">
        <f>SUMIFS(СВЦЭМ!$C$39:$C$782,СВЦЭМ!$A$39:$A$782,$A15,СВЦЭМ!$B$39:$B$782,J$11)+'СЕТ СН'!$F$9+СВЦЭМ!$D$10+'СЕТ СН'!$F$5-'СЕТ СН'!$F$17</f>
        <v>3664.31550036</v>
      </c>
      <c r="K15" s="36">
        <f>SUMIFS(СВЦЭМ!$C$39:$C$782,СВЦЭМ!$A$39:$A$782,$A15,СВЦЭМ!$B$39:$B$782,K$11)+'СЕТ СН'!$F$9+СВЦЭМ!$D$10+'СЕТ СН'!$F$5-'СЕТ СН'!$F$17</f>
        <v>3706.3797800799998</v>
      </c>
      <c r="L15" s="36">
        <f>SUMIFS(СВЦЭМ!$C$39:$C$782,СВЦЭМ!$A$39:$A$782,$A15,СВЦЭМ!$B$39:$B$782,L$11)+'СЕТ СН'!$F$9+СВЦЭМ!$D$10+'СЕТ СН'!$F$5-'СЕТ СН'!$F$17</f>
        <v>3708.4243468799996</v>
      </c>
      <c r="M15" s="36">
        <f>SUMIFS(СВЦЭМ!$C$39:$C$782,СВЦЭМ!$A$39:$A$782,$A15,СВЦЭМ!$B$39:$B$782,M$11)+'СЕТ СН'!$F$9+СВЦЭМ!$D$10+'СЕТ СН'!$F$5-'СЕТ СН'!$F$17</f>
        <v>3719.1944883899996</v>
      </c>
      <c r="N15" s="36">
        <f>SUMIFS(СВЦЭМ!$C$39:$C$782,СВЦЭМ!$A$39:$A$782,$A15,СВЦЭМ!$B$39:$B$782,N$11)+'СЕТ СН'!$F$9+СВЦЭМ!$D$10+'СЕТ СН'!$F$5-'СЕТ СН'!$F$17</f>
        <v>3703.9465860999999</v>
      </c>
      <c r="O15" s="36">
        <f>SUMIFS(СВЦЭМ!$C$39:$C$782,СВЦЭМ!$A$39:$A$782,$A15,СВЦЭМ!$B$39:$B$782,O$11)+'СЕТ СН'!$F$9+СВЦЭМ!$D$10+'СЕТ СН'!$F$5-'СЕТ СН'!$F$17</f>
        <v>3699.0155107299997</v>
      </c>
      <c r="P15" s="36">
        <f>SUMIFS(СВЦЭМ!$C$39:$C$782,СВЦЭМ!$A$39:$A$782,$A15,СВЦЭМ!$B$39:$B$782,P$11)+'СЕТ СН'!$F$9+СВЦЭМ!$D$10+'СЕТ СН'!$F$5-'СЕТ СН'!$F$17</f>
        <v>3706.3940624999996</v>
      </c>
      <c r="Q15" s="36">
        <f>SUMIFS(СВЦЭМ!$C$39:$C$782,СВЦЭМ!$A$39:$A$782,$A15,СВЦЭМ!$B$39:$B$782,Q$11)+'СЕТ СН'!$F$9+СВЦЭМ!$D$10+'СЕТ СН'!$F$5-'СЕТ СН'!$F$17</f>
        <v>3721.0849454499999</v>
      </c>
      <c r="R15" s="36">
        <f>SUMIFS(СВЦЭМ!$C$39:$C$782,СВЦЭМ!$A$39:$A$782,$A15,СВЦЭМ!$B$39:$B$782,R$11)+'СЕТ СН'!$F$9+СВЦЭМ!$D$10+'СЕТ СН'!$F$5-'СЕТ СН'!$F$17</f>
        <v>3717.8121499499998</v>
      </c>
      <c r="S15" s="36">
        <f>SUMIFS(СВЦЭМ!$C$39:$C$782,СВЦЭМ!$A$39:$A$782,$A15,СВЦЭМ!$B$39:$B$782,S$11)+'СЕТ СН'!$F$9+СВЦЭМ!$D$10+'СЕТ СН'!$F$5-'СЕТ СН'!$F$17</f>
        <v>3707.5695163399996</v>
      </c>
      <c r="T15" s="36">
        <f>SUMIFS(СВЦЭМ!$C$39:$C$782,СВЦЭМ!$A$39:$A$782,$A15,СВЦЭМ!$B$39:$B$782,T$11)+'СЕТ СН'!$F$9+СВЦЭМ!$D$10+'СЕТ СН'!$F$5-'СЕТ СН'!$F$17</f>
        <v>3703.8483386499997</v>
      </c>
      <c r="U15" s="36">
        <f>SUMIFS(СВЦЭМ!$C$39:$C$782,СВЦЭМ!$A$39:$A$782,$A15,СВЦЭМ!$B$39:$B$782,U$11)+'СЕТ СН'!$F$9+СВЦЭМ!$D$10+'СЕТ СН'!$F$5-'СЕТ СН'!$F$17</f>
        <v>3696.7351548299998</v>
      </c>
      <c r="V15" s="36">
        <f>SUMIFS(СВЦЭМ!$C$39:$C$782,СВЦЭМ!$A$39:$A$782,$A15,СВЦЭМ!$B$39:$B$782,V$11)+'СЕТ СН'!$F$9+СВЦЭМ!$D$10+'СЕТ СН'!$F$5-'СЕТ СН'!$F$17</f>
        <v>3715.4240641899996</v>
      </c>
      <c r="W15" s="36">
        <f>SUMIFS(СВЦЭМ!$C$39:$C$782,СВЦЭМ!$A$39:$A$782,$A15,СВЦЭМ!$B$39:$B$782,W$11)+'СЕТ СН'!$F$9+СВЦЭМ!$D$10+'СЕТ СН'!$F$5-'СЕТ СН'!$F$17</f>
        <v>3708.0240021299996</v>
      </c>
      <c r="X15" s="36">
        <f>SUMIFS(СВЦЭМ!$C$39:$C$782,СВЦЭМ!$A$39:$A$782,$A15,СВЦЭМ!$B$39:$B$782,X$11)+'СЕТ СН'!$F$9+СВЦЭМ!$D$10+'СЕТ СН'!$F$5-'СЕТ СН'!$F$17</f>
        <v>3731.56962303</v>
      </c>
      <c r="Y15" s="36">
        <f>SUMIFS(СВЦЭМ!$C$39:$C$782,СВЦЭМ!$A$39:$A$782,$A15,СВЦЭМ!$B$39:$B$782,Y$11)+'СЕТ СН'!$F$9+СВЦЭМ!$D$10+'СЕТ СН'!$F$5-'СЕТ СН'!$F$17</f>
        <v>3790.5214007899999</v>
      </c>
    </row>
    <row r="16" spans="1:27" ht="15.75" x14ac:dyDescent="0.2">
      <c r="A16" s="35">
        <f t="shared" si="0"/>
        <v>44809</v>
      </c>
      <c r="B16" s="36">
        <f>SUMIFS(СВЦЭМ!$C$39:$C$782,СВЦЭМ!$A$39:$A$782,$A16,СВЦЭМ!$B$39:$B$782,B$11)+'СЕТ СН'!$F$9+СВЦЭМ!$D$10+'СЕТ СН'!$F$5-'СЕТ СН'!$F$17</f>
        <v>3804.59801419</v>
      </c>
      <c r="C16" s="36">
        <f>SUMIFS(СВЦЭМ!$C$39:$C$782,СВЦЭМ!$A$39:$A$782,$A16,СВЦЭМ!$B$39:$B$782,C$11)+'СЕТ СН'!$F$9+СВЦЭМ!$D$10+'СЕТ СН'!$F$5-'СЕТ СН'!$F$17</f>
        <v>3780.2248933799997</v>
      </c>
      <c r="D16" s="36">
        <f>SUMIFS(СВЦЭМ!$C$39:$C$782,СВЦЭМ!$A$39:$A$782,$A16,СВЦЭМ!$B$39:$B$782,D$11)+'СЕТ СН'!$F$9+СВЦЭМ!$D$10+'СЕТ СН'!$F$5-'СЕТ СН'!$F$17</f>
        <v>3835.2312160199999</v>
      </c>
      <c r="E16" s="36">
        <f>SUMIFS(СВЦЭМ!$C$39:$C$782,СВЦЭМ!$A$39:$A$782,$A16,СВЦЭМ!$B$39:$B$782,E$11)+'СЕТ СН'!$F$9+СВЦЭМ!$D$10+'СЕТ СН'!$F$5-'СЕТ СН'!$F$17</f>
        <v>3842.5819611799998</v>
      </c>
      <c r="F16" s="36">
        <f>SUMIFS(СВЦЭМ!$C$39:$C$782,СВЦЭМ!$A$39:$A$782,$A16,СВЦЭМ!$B$39:$B$782,F$11)+'СЕТ СН'!$F$9+СВЦЭМ!$D$10+'СЕТ СН'!$F$5-'СЕТ СН'!$F$17</f>
        <v>3850.6866287499997</v>
      </c>
      <c r="G16" s="36">
        <f>SUMIFS(СВЦЭМ!$C$39:$C$782,СВЦЭМ!$A$39:$A$782,$A16,СВЦЭМ!$B$39:$B$782,G$11)+'СЕТ СН'!$F$9+СВЦЭМ!$D$10+'СЕТ СН'!$F$5-'СЕТ СН'!$F$17</f>
        <v>3830.02319876</v>
      </c>
      <c r="H16" s="36">
        <f>SUMIFS(СВЦЭМ!$C$39:$C$782,СВЦЭМ!$A$39:$A$782,$A16,СВЦЭМ!$B$39:$B$782,H$11)+'СЕТ СН'!$F$9+СВЦЭМ!$D$10+'СЕТ СН'!$F$5-'СЕТ СН'!$F$17</f>
        <v>3789.4876690199999</v>
      </c>
      <c r="I16" s="36">
        <f>SUMIFS(СВЦЭМ!$C$39:$C$782,СВЦЭМ!$A$39:$A$782,$A16,СВЦЭМ!$B$39:$B$782,I$11)+'СЕТ СН'!$F$9+СВЦЭМ!$D$10+'СЕТ СН'!$F$5-'СЕТ СН'!$F$17</f>
        <v>3710.6608940299998</v>
      </c>
      <c r="J16" s="36">
        <f>SUMIFS(СВЦЭМ!$C$39:$C$782,СВЦЭМ!$A$39:$A$782,$A16,СВЦЭМ!$B$39:$B$782,J$11)+'СЕТ СН'!$F$9+СВЦЭМ!$D$10+'СЕТ СН'!$F$5-'СЕТ СН'!$F$17</f>
        <v>3688.2833999699997</v>
      </c>
      <c r="K16" s="36">
        <f>SUMIFS(СВЦЭМ!$C$39:$C$782,СВЦЭМ!$A$39:$A$782,$A16,СВЦЭМ!$B$39:$B$782,K$11)+'СЕТ СН'!$F$9+СВЦЭМ!$D$10+'СЕТ СН'!$F$5-'СЕТ СН'!$F$17</f>
        <v>3729.5283031700001</v>
      </c>
      <c r="L16" s="36">
        <f>SUMIFS(СВЦЭМ!$C$39:$C$782,СВЦЭМ!$A$39:$A$782,$A16,СВЦЭМ!$B$39:$B$782,L$11)+'СЕТ СН'!$F$9+СВЦЭМ!$D$10+'СЕТ СН'!$F$5-'СЕТ СН'!$F$17</f>
        <v>3761.3806683099997</v>
      </c>
      <c r="M16" s="36">
        <f>SUMIFS(СВЦЭМ!$C$39:$C$782,СВЦЭМ!$A$39:$A$782,$A16,СВЦЭМ!$B$39:$B$782,M$11)+'СЕТ СН'!$F$9+СВЦЭМ!$D$10+'СЕТ СН'!$F$5-'СЕТ СН'!$F$17</f>
        <v>3764.1270837399998</v>
      </c>
      <c r="N16" s="36">
        <f>SUMIFS(СВЦЭМ!$C$39:$C$782,СВЦЭМ!$A$39:$A$782,$A16,СВЦЭМ!$B$39:$B$782,N$11)+'СЕТ СН'!$F$9+СВЦЭМ!$D$10+'СЕТ СН'!$F$5-'СЕТ СН'!$F$17</f>
        <v>3773.7799205299998</v>
      </c>
      <c r="O16" s="36">
        <f>SUMIFS(СВЦЭМ!$C$39:$C$782,СВЦЭМ!$A$39:$A$782,$A16,СВЦЭМ!$B$39:$B$782,O$11)+'СЕТ СН'!$F$9+СВЦЭМ!$D$10+'СЕТ СН'!$F$5-'СЕТ СН'!$F$17</f>
        <v>3782.8145818799999</v>
      </c>
      <c r="P16" s="36">
        <f>SUMIFS(СВЦЭМ!$C$39:$C$782,СВЦЭМ!$A$39:$A$782,$A16,СВЦЭМ!$B$39:$B$782,P$11)+'СЕТ СН'!$F$9+СВЦЭМ!$D$10+'СЕТ СН'!$F$5-'СЕТ СН'!$F$17</f>
        <v>3775.5009115499997</v>
      </c>
      <c r="Q16" s="36">
        <f>SUMIFS(СВЦЭМ!$C$39:$C$782,СВЦЭМ!$A$39:$A$782,$A16,СВЦЭМ!$B$39:$B$782,Q$11)+'СЕТ СН'!$F$9+СВЦЭМ!$D$10+'СЕТ СН'!$F$5-'СЕТ СН'!$F$17</f>
        <v>3768.8179363700001</v>
      </c>
      <c r="R16" s="36">
        <f>SUMIFS(СВЦЭМ!$C$39:$C$782,СВЦЭМ!$A$39:$A$782,$A16,СВЦЭМ!$B$39:$B$782,R$11)+'СЕТ СН'!$F$9+СВЦЭМ!$D$10+'СЕТ СН'!$F$5-'СЕТ СН'!$F$17</f>
        <v>3759.1312198699998</v>
      </c>
      <c r="S16" s="36">
        <f>SUMIFS(СВЦЭМ!$C$39:$C$782,СВЦЭМ!$A$39:$A$782,$A16,СВЦЭМ!$B$39:$B$782,S$11)+'СЕТ СН'!$F$9+СВЦЭМ!$D$10+'СЕТ СН'!$F$5-'СЕТ СН'!$F$17</f>
        <v>3743.1196507799996</v>
      </c>
      <c r="T16" s="36">
        <f>SUMIFS(СВЦЭМ!$C$39:$C$782,СВЦЭМ!$A$39:$A$782,$A16,СВЦЭМ!$B$39:$B$782,T$11)+'СЕТ СН'!$F$9+СВЦЭМ!$D$10+'СЕТ СН'!$F$5-'СЕТ СН'!$F$17</f>
        <v>3788.4345035099996</v>
      </c>
      <c r="U16" s="36">
        <f>SUMIFS(СВЦЭМ!$C$39:$C$782,СВЦЭМ!$A$39:$A$782,$A16,СВЦЭМ!$B$39:$B$782,U$11)+'СЕТ СН'!$F$9+СВЦЭМ!$D$10+'СЕТ СН'!$F$5-'СЕТ СН'!$F$17</f>
        <v>3795.1746513899998</v>
      </c>
      <c r="V16" s="36">
        <f>SUMIFS(СВЦЭМ!$C$39:$C$782,СВЦЭМ!$A$39:$A$782,$A16,СВЦЭМ!$B$39:$B$782,V$11)+'СЕТ СН'!$F$9+СВЦЭМ!$D$10+'СЕТ СН'!$F$5-'СЕТ СН'!$F$17</f>
        <v>3814.8279396899998</v>
      </c>
      <c r="W16" s="36">
        <f>SUMIFS(СВЦЭМ!$C$39:$C$782,СВЦЭМ!$A$39:$A$782,$A16,СВЦЭМ!$B$39:$B$782,W$11)+'СЕТ СН'!$F$9+СВЦЭМ!$D$10+'СЕТ СН'!$F$5-'СЕТ СН'!$F$17</f>
        <v>3812.7803331199998</v>
      </c>
      <c r="X16" s="36">
        <f>SUMIFS(СВЦЭМ!$C$39:$C$782,СВЦЭМ!$A$39:$A$782,$A16,СВЦЭМ!$B$39:$B$782,X$11)+'СЕТ СН'!$F$9+СВЦЭМ!$D$10+'СЕТ СН'!$F$5-'СЕТ СН'!$F$17</f>
        <v>3745.0386751400001</v>
      </c>
      <c r="Y16" s="36">
        <f>SUMIFS(СВЦЭМ!$C$39:$C$782,СВЦЭМ!$A$39:$A$782,$A16,СВЦЭМ!$B$39:$B$782,Y$11)+'СЕТ СН'!$F$9+СВЦЭМ!$D$10+'СЕТ СН'!$F$5-'СЕТ СН'!$F$17</f>
        <v>3711.50093453</v>
      </c>
    </row>
    <row r="17" spans="1:25" ht="15.75" x14ac:dyDescent="0.2">
      <c r="A17" s="35">
        <f t="shared" si="0"/>
        <v>44810</v>
      </c>
      <c r="B17" s="36">
        <f>SUMIFS(СВЦЭМ!$C$39:$C$782,СВЦЭМ!$A$39:$A$782,$A17,СВЦЭМ!$B$39:$B$782,B$11)+'СЕТ СН'!$F$9+СВЦЭМ!$D$10+'СЕТ СН'!$F$5-'СЕТ СН'!$F$17</f>
        <v>3769.06984384</v>
      </c>
      <c r="C17" s="36">
        <f>SUMIFS(СВЦЭМ!$C$39:$C$782,СВЦЭМ!$A$39:$A$782,$A17,СВЦЭМ!$B$39:$B$782,C$11)+'СЕТ СН'!$F$9+СВЦЭМ!$D$10+'СЕТ СН'!$F$5-'СЕТ СН'!$F$17</f>
        <v>3822.7774101699997</v>
      </c>
      <c r="D17" s="36">
        <f>SUMIFS(СВЦЭМ!$C$39:$C$782,СВЦЭМ!$A$39:$A$782,$A17,СВЦЭМ!$B$39:$B$782,D$11)+'СЕТ СН'!$F$9+СВЦЭМ!$D$10+'СЕТ СН'!$F$5-'СЕТ СН'!$F$17</f>
        <v>3855.5562076299998</v>
      </c>
      <c r="E17" s="36">
        <f>SUMIFS(СВЦЭМ!$C$39:$C$782,СВЦЭМ!$A$39:$A$782,$A17,СВЦЭМ!$B$39:$B$782,E$11)+'СЕТ СН'!$F$9+СВЦЭМ!$D$10+'СЕТ СН'!$F$5-'СЕТ СН'!$F$17</f>
        <v>3867.1199286199999</v>
      </c>
      <c r="F17" s="36">
        <f>SUMIFS(СВЦЭМ!$C$39:$C$782,СВЦЭМ!$A$39:$A$782,$A17,СВЦЭМ!$B$39:$B$782,F$11)+'СЕТ СН'!$F$9+СВЦЭМ!$D$10+'СЕТ СН'!$F$5-'СЕТ СН'!$F$17</f>
        <v>3866.2747215099998</v>
      </c>
      <c r="G17" s="36">
        <f>SUMIFS(СВЦЭМ!$C$39:$C$782,СВЦЭМ!$A$39:$A$782,$A17,СВЦЭМ!$B$39:$B$782,G$11)+'СЕТ СН'!$F$9+СВЦЭМ!$D$10+'СЕТ СН'!$F$5-'СЕТ СН'!$F$17</f>
        <v>3861.4867632599999</v>
      </c>
      <c r="H17" s="36">
        <f>SUMIFS(СВЦЭМ!$C$39:$C$782,СВЦЭМ!$A$39:$A$782,$A17,СВЦЭМ!$B$39:$B$782,H$11)+'СЕТ СН'!$F$9+СВЦЭМ!$D$10+'СЕТ СН'!$F$5-'СЕТ СН'!$F$17</f>
        <v>3798.7571458699999</v>
      </c>
      <c r="I17" s="36">
        <f>SUMIFS(СВЦЭМ!$C$39:$C$782,СВЦЭМ!$A$39:$A$782,$A17,СВЦЭМ!$B$39:$B$782,I$11)+'СЕТ СН'!$F$9+СВЦЭМ!$D$10+'СЕТ СН'!$F$5-'СЕТ СН'!$F$17</f>
        <v>3727.1365991099997</v>
      </c>
      <c r="J17" s="36">
        <f>SUMIFS(СВЦЭМ!$C$39:$C$782,СВЦЭМ!$A$39:$A$782,$A17,СВЦЭМ!$B$39:$B$782,J$11)+'СЕТ СН'!$F$9+СВЦЭМ!$D$10+'СЕТ СН'!$F$5-'СЕТ СН'!$F$17</f>
        <v>3713.0833003600001</v>
      </c>
      <c r="K17" s="36">
        <f>SUMIFS(СВЦЭМ!$C$39:$C$782,СВЦЭМ!$A$39:$A$782,$A17,СВЦЭМ!$B$39:$B$782,K$11)+'СЕТ СН'!$F$9+СВЦЭМ!$D$10+'СЕТ СН'!$F$5-'СЕТ СН'!$F$17</f>
        <v>3704.4532405800001</v>
      </c>
      <c r="L17" s="36">
        <f>SUMIFS(СВЦЭМ!$C$39:$C$782,СВЦЭМ!$A$39:$A$782,$A17,СВЦЭМ!$B$39:$B$782,L$11)+'СЕТ СН'!$F$9+СВЦЭМ!$D$10+'СЕТ СН'!$F$5-'СЕТ СН'!$F$17</f>
        <v>3762.53943781</v>
      </c>
      <c r="M17" s="36">
        <f>SUMIFS(СВЦЭМ!$C$39:$C$782,СВЦЭМ!$A$39:$A$782,$A17,СВЦЭМ!$B$39:$B$782,M$11)+'СЕТ СН'!$F$9+СВЦЭМ!$D$10+'СЕТ СН'!$F$5-'СЕТ СН'!$F$17</f>
        <v>3751.9263259599998</v>
      </c>
      <c r="N17" s="36">
        <f>SUMIFS(СВЦЭМ!$C$39:$C$782,СВЦЭМ!$A$39:$A$782,$A17,СВЦЭМ!$B$39:$B$782,N$11)+'СЕТ СН'!$F$9+СВЦЭМ!$D$10+'СЕТ СН'!$F$5-'СЕТ СН'!$F$17</f>
        <v>3771.5731807299999</v>
      </c>
      <c r="O17" s="36">
        <f>SUMIFS(СВЦЭМ!$C$39:$C$782,СВЦЭМ!$A$39:$A$782,$A17,СВЦЭМ!$B$39:$B$782,O$11)+'СЕТ СН'!$F$9+СВЦЭМ!$D$10+'СЕТ СН'!$F$5-'СЕТ СН'!$F$17</f>
        <v>3768.6105631699998</v>
      </c>
      <c r="P17" s="36">
        <f>SUMIFS(СВЦЭМ!$C$39:$C$782,СВЦЭМ!$A$39:$A$782,$A17,СВЦЭМ!$B$39:$B$782,P$11)+'СЕТ СН'!$F$9+СВЦЭМ!$D$10+'СЕТ СН'!$F$5-'СЕТ СН'!$F$17</f>
        <v>3760.35505956</v>
      </c>
      <c r="Q17" s="36">
        <f>SUMIFS(СВЦЭМ!$C$39:$C$782,СВЦЭМ!$A$39:$A$782,$A17,СВЦЭМ!$B$39:$B$782,Q$11)+'СЕТ СН'!$F$9+СВЦЭМ!$D$10+'СЕТ СН'!$F$5-'СЕТ СН'!$F$17</f>
        <v>3764.7985925200001</v>
      </c>
      <c r="R17" s="36">
        <f>SUMIFS(СВЦЭМ!$C$39:$C$782,СВЦЭМ!$A$39:$A$782,$A17,СВЦЭМ!$B$39:$B$782,R$11)+'СЕТ СН'!$F$9+СВЦЭМ!$D$10+'СЕТ СН'!$F$5-'СЕТ СН'!$F$17</f>
        <v>3759.8889192899996</v>
      </c>
      <c r="S17" s="36">
        <f>SUMIFS(СВЦЭМ!$C$39:$C$782,СВЦЭМ!$A$39:$A$782,$A17,СВЦЭМ!$B$39:$B$782,S$11)+'СЕТ СН'!$F$9+СВЦЭМ!$D$10+'СЕТ СН'!$F$5-'СЕТ СН'!$F$17</f>
        <v>3821.3343328399997</v>
      </c>
      <c r="T17" s="36">
        <f>SUMIFS(СВЦЭМ!$C$39:$C$782,СВЦЭМ!$A$39:$A$782,$A17,СВЦЭМ!$B$39:$B$782,T$11)+'СЕТ СН'!$F$9+СВЦЭМ!$D$10+'СЕТ СН'!$F$5-'СЕТ СН'!$F$17</f>
        <v>3794.3478206499999</v>
      </c>
      <c r="U17" s="36">
        <f>SUMIFS(СВЦЭМ!$C$39:$C$782,СВЦЭМ!$A$39:$A$782,$A17,СВЦЭМ!$B$39:$B$782,U$11)+'СЕТ СН'!$F$9+СВЦЭМ!$D$10+'СЕТ СН'!$F$5-'СЕТ СН'!$F$17</f>
        <v>3797.7861894299999</v>
      </c>
      <c r="V17" s="36">
        <f>SUMIFS(СВЦЭМ!$C$39:$C$782,СВЦЭМ!$A$39:$A$782,$A17,СВЦЭМ!$B$39:$B$782,V$11)+'СЕТ СН'!$F$9+СВЦЭМ!$D$10+'СЕТ СН'!$F$5-'СЕТ СН'!$F$17</f>
        <v>3827.5336894299999</v>
      </c>
      <c r="W17" s="36">
        <f>SUMIFS(СВЦЭМ!$C$39:$C$782,СВЦЭМ!$A$39:$A$782,$A17,СВЦЭМ!$B$39:$B$782,W$11)+'СЕТ СН'!$F$9+СВЦЭМ!$D$10+'СЕТ СН'!$F$5-'СЕТ СН'!$F$17</f>
        <v>3820.8076508499998</v>
      </c>
      <c r="X17" s="36">
        <f>SUMIFS(СВЦЭМ!$C$39:$C$782,СВЦЭМ!$A$39:$A$782,$A17,СВЦЭМ!$B$39:$B$782,X$11)+'СЕТ СН'!$F$9+СВЦЭМ!$D$10+'СЕТ СН'!$F$5-'СЕТ СН'!$F$17</f>
        <v>3784.4457155</v>
      </c>
      <c r="Y17" s="36">
        <f>SUMIFS(СВЦЭМ!$C$39:$C$782,СВЦЭМ!$A$39:$A$782,$A17,СВЦЭМ!$B$39:$B$782,Y$11)+'СЕТ СН'!$F$9+СВЦЭМ!$D$10+'СЕТ СН'!$F$5-'СЕТ СН'!$F$17</f>
        <v>3794.2106991299997</v>
      </c>
    </row>
    <row r="18" spans="1:25" ht="15.75" x14ac:dyDescent="0.2">
      <c r="A18" s="35">
        <f t="shared" si="0"/>
        <v>44811</v>
      </c>
      <c r="B18" s="36">
        <f>SUMIFS(СВЦЭМ!$C$39:$C$782,СВЦЭМ!$A$39:$A$782,$A18,СВЦЭМ!$B$39:$B$782,B$11)+'СЕТ СН'!$F$9+СВЦЭМ!$D$10+'СЕТ СН'!$F$5-'СЕТ СН'!$F$17</f>
        <v>3870.2555498599995</v>
      </c>
      <c r="C18" s="36">
        <f>SUMIFS(СВЦЭМ!$C$39:$C$782,СВЦЭМ!$A$39:$A$782,$A18,СВЦЭМ!$B$39:$B$782,C$11)+'СЕТ СН'!$F$9+СВЦЭМ!$D$10+'СЕТ СН'!$F$5-'СЕТ СН'!$F$17</f>
        <v>3933.0315209999999</v>
      </c>
      <c r="D18" s="36">
        <f>SUMIFS(СВЦЭМ!$C$39:$C$782,СВЦЭМ!$A$39:$A$782,$A18,СВЦЭМ!$B$39:$B$782,D$11)+'СЕТ СН'!$F$9+СВЦЭМ!$D$10+'СЕТ СН'!$F$5-'СЕТ СН'!$F$17</f>
        <v>3972.6877919499998</v>
      </c>
      <c r="E18" s="36">
        <f>SUMIFS(СВЦЭМ!$C$39:$C$782,СВЦЭМ!$A$39:$A$782,$A18,СВЦЭМ!$B$39:$B$782,E$11)+'СЕТ СН'!$F$9+СВЦЭМ!$D$10+'СЕТ СН'!$F$5-'СЕТ СН'!$F$17</f>
        <v>3986.8377898199997</v>
      </c>
      <c r="F18" s="36">
        <f>SUMIFS(СВЦЭМ!$C$39:$C$782,СВЦЭМ!$A$39:$A$782,$A18,СВЦЭМ!$B$39:$B$782,F$11)+'СЕТ СН'!$F$9+СВЦЭМ!$D$10+'СЕТ СН'!$F$5-'СЕТ СН'!$F$17</f>
        <v>3968.9279347599995</v>
      </c>
      <c r="G18" s="36">
        <f>SUMIFS(СВЦЭМ!$C$39:$C$782,СВЦЭМ!$A$39:$A$782,$A18,СВЦЭМ!$B$39:$B$782,G$11)+'СЕТ СН'!$F$9+СВЦЭМ!$D$10+'СЕТ СН'!$F$5-'СЕТ СН'!$F$17</f>
        <v>3968.8768590399995</v>
      </c>
      <c r="H18" s="36">
        <f>SUMIFS(СВЦЭМ!$C$39:$C$782,СВЦЭМ!$A$39:$A$782,$A18,СВЦЭМ!$B$39:$B$782,H$11)+'СЕТ СН'!$F$9+СВЦЭМ!$D$10+'СЕТ СН'!$F$5-'СЕТ СН'!$F$17</f>
        <v>3912.3480954799998</v>
      </c>
      <c r="I18" s="36">
        <f>SUMIFS(СВЦЭМ!$C$39:$C$782,СВЦЭМ!$A$39:$A$782,$A18,СВЦЭМ!$B$39:$B$782,I$11)+'СЕТ СН'!$F$9+СВЦЭМ!$D$10+'СЕТ СН'!$F$5-'СЕТ СН'!$F$17</f>
        <v>3814.8539989399997</v>
      </c>
      <c r="J18" s="36">
        <f>SUMIFS(СВЦЭМ!$C$39:$C$782,СВЦЭМ!$A$39:$A$782,$A18,СВЦЭМ!$B$39:$B$782,J$11)+'СЕТ СН'!$F$9+СВЦЭМ!$D$10+'СЕТ СН'!$F$5-'СЕТ СН'!$F$17</f>
        <v>3793.6710235399996</v>
      </c>
      <c r="K18" s="36">
        <f>SUMIFS(СВЦЭМ!$C$39:$C$782,СВЦЭМ!$A$39:$A$782,$A18,СВЦЭМ!$B$39:$B$782,K$11)+'СЕТ СН'!$F$9+СВЦЭМ!$D$10+'СЕТ СН'!$F$5-'СЕТ СН'!$F$17</f>
        <v>3755.5087276699996</v>
      </c>
      <c r="L18" s="36">
        <f>SUMIFS(СВЦЭМ!$C$39:$C$782,СВЦЭМ!$A$39:$A$782,$A18,СВЦЭМ!$B$39:$B$782,L$11)+'СЕТ СН'!$F$9+СВЦЭМ!$D$10+'СЕТ СН'!$F$5-'СЕТ СН'!$F$17</f>
        <v>3809.2116069999997</v>
      </c>
      <c r="M18" s="36">
        <f>SUMIFS(СВЦЭМ!$C$39:$C$782,СВЦЭМ!$A$39:$A$782,$A18,СВЦЭМ!$B$39:$B$782,M$11)+'СЕТ СН'!$F$9+СВЦЭМ!$D$10+'СЕТ СН'!$F$5-'СЕТ СН'!$F$17</f>
        <v>3769.9634811799997</v>
      </c>
      <c r="N18" s="36">
        <f>SUMIFS(СВЦЭМ!$C$39:$C$782,СВЦЭМ!$A$39:$A$782,$A18,СВЦЭМ!$B$39:$B$782,N$11)+'СЕТ СН'!$F$9+СВЦЭМ!$D$10+'СЕТ СН'!$F$5-'СЕТ СН'!$F$17</f>
        <v>3754.94095337</v>
      </c>
      <c r="O18" s="36">
        <f>SUMIFS(СВЦЭМ!$C$39:$C$782,СВЦЭМ!$A$39:$A$782,$A18,СВЦЭМ!$B$39:$B$782,O$11)+'СЕТ СН'!$F$9+СВЦЭМ!$D$10+'СЕТ СН'!$F$5-'СЕТ СН'!$F$17</f>
        <v>3747.8289850599999</v>
      </c>
      <c r="P18" s="36">
        <f>SUMIFS(СВЦЭМ!$C$39:$C$782,СВЦЭМ!$A$39:$A$782,$A18,СВЦЭМ!$B$39:$B$782,P$11)+'СЕТ СН'!$F$9+СВЦЭМ!$D$10+'СЕТ СН'!$F$5-'СЕТ СН'!$F$17</f>
        <v>3754.5061284899998</v>
      </c>
      <c r="Q18" s="36">
        <f>SUMIFS(СВЦЭМ!$C$39:$C$782,СВЦЭМ!$A$39:$A$782,$A18,СВЦЭМ!$B$39:$B$782,Q$11)+'СЕТ СН'!$F$9+СВЦЭМ!$D$10+'СЕТ СН'!$F$5-'СЕТ СН'!$F$17</f>
        <v>3742.6631408799999</v>
      </c>
      <c r="R18" s="36">
        <f>SUMIFS(СВЦЭМ!$C$39:$C$782,СВЦЭМ!$A$39:$A$782,$A18,СВЦЭМ!$B$39:$B$782,R$11)+'СЕТ СН'!$F$9+СВЦЭМ!$D$10+'СЕТ СН'!$F$5-'СЕТ СН'!$F$17</f>
        <v>3747.5286781699997</v>
      </c>
      <c r="S18" s="36">
        <f>SUMIFS(СВЦЭМ!$C$39:$C$782,СВЦЭМ!$A$39:$A$782,$A18,СВЦЭМ!$B$39:$B$782,S$11)+'СЕТ СН'!$F$9+СВЦЭМ!$D$10+'СЕТ СН'!$F$5-'СЕТ СН'!$F$17</f>
        <v>3749.1538184299998</v>
      </c>
      <c r="T18" s="36">
        <f>SUMIFS(СВЦЭМ!$C$39:$C$782,СВЦЭМ!$A$39:$A$782,$A18,СВЦЭМ!$B$39:$B$782,T$11)+'СЕТ СН'!$F$9+СВЦЭМ!$D$10+'СЕТ СН'!$F$5-'СЕТ СН'!$F$17</f>
        <v>3747.7388537799998</v>
      </c>
      <c r="U18" s="36">
        <f>SUMIFS(СВЦЭМ!$C$39:$C$782,СВЦЭМ!$A$39:$A$782,$A18,СВЦЭМ!$B$39:$B$782,U$11)+'СЕТ СН'!$F$9+СВЦЭМ!$D$10+'СЕТ СН'!$F$5-'СЕТ СН'!$F$17</f>
        <v>3746.1849753699998</v>
      </c>
      <c r="V18" s="36">
        <f>SUMIFS(СВЦЭМ!$C$39:$C$782,СВЦЭМ!$A$39:$A$782,$A18,СВЦЭМ!$B$39:$B$782,V$11)+'СЕТ СН'!$F$9+СВЦЭМ!$D$10+'СЕТ СН'!$F$5-'СЕТ СН'!$F$17</f>
        <v>3764.1020680799998</v>
      </c>
      <c r="W18" s="36">
        <f>SUMIFS(СВЦЭМ!$C$39:$C$782,СВЦЭМ!$A$39:$A$782,$A18,СВЦЭМ!$B$39:$B$782,W$11)+'СЕТ СН'!$F$9+СВЦЭМ!$D$10+'СЕТ СН'!$F$5-'СЕТ СН'!$F$17</f>
        <v>3758.06567232</v>
      </c>
      <c r="X18" s="36">
        <f>SUMIFS(СВЦЭМ!$C$39:$C$782,СВЦЭМ!$A$39:$A$782,$A18,СВЦЭМ!$B$39:$B$782,X$11)+'СЕТ СН'!$F$9+СВЦЭМ!$D$10+'СЕТ СН'!$F$5-'СЕТ СН'!$F$17</f>
        <v>3895.2168447399999</v>
      </c>
      <c r="Y18" s="36">
        <f>SUMIFS(СВЦЭМ!$C$39:$C$782,СВЦЭМ!$A$39:$A$782,$A18,СВЦЭМ!$B$39:$B$782,Y$11)+'СЕТ СН'!$F$9+СВЦЭМ!$D$10+'СЕТ СН'!$F$5-'СЕТ СН'!$F$17</f>
        <v>3788.17976284</v>
      </c>
    </row>
    <row r="19" spans="1:25" ht="15.75" x14ac:dyDescent="0.2">
      <c r="A19" s="35">
        <f t="shared" si="0"/>
        <v>44812</v>
      </c>
      <c r="B19" s="36">
        <f>SUMIFS(СВЦЭМ!$C$39:$C$782,СВЦЭМ!$A$39:$A$782,$A19,СВЦЭМ!$B$39:$B$782,B$11)+'СЕТ СН'!$F$9+СВЦЭМ!$D$10+'СЕТ СН'!$F$5-'СЕТ СН'!$F$17</f>
        <v>3880.5754192999998</v>
      </c>
      <c r="C19" s="36">
        <f>SUMIFS(СВЦЭМ!$C$39:$C$782,СВЦЭМ!$A$39:$A$782,$A19,СВЦЭМ!$B$39:$B$782,C$11)+'СЕТ СН'!$F$9+СВЦЭМ!$D$10+'СЕТ СН'!$F$5-'СЕТ СН'!$F$17</f>
        <v>3948.9774519399998</v>
      </c>
      <c r="D19" s="36">
        <f>SUMIFS(СВЦЭМ!$C$39:$C$782,СВЦЭМ!$A$39:$A$782,$A19,СВЦЭМ!$B$39:$B$782,D$11)+'СЕТ СН'!$F$9+СВЦЭМ!$D$10+'СЕТ СН'!$F$5-'СЕТ СН'!$F$17</f>
        <v>4004.6359591800001</v>
      </c>
      <c r="E19" s="36">
        <f>SUMIFS(СВЦЭМ!$C$39:$C$782,СВЦЭМ!$A$39:$A$782,$A19,СВЦЭМ!$B$39:$B$782,E$11)+'СЕТ СН'!$F$9+СВЦЭМ!$D$10+'СЕТ СН'!$F$5-'СЕТ СН'!$F$17</f>
        <v>3976.9325786399995</v>
      </c>
      <c r="F19" s="36">
        <f>SUMIFS(СВЦЭМ!$C$39:$C$782,СВЦЭМ!$A$39:$A$782,$A19,СВЦЭМ!$B$39:$B$782,F$11)+'СЕТ СН'!$F$9+СВЦЭМ!$D$10+'СЕТ СН'!$F$5-'СЕТ СН'!$F$17</f>
        <v>3984.3086716299999</v>
      </c>
      <c r="G19" s="36">
        <f>SUMIFS(СВЦЭМ!$C$39:$C$782,СВЦЭМ!$A$39:$A$782,$A19,СВЦЭМ!$B$39:$B$782,G$11)+'СЕТ СН'!$F$9+СВЦЭМ!$D$10+'СЕТ СН'!$F$5-'СЕТ СН'!$F$17</f>
        <v>3970.70503981</v>
      </c>
      <c r="H19" s="36">
        <f>SUMIFS(СВЦЭМ!$C$39:$C$782,СВЦЭМ!$A$39:$A$782,$A19,СВЦЭМ!$B$39:$B$782,H$11)+'СЕТ СН'!$F$9+СВЦЭМ!$D$10+'СЕТ СН'!$F$5-'СЕТ СН'!$F$17</f>
        <v>3908.5781000500001</v>
      </c>
      <c r="I19" s="36">
        <f>SUMIFS(СВЦЭМ!$C$39:$C$782,СВЦЭМ!$A$39:$A$782,$A19,СВЦЭМ!$B$39:$B$782,I$11)+'СЕТ СН'!$F$9+СВЦЭМ!$D$10+'СЕТ СН'!$F$5-'СЕТ СН'!$F$17</f>
        <v>3809.90434628</v>
      </c>
      <c r="J19" s="36">
        <f>SUMIFS(СВЦЭМ!$C$39:$C$782,СВЦЭМ!$A$39:$A$782,$A19,СВЦЭМ!$B$39:$B$782,J$11)+'СЕТ СН'!$F$9+СВЦЭМ!$D$10+'СЕТ СН'!$F$5-'СЕТ СН'!$F$17</f>
        <v>3735.7221169699997</v>
      </c>
      <c r="K19" s="36">
        <f>SUMIFS(СВЦЭМ!$C$39:$C$782,СВЦЭМ!$A$39:$A$782,$A19,СВЦЭМ!$B$39:$B$782,K$11)+'СЕТ СН'!$F$9+СВЦЭМ!$D$10+'СЕТ СН'!$F$5-'СЕТ СН'!$F$17</f>
        <v>3739.9483683499998</v>
      </c>
      <c r="L19" s="36">
        <f>SUMIFS(СВЦЭМ!$C$39:$C$782,СВЦЭМ!$A$39:$A$782,$A19,СВЦЭМ!$B$39:$B$782,L$11)+'СЕТ СН'!$F$9+СВЦЭМ!$D$10+'СЕТ СН'!$F$5-'СЕТ СН'!$F$17</f>
        <v>3759.8655478299997</v>
      </c>
      <c r="M19" s="36">
        <f>SUMIFS(СВЦЭМ!$C$39:$C$782,СВЦЭМ!$A$39:$A$782,$A19,СВЦЭМ!$B$39:$B$782,M$11)+'СЕТ СН'!$F$9+СВЦЭМ!$D$10+'СЕТ СН'!$F$5-'СЕТ СН'!$F$17</f>
        <v>3773.49508449</v>
      </c>
      <c r="N19" s="36">
        <f>SUMIFS(СВЦЭМ!$C$39:$C$782,СВЦЭМ!$A$39:$A$782,$A19,СВЦЭМ!$B$39:$B$782,N$11)+'СЕТ СН'!$F$9+СВЦЭМ!$D$10+'СЕТ СН'!$F$5-'СЕТ СН'!$F$17</f>
        <v>3771.6262506200001</v>
      </c>
      <c r="O19" s="36">
        <f>SUMIFS(СВЦЭМ!$C$39:$C$782,СВЦЭМ!$A$39:$A$782,$A19,СВЦЭМ!$B$39:$B$782,O$11)+'СЕТ СН'!$F$9+СВЦЭМ!$D$10+'СЕТ СН'!$F$5-'СЕТ СН'!$F$17</f>
        <v>3761.93561305</v>
      </c>
      <c r="P19" s="36">
        <f>SUMIFS(СВЦЭМ!$C$39:$C$782,СВЦЭМ!$A$39:$A$782,$A19,СВЦЭМ!$B$39:$B$782,P$11)+'СЕТ СН'!$F$9+СВЦЭМ!$D$10+'СЕТ СН'!$F$5-'СЕТ СН'!$F$17</f>
        <v>3765.9665441500001</v>
      </c>
      <c r="Q19" s="36">
        <f>SUMIFS(СВЦЭМ!$C$39:$C$782,СВЦЭМ!$A$39:$A$782,$A19,СВЦЭМ!$B$39:$B$782,Q$11)+'СЕТ СН'!$F$9+СВЦЭМ!$D$10+'СЕТ СН'!$F$5-'СЕТ СН'!$F$17</f>
        <v>3774.92236736</v>
      </c>
      <c r="R19" s="36">
        <f>SUMIFS(СВЦЭМ!$C$39:$C$782,СВЦЭМ!$A$39:$A$782,$A19,СВЦЭМ!$B$39:$B$782,R$11)+'СЕТ СН'!$F$9+СВЦЭМ!$D$10+'СЕТ СН'!$F$5-'СЕТ СН'!$F$17</f>
        <v>3772.0653211399999</v>
      </c>
      <c r="S19" s="36">
        <f>SUMIFS(СВЦЭМ!$C$39:$C$782,СВЦЭМ!$A$39:$A$782,$A19,СВЦЭМ!$B$39:$B$782,S$11)+'СЕТ СН'!$F$9+СВЦЭМ!$D$10+'СЕТ СН'!$F$5-'СЕТ СН'!$F$17</f>
        <v>3777.1443014500001</v>
      </c>
      <c r="T19" s="36">
        <f>SUMIFS(СВЦЭМ!$C$39:$C$782,СВЦЭМ!$A$39:$A$782,$A19,СВЦЭМ!$B$39:$B$782,T$11)+'СЕТ СН'!$F$9+СВЦЭМ!$D$10+'СЕТ СН'!$F$5-'СЕТ СН'!$F$17</f>
        <v>3778.6935209799999</v>
      </c>
      <c r="U19" s="36">
        <f>SUMIFS(СВЦЭМ!$C$39:$C$782,СВЦЭМ!$A$39:$A$782,$A19,СВЦЭМ!$B$39:$B$782,U$11)+'СЕТ СН'!$F$9+СВЦЭМ!$D$10+'СЕТ СН'!$F$5-'СЕТ СН'!$F$17</f>
        <v>3762.6489080199999</v>
      </c>
      <c r="V19" s="36">
        <f>SUMIFS(СВЦЭМ!$C$39:$C$782,СВЦЭМ!$A$39:$A$782,$A19,СВЦЭМ!$B$39:$B$782,V$11)+'СЕТ СН'!$F$9+СВЦЭМ!$D$10+'СЕТ СН'!$F$5-'СЕТ СН'!$F$17</f>
        <v>3767.6927433999999</v>
      </c>
      <c r="W19" s="36">
        <f>SUMIFS(СВЦЭМ!$C$39:$C$782,СВЦЭМ!$A$39:$A$782,$A19,СВЦЭМ!$B$39:$B$782,W$11)+'СЕТ СН'!$F$9+СВЦЭМ!$D$10+'СЕТ СН'!$F$5-'СЕТ СН'!$F$17</f>
        <v>3762.2719142299998</v>
      </c>
      <c r="X19" s="36">
        <f>SUMIFS(СВЦЭМ!$C$39:$C$782,СВЦЭМ!$A$39:$A$782,$A19,СВЦЭМ!$B$39:$B$782,X$11)+'СЕТ СН'!$F$9+СВЦЭМ!$D$10+'СЕТ СН'!$F$5-'СЕТ СН'!$F$17</f>
        <v>3738.2532158699996</v>
      </c>
      <c r="Y19" s="36">
        <f>SUMIFS(СВЦЭМ!$C$39:$C$782,СВЦЭМ!$A$39:$A$782,$A19,СВЦЭМ!$B$39:$B$782,Y$11)+'СЕТ СН'!$F$9+СВЦЭМ!$D$10+'СЕТ СН'!$F$5-'СЕТ СН'!$F$17</f>
        <v>3771.4647107999999</v>
      </c>
    </row>
    <row r="20" spans="1:25" ht="15.75" x14ac:dyDescent="0.2">
      <c r="A20" s="35">
        <f t="shared" si="0"/>
        <v>44813</v>
      </c>
      <c r="B20" s="36">
        <f>SUMIFS(СВЦЭМ!$C$39:$C$782,СВЦЭМ!$A$39:$A$782,$A20,СВЦЭМ!$B$39:$B$782,B$11)+'СЕТ СН'!$F$9+СВЦЭМ!$D$10+'СЕТ СН'!$F$5-'СЕТ СН'!$F$17</f>
        <v>3842.0595849499996</v>
      </c>
      <c r="C20" s="36">
        <f>SUMIFS(СВЦЭМ!$C$39:$C$782,СВЦЭМ!$A$39:$A$782,$A20,СВЦЭМ!$B$39:$B$782,C$11)+'СЕТ СН'!$F$9+СВЦЭМ!$D$10+'СЕТ СН'!$F$5-'СЕТ СН'!$F$17</f>
        <v>3888.3678414300002</v>
      </c>
      <c r="D20" s="36">
        <f>SUMIFS(СВЦЭМ!$C$39:$C$782,СВЦЭМ!$A$39:$A$782,$A20,СВЦЭМ!$B$39:$B$782,D$11)+'СЕТ СН'!$F$9+СВЦЭМ!$D$10+'СЕТ СН'!$F$5-'СЕТ СН'!$F$17</f>
        <v>3948.4890233400001</v>
      </c>
      <c r="E20" s="36">
        <f>SUMIFS(СВЦЭМ!$C$39:$C$782,СВЦЭМ!$A$39:$A$782,$A20,СВЦЭМ!$B$39:$B$782,E$11)+'СЕТ СН'!$F$9+СВЦЭМ!$D$10+'СЕТ СН'!$F$5-'СЕТ СН'!$F$17</f>
        <v>3966.4791888399996</v>
      </c>
      <c r="F20" s="36">
        <f>SUMIFS(СВЦЭМ!$C$39:$C$782,СВЦЭМ!$A$39:$A$782,$A20,СВЦЭМ!$B$39:$B$782,F$11)+'СЕТ СН'!$F$9+СВЦЭМ!$D$10+'СЕТ СН'!$F$5-'СЕТ СН'!$F$17</f>
        <v>3965.8050607699997</v>
      </c>
      <c r="G20" s="36">
        <f>SUMIFS(СВЦЭМ!$C$39:$C$782,СВЦЭМ!$A$39:$A$782,$A20,СВЦЭМ!$B$39:$B$782,G$11)+'СЕТ СН'!$F$9+СВЦЭМ!$D$10+'СЕТ СН'!$F$5-'СЕТ СН'!$F$17</f>
        <v>3938.79476823</v>
      </c>
      <c r="H20" s="36">
        <f>SUMIFS(СВЦЭМ!$C$39:$C$782,СВЦЭМ!$A$39:$A$782,$A20,СВЦЭМ!$B$39:$B$782,H$11)+'СЕТ СН'!$F$9+СВЦЭМ!$D$10+'СЕТ СН'!$F$5-'СЕТ СН'!$F$17</f>
        <v>3868.1260838099997</v>
      </c>
      <c r="I20" s="36">
        <f>SUMIFS(СВЦЭМ!$C$39:$C$782,СВЦЭМ!$A$39:$A$782,$A20,СВЦЭМ!$B$39:$B$782,I$11)+'СЕТ СН'!$F$9+СВЦЭМ!$D$10+'СЕТ СН'!$F$5-'СЕТ СН'!$F$17</f>
        <v>3814.7864121299999</v>
      </c>
      <c r="J20" s="36">
        <f>SUMIFS(СВЦЭМ!$C$39:$C$782,СВЦЭМ!$A$39:$A$782,$A20,СВЦЭМ!$B$39:$B$782,J$11)+'СЕТ СН'!$F$9+СВЦЭМ!$D$10+'СЕТ СН'!$F$5-'СЕТ СН'!$F$17</f>
        <v>3756.53364134</v>
      </c>
      <c r="K20" s="36">
        <f>SUMIFS(СВЦЭМ!$C$39:$C$782,СВЦЭМ!$A$39:$A$782,$A20,СВЦЭМ!$B$39:$B$782,K$11)+'СЕТ СН'!$F$9+СВЦЭМ!$D$10+'СЕТ СН'!$F$5-'СЕТ СН'!$F$17</f>
        <v>3716.5127896099998</v>
      </c>
      <c r="L20" s="36">
        <f>SUMIFS(СВЦЭМ!$C$39:$C$782,СВЦЭМ!$A$39:$A$782,$A20,СВЦЭМ!$B$39:$B$782,L$11)+'СЕТ СН'!$F$9+СВЦЭМ!$D$10+'СЕТ СН'!$F$5-'СЕТ СН'!$F$17</f>
        <v>3697.33233776</v>
      </c>
      <c r="M20" s="36">
        <f>SUMIFS(СВЦЭМ!$C$39:$C$782,СВЦЭМ!$A$39:$A$782,$A20,СВЦЭМ!$B$39:$B$782,M$11)+'СЕТ СН'!$F$9+СВЦЭМ!$D$10+'СЕТ СН'!$F$5-'СЕТ СН'!$F$17</f>
        <v>3683.0735513099999</v>
      </c>
      <c r="N20" s="36">
        <f>SUMIFS(СВЦЭМ!$C$39:$C$782,СВЦЭМ!$A$39:$A$782,$A20,СВЦЭМ!$B$39:$B$782,N$11)+'СЕТ СН'!$F$9+СВЦЭМ!$D$10+'СЕТ СН'!$F$5-'СЕТ СН'!$F$17</f>
        <v>3668.5565334899998</v>
      </c>
      <c r="O20" s="36">
        <f>SUMIFS(СВЦЭМ!$C$39:$C$782,СВЦЭМ!$A$39:$A$782,$A20,СВЦЭМ!$B$39:$B$782,O$11)+'СЕТ СН'!$F$9+СВЦЭМ!$D$10+'СЕТ СН'!$F$5-'СЕТ СН'!$F$17</f>
        <v>3664.3723334799997</v>
      </c>
      <c r="P20" s="36">
        <f>SUMIFS(СВЦЭМ!$C$39:$C$782,СВЦЭМ!$A$39:$A$782,$A20,СВЦЭМ!$B$39:$B$782,P$11)+'СЕТ СН'!$F$9+СВЦЭМ!$D$10+'СЕТ СН'!$F$5-'СЕТ СН'!$F$17</f>
        <v>3696.1430037299997</v>
      </c>
      <c r="Q20" s="36">
        <f>SUMIFS(СВЦЭМ!$C$39:$C$782,СВЦЭМ!$A$39:$A$782,$A20,СВЦЭМ!$B$39:$B$782,Q$11)+'СЕТ СН'!$F$9+СВЦЭМ!$D$10+'СЕТ СН'!$F$5-'СЕТ СН'!$F$17</f>
        <v>3695.66855799</v>
      </c>
      <c r="R20" s="36">
        <f>SUMIFS(СВЦЭМ!$C$39:$C$782,СВЦЭМ!$A$39:$A$782,$A20,СВЦЭМ!$B$39:$B$782,R$11)+'СЕТ СН'!$F$9+СВЦЭМ!$D$10+'СЕТ СН'!$F$5-'СЕТ СН'!$F$17</f>
        <v>3711.7233334299999</v>
      </c>
      <c r="S20" s="36">
        <f>SUMIFS(СВЦЭМ!$C$39:$C$782,СВЦЭМ!$A$39:$A$782,$A20,СВЦЭМ!$B$39:$B$782,S$11)+'СЕТ СН'!$F$9+СВЦЭМ!$D$10+'СЕТ СН'!$F$5-'СЕТ СН'!$F$17</f>
        <v>3680.0492505100001</v>
      </c>
      <c r="T20" s="36">
        <f>SUMIFS(СВЦЭМ!$C$39:$C$782,СВЦЭМ!$A$39:$A$782,$A20,СВЦЭМ!$B$39:$B$782,T$11)+'СЕТ СН'!$F$9+СВЦЭМ!$D$10+'СЕТ СН'!$F$5-'СЕТ СН'!$F$17</f>
        <v>3679.54334638</v>
      </c>
      <c r="U20" s="36">
        <f>SUMIFS(СВЦЭМ!$C$39:$C$782,СВЦЭМ!$A$39:$A$782,$A20,СВЦЭМ!$B$39:$B$782,U$11)+'СЕТ СН'!$F$9+СВЦЭМ!$D$10+'СЕТ СН'!$F$5-'СЕТ СН'!$F$17</f>
        <v>3670.8336202399996</v>
      </c>
      <c r="V20" s="36">
        <f>SUMIFS(СВЦЭМ!$C$39:$C$782,СВЦЭМ!$A$39:$A$782,$A20,СВЦЭМ!$B$39:$B$782,V$11)+'СЕТ СН'!$F$9+СВЦЭМ!$D$10+'СЕТ СН'!$F$5-'СЕТ СН'!$F$17</f>
        <v>3650.1904587700001</v>
      </c>
      <c r="W20" s="36">
        <f>SUMIFS(СВЦЭМ!$C$39:$C$782,СВЦЭМ!$A$39:$A$782,$A20,СВЦЭМ!$B$39:$B$782,W$11)+'СЕТ СН'!$F$9+СВЦЭМ!$D$10+'СЕТ СН'!$F$5-'СЕТ СН'!$F$17</f>
        <v>3651.1964719999996</v>
      </c>
      <c r="X20" s="36">
        <f>SUMIFS(СВЦЭМ!$C$39:$C$782,СВЦЭМ!$A$39:$A$782,$A20,СВЦЭМ!$B$39:$B$782,X$11)+'СЕТ СН'!$F$9+СВЦЭМ!$D$10+'СЕТ СН'!$F$5-'СЕТ СН'!$F$17</f>
        <v>3667.2302747799999</v>
      </c>
      <c r="Y20" s="36">
        <f>SUMIFS(СВЦЭМ!$C$39:$C$782,СВЦЭМ!$A$39:$A$782,$A20,СВЦЭМ!$B$39:$B$782,Y$11)+'СЕТ СН'!$F$9+СВЦЭМ!$D$10+'СЕТ СН'!$F$5-'СЕТ СН'!$F$17</f>
        <v>3742.39294303</v>
      </c>
    </row>
    <row r="21" spans="1:25" ht="15.75" x14ac:dyDescent="0.2">
      <c r="A21" s="35">
        <f t="shared" si="0"/>
        <v>44814</v>
      </c>
      <c r="B21" s="36">
        <f>SUMIFS(СВЦЭМ!$C$39:$C$782,СВЦЭМ!$A$39:$A$782,$A21,СВЦЭМ!$B$39:$B$782,B$11)+'СЕТ СН'!$F$9+СВЦЭМ!$D$10+'СЕТ СН'!$F$5-'СЕТ СН'!$F$17</f>
        <v>3774.92172923</v>
      </c>
      <c r="C21" s="36">
        <f>SUMIFS(СВЦЭМ!$C$39:$C$782,СВЦЭМ!$A$39:$A$782,$A21,СВЦЭМ!$B$39:$B$782,C$11)+'СЕТ СН'!$F$9+СВЦЭМ!$D$10+'СЕТ СН'!$F$5-'СЕТ СН'!$F$17</f>
        <v>3823.8862036599999</v>
      </c>
      <c r="D21" s="36">
        <f>SUMIFS(СВЦЭМ!$C$39:$C$782,СВЦЭМ!$A$39:$A$782,$A21,СВЦЭМ!$B$39:$B$782,D$11)+'СЕТ СН'!$F$9+СВЦЭМ!$D$10+'СЕТ СН'!$F$5-'СЕТ СН'!$F$17</f>
        <v>3861.28354838</v>
      </c>
      <c r="E21" s="36">
        <f>SUMIFS(СВЦЭМ!$C$39:$C$782,СВЦЭМ!$A$39:$A$782,$A21,СВЦЭМ!$B$39:$B$782,E$11)+'СЕТ СН'!$F$9+СВЦЭМ!$D$10+'СЕТ СН'!$F$5-'СЕТ СН'!$F$17</f>
        <v>3870.8695045799996</v>
      </c>
      <c r="F21" s="36">
        <f>SUMIFS(СВЦЭМ!$C$39:$C$782,СВЦЭМ!$A$39:$A$782,$A21,СВЦЭМ!$B$39:$B$782,F$11)+'СЕТ СН'!$F$9+СВЦЭМ!$D$10+'СЕТ СН'!$F$5-'СЕТ СН'!$F$17</f>
        <v>3886.8184863400002</v>
      </c>
      <c r="G21" s="36">
        <f>SUMIFS(СВЦЭМ!$C$39:$C$782,СВЦЭМ!$A$39:$A$782,$A21,СВЦЭМ!$B$39:$B$782,G$11)+'СЕТ СН'!$F$9+СВЦЭМ!$D$10+'СЕТ СН'!$F$5-'СЕТ СН'!$F$17</f>
        <v>3874.4881467799996</v>
      </c>
      <c r="H21" s="36">
        <f>SUMIFS(СВЦЭМ!$C$39:$C$782,СВЦЭМ!$A$39:$A$782,$A21,СВЦЭМ!$B$39:$B$782,H$11)+'СЕТ СН'!$F$9+СВЦЭМ!$D$10+'СЕТ СН'!$F$5-'СЕТ СН'!$F$17</f>
        <v>3843.4726416599997</v>
      </c>
      <c r="I21" s="36">
        <f>SUMIFS(СВЦЭМ!$C$39:$C$782,СВЦЭМ!$A$39:$A$782,$A21,СВЦЭМ!$B$39:$B$782,I$11)+'СЕТ СН'!$F$9+СВЦЭМ!$D$10+'СЕТ СН'!$F$5-'СЕТ СН'!$F$17</f>
        <v>3787.2671837999997</v>
      </c>
      <c r="J21" s="36">
        <f>SUMIFS(СВЦЭМ!$C$39:$C$782,СВЦЭМ!$A$39:$A$782,$A21,СВЦЭМ!$B$39:$B$782,J$11)+'СЕТ СН'!$F$9+СВЦЭМ!$D$10+'СЕТ СН'!$F$5-'СЕТ СН'!$F$17</f>
        <v>3714.1413325200001</v>
      </c>
      <c r="K21" s="36">
        <f>SUMIFS(СВЦЭМ!$C$39:$C$782,СВЦЭМ!$A$39:$A$782,$A21,СВЦЭМ!$B$39:$B$782,K$11)+'СЕТ СН'!$F$9+СВЦЭМ!$D$10+'СЕТ СН'!$F$5-'СЕТ СН'!$F$17</f>
        <v>3682.2605890099999</v>
      </c>
      <c r="L21" s="36">
        <f>SUMIFS(СВЦЭМ!$C$39:$C$782,СВЦЭМ!$A$39:$A$782,$A21,СВЦЭМ!$B$39:$B$782,L$11)+'СЕТ СН'!$F$9+СВЦЭМ!$D$10+'СЕТ СН'!$F$5-'СЕТ СН'!$F$17</f>
        <v>3667.8752013499998</v>
      </c>
      <c r="M21" s="36">
        <f>SUMIFS(СВЦЭМ!$C$39:$C$782,СВЦЭМ!$A$39:$A$782,$A21,СВЦЭМ!$B$39:$B$782,M$11)+'СЕТ СН'!$F$9+СВЦЭМ!$D$10+'СЕТ СН'!$F$5-'СЕТ СН'!$F$17</f>
        <v>3668.3424241799999</v>
      </c>
      <c r="N21" s="36">
        <f>SUMIFS(СВЦЭМ!$C$39:$C$782,СВЦЭМ!$A$39:$A$782,$A21,СВЦЭМ!$B$39:$B$782,N$11)+'СЕТ СН'!$F$9+СВЦЭМ!$D$10+'СЕТ СН'!$F$5-'СЕТ СН'!$F$17</f>
        <v>3678.9801368099997</v>
      </c>
      <c r="O21" s="36">
        <f>SUMIFS(СВЦЭМ!$C$39:$C$782,СВЦЭМ!$A$39:$A$782,$A21,СВЦЭМ!$B$39:$B$782,O$11)+'СЕТ СН'!$F$9+СВЦЭМ!$D$10+'СЕТ СН'!$F$5-'СЕТ СН'!$F$17</f>
        <v>3699.78059889</v>
      </c>
      <c r="P21" s="36">
        <f>SUMIFS(СВЦЭМ!$C$39:$C$782,СВЦЭМ!$A$39:$A$782,$A21,СВЦЭМ!$B$39:$B$782,P$11)+'СЕТ СН'!$F$9+СВЦЭМ!$D$10+'СЕТ СН'!$F$5-'СЕТ СН'!$F$17</f>
        <v>3701.7692929799996</v>
      </c>
      <c r="Q21" s="36">
        <f>SUMIFS(СВЦЭМ!$C$39:$C$782,СВЦЭМ!$A$39:$A$782,$A21,СВЦЭМ!$B$39:$B$782,Q$11)+'СЕТ СН'!$F$9+СВЦЭМ!$D$10+'СЕТ СН'!$F$5-'СЕТ СН'!$F$17</f>
        <v>3708.0040049199997</v>
      </c>
      <c r="R21" s="36">
        <f>SUMIFS(СВЦЭМ!$C$39:$C$782,СВЦЭМ!$A$39:$A$782,$A21,СВЦЭМ!$B$39:$B$782,R$11)+'СЕТ СН'!$F$9+СВЦЭМ!$D$10+'СЕТ СН'!$F$5-'СЕТ СН'!$F$17</f>
        <v>3691.0258965999997</v>
      </c>
      <c r="S21" s="36">
        <f>SUMIFS(СВЦЭМ!$C$39:$C$782,СВЦЭМ!$A$39:$A$782,$A21,СВЦЭМ!$B$39:$B$782,S$11)+'СЕТ СН'!$F$9+СВЦЭМ!$D$10+'СЕТ СН'!$F$5-'СЕТ СН'!$F$17</f>
        <v>3662.32044189</v>
      </c>
      <c r="T21" s="36">
        <f>SUMIFS(СВЦЭМ!$C$39:$C$782,СВЦЭМ!$A$39:$A$782,$A21,СВЦЭМ!$B$39:$B$782,T$11)+'СЕТ СН'!$F$9+СВЦЭМ!$D$10+'СЕТ СН'!$F$5-'СЕТ СН'!$F$17</f>
        <v>3649.7877618599996</v>
      </c>
      <c r="U21" s="36">
        <f>SUMIFS(СВЦЭМ!$C$39:$C$782,СВЦЭМ!$A$39:$A$782,$A21,СВЦЭМ!$B$39:$B$782,U$11)+'СЕТ СН'!$F$9+СВЦЭМ!$D$10+'СЕТ СН'!$F$5-'СЕТ СН'!$F$17</f>
        <v>3664.78590932</v>
      </c>
      <c r="V21" s="36">
        <f>SUMIFS(СВЦЭМ!$C$39:$C$782,СВЦЭМ!$A$39:$A$782,$A21,СВЦЭМ!$B$39:$B$782,V$11)+'СЕТ СН'!$F$9+СВЦЭМ!$D$10+'СЕТ СН'!$F$5-'СЕТ СН'!$F$17</f>
        <v>3661.8651370600001</v>
      </c>
      <c r="W21" s="36">
        <f>SUMIFS(СВЦЭМ!$C$39:$C$782,СВЦЭМ!$A$39:$A$782,$A21,СВЦЭМ!$B$39:$B$782,W$11)+'СЕТ СН'!$F$9+СВЦЭМ!$D$10+'СЕТ СН'!$F$5-'СЕТ СН'!$F$17</f>
        <v>3669.7491196999999</v>
      </c>
      <c r="X21" s="36">
        <f>SUMIFS(СВЦЭМ!$C$39:$C$782,СВЦЭМ!$A$39:$A$782,$A21,СВЦЭМ!$B$39:$B$782,X$11)+'СЕТ СН'!$F$9+СВЦЭМ!$D$10+'СЕТ СН'!$F$5-'СЕТ СН'!$F$17</f>
        <v>3727.4283150799997</v>
      </c>
      <c r="Y21" s="36">
        <f>SUMIFS(СВЦЭМ!$C$39:$C$782,СВЦЭМ!$A$39:$A$782,$A21,СВЦЭМ!$B$39:$B$782,Y$11)+'СЕТ СН'!$F$9+СВЦЭМ!$D$10+'СЕТ СН'!$F$5-'СЕТ СН'!$F$17</f>
        <v>3769.6162519</v>
      </c>
    </row>
    <row r="22" spans="1:25" ht="15.75" x14ac:dyDescent="0.2">
      <c r="A22" s="35">
        <f t="shared" si="0"/>
        <v>44815</v>
      </c>
      <c r="B22" s="36">
        <f>SUMIFS(СВЦЭМ!$C$39:$C$782,СВЦЭМ!$A$39:$A$782,$A22,СВЦЭМ!$B$39:$B$782,B$11)+'СЕТ СН'!$F$9+СВЦЭМ!$D$10+'СЕТ СН'!$F$5-'СЕТ СН'!$F$17</f>
        <v>3784.90847906</v>
      </c>
      <c r="C22" s="36">
        <f>SUMIFS(СВЦЭМ!$C$39:$C$782,СВЦЭМ!$A$39:$A$782,$A22,СВЦЭМ!$B$39:$B$782,C$11)+'СЕТ СН'!$F$9+СВЦЭМ!$D$10+'СЕТ СН'!$F$5-'СЕТ СН'!$F$17</f>
        <v>3822.6133387099999</v>
      </c>
      <c r="D22" s="36">
        <f>SUMIFS(СВЦЭМ!$C$39:$C$782,СВЦЭМ!$A$39:$A$782,$A22,СВЦЭМ!$B$39:$B$782,D$11)+'СЕТ СН'!$F$9+СВЦЭМ!$D$10+'СЕТ СН'!$F$5-'СЕТ СН'!$F$17</f>
        <v>3850.4883075799999</v>
      </c>
      <c r="E22" s="36">
        <f>SUMIFS(СВЦЭМ!$C$39:$C$782,СВЦЭМ!$A$39:$A$782,$A22,СВЦЭМ!$B$39:$B$782,E$11)+'СЕТ СН'!$F$9+СВЦЭМ!$D$10+'СЕТ СН'!$F$5-'СЕТ СН'!$F$17</f>
        <v>3852.2419104999999</v>
      </c>
      <c r="F22" s="36">
        <f>SUMIFS(СВЦЭМ!$C$39:$C$782,СВЦЭМ!$A$39:$A$782,$A22,СВЦЭМ!$B$39:$B$782,F$11)+'СЕТ СН'!$F$9+СВЦЭМ!$D$10+'СЕТ СН'!$F$5-'СЕТ СН'!$F$17</f>
        <v>3845.46552634</v>
      </c>
      <c r="G22" s="36">
        <f>SUMIFS(СВЦЭМ!$C$39:$C$782,СВЦЭМ!$A$39:$A$782,$A22,СВЦЭМ!$B$39:$B$782,G$11)+'СЕТ СН'!$F$9+СВЦЭМ!$D$10+'СЕТ СН'!$F$5-'СЕТ СН'!$F$17</f>
        <v>3829.2613599099996</v>
      </c>
      <c r="H22" s="36">
        <f>SUMIFS(СВЦЭМ!$C$39:$C$782,СВЦЭМ!$A$39:$A$782,$A22,СВЦЭМ!$B$39:$B$782,H$11)+'СЕТ СН'!$F$9+СВЦЭМ!$D$10+'СЕТ СН'!$F$5-'СЕТ СН'!$F$17</f>
        <v>3815.3004287499998</v>
      </c>
      <c r="I22" s="36">
        <f>SUMIFS(СВЦЭМ!$C$39:$C$782,СВЦЭМ!$A$39:$A$782,$A22,СВЦЭМ!$B$39:$B$782,I$11)+'СЕТ СН'!$F$9+СВЦЭМ!$D$10+'СЕТ СН'!$F$5-'СЕТ СН'!$F$17</f>
        <v>3757.8609178799998</v>
      </c>
      <c r="J22" s="36">
        <f>SUMIFS(СВЦЭМ!$C$39:$C$782,СВЦЭМ!$A$39:$A$782,$A22,СВЦЭМ!$B$39:$B$782,J$11)+'СЕТ СН'!$F$9+СВЦЭМ!$D$10+'СЕТ СН'!$F$5-'СЕТ СН'!$F$17</f>
        <v>3685.7846519199998</v>
      </c>
      <c r="K22" s="36">
        <f>SUMIFS(СВЦЭМ!$C$39:$C$782,СВЦЭМ!$A$39:$A$782,$A22,СВЦЭМ!$B$39:$B$782,K$11)+'СЕТ СН'!$F$9+СВЦЭМ!$D$10+'СЕТ СН'!$F$5-'СЕТ СН'!$F$17</f>
        <v>3642.5423609999998</v>
      </c>
      <c r="L22" s="36">
        <f>SUMIFS(СВЦЭМ!$C$39:$C$782,СВЦЭМ!$A$39:$A$782,$A22,СВЦЭМ!$B$39:$B$782,L$11)+'СЕТ СН'!$F$9+СВЦЭМ!$D$10+'СЕТ СН'!$F$5-'СЕТ СН'!$F$17</f>
        <v>3618.2157587299998</v>
      </c>
      <c r="M22" s="36">
        <f>SUMIFS(СВЦЭМ!$C$39:$C$782,СВЦЭМ!$A$39:$A$782,$A22,СВЦЭМ!$B$39:$B$782,M$11)+'СЕТ СН'!$F$9+СВЦЭМ!$D$10+'СЕТ СН'!$F$5-'СЕТ СН'!$F$17</f>
        <v>3630.9029965499999</v>
      </c>
      <c r="N22" s="36">
        <f>SUMIFS(СВЦЭМ!$C$39:$C$782,СВЦЭМ!$A$39:$A$782,$A22,СВЦЭМ!$B$39:$B$782,N$11)+'СЕТ СН'!$F$9+СВЦЭМ!$D$10+'СЕТ СН'!$F$5-'СЕТ СН'!$F$17</f>
        <v>3632.9628285899998</v>
      </c>
      <c r="O22" s="36">
        <f>SUMIFS(СВЦЭМ!$C$39:$C$782,СВЦЭМ!$A$39:$A$782,$A22,СВЦЭМ!$B$39:$B$782,O$11)+'СЕТ СН'!$F$9+СВЦЭМ!$D$10+'СЕТ СН'!$F$5-'СЕТ СН'!$F$17</f>
        <v>3637.98308327</v>
      </c>
      <c r="P22" s="36">
        <f>SUMIFS(СВЦЭМ!$C$39:$C$782,СВЦЭМ!$A$39:$A$782,$A22,СВЦЭМ!$B$39:$B$782,P$11)+'СЕТ СН'!$F$9+СВЦЭМ!$D$10+'СЕТ СН'!$F$5-'СЕТ СН'!$F$17</f>
        <v>3662.5463793899999</v>
      </c>
      <c r="Q22" s="36">
        <f>SUMIFS(СВЦЭМ!$C$39:$C$782,СВЦЭМ!$A$39:$A$782,$A22,СВЦЭМ!$B$39:$B$782,Q$11)+'СЕТ СН'!$F$9+СВЦЭМ!$D$10+'СЕТ СН'!$F$5-'СЕТ СН'!$F$17</f>
        <v>3666.0179430899998</v>
      </c>
      <c r="R22" s="36">
        <f>SUMIFS(СВЦЭМ!$C$39:$C$782,СВЦЭМ!$A$39:$A$782,$A22,СВЦЭМ!$B$39:$B$782,R$11)+'СЕТ СН'!$F$9+СВЦЭМ!$D$10+'СЕТ СН'!$F$5-'СЕТ СН'!$F$17</f>
        <v>3645.5367467899996</v>
      </c>
      <c r="S22" s="36">
        <f>SUMIFS(СВЦЭМ!$C$39:$C$782,СВЦЭМ!$A$39:$A$782,$A22,СВЦЭМ!$B$39:$B$782,S$11)+'СЕТ СН'!$F$9+СВЦЭМ!$D$10+'СЕТ СН'!$F$5-'СЕТ СН'!$F$17</f>
        <v>3637.6918800499998</v>
      </c>
      <c r="T22" s="36">
        <f>SUMIFS(СВЦЭМ!$C$39:$C$782,СВЦЭМ!$A$39:$A$782,$A22,СВЦЭМ!$B$39:$B$782,T$11)+'СЕТ СН'!$F$9+СВЦЭМ!$D$10+'СЕТ СН'!$F$5-'СЕТ СН'!$F$17</f>
        <v>3624.6746149800001</v>
      </c>
      <c r="U22" s="36">
        <f>SUMIFS(СВЦЭМ!$C$39:$C$782,СВЦЭМ!$A$39:$A$782,$A22,СВЦЭМ!$B$39:$B$782,U$11)+'СЕТ СН'!$F$9+СВЦЭМ!$D$10+'СЕТ СН'!$F$5-'СЕТ СН'!$F$17</f>
        <v>3613.5101751399998</v>
      </c>
      <c r="V22" s="36">
        <f>SUMIFS(СВЦЭМ!$C$39:$C$782,СВЦЭМ!$A$39:$A$782,$A22,СВЦЭМ!$B$39:$B$782,V$11)+'СЕТ СН'!$F$9+СВЦЭМ!$D$10+'СЕТ СН'!$F$5-'СЕТ СН'!$F$17</f>
        <v>3616.8964694399997</v>
      </c>
      <c r="W22" s="36">
        <f>SUMIFS(СВЦЭМ!$C$39:$C$782,СВЦЭМ!$A$39:$A$782,$A22,СВЦЭМ!$B$39:$B$782,W$11)+'СЕТ СН'!$F$9+СВЦЭМ!$D$10+'СЕТ СН'!$F$5-'СЕТ СН'!$F$17</f>
        <v>3638.6502420500001</v>
      </c>
      <c r="X22" s="36">
        <f>SUMIFS(СВЦЭМ!$C$39:$C$782,СВЦЭМ!$A$39:$A$782,$A22,СВЦЭМ!$B$39:$B$782,X$11)+'СЕТ СН'!$F$9+СВЦЭМ!$D$10+'СЕТ СН'!$F$5-'СЕТ СН'!$F$17</f>
        <v>3690.78138528</v>
      </c>
      <c r="Y22" s="36">
        <f>SUMIFS(СВЦЭМ!$C$39:$C$782,СВЦЭМ!$A$39:$A$782,$A22,СВЦЭМ!$B$39:$B$782,Y$11)+'СЕТ СН'!$F$9+СВЦЭМ!$D$10+'СЕТ СН'!$F$5-'СЕТ СН'!$F$17</f>
        <v>3753.7768446999999</v>
      </c>
    </row>
    <row r="23" spans="1:25" ht="15.75" x14ac:dyDescent="0.2">
      <c r="A23" s="35">
        <f t="shared" si="0"/>
        <v>44816</v>
      </c>
      <c r="B23" s="36">
        <f>SUMIFS(СВЦЭМ!$C$39:$C$782,СВЦЭМ!$A$39:$A$782,$A23,СВЦЭМ!$B$39:$B$782,B$11)+'СЕТ СН'!$F$9+СВЦЭМ!$D$10+'СЕТ СН'!$F$5-'СЕТ СН'!$F$17</f>
        <v>3808.5163383899999</v>
      </c>
      <c r="C23" s="36">
        <f>SUMIFS(СВЦЭМ!$C$39:$C$782,СВЦЭМ!$A$39:$A$782,$A23,СВЦЭМ!$B$39:$B$782,C$11)+'СЕТ СН'!$F$9+СВЦЭМ!$D$10+'СЕТ СН'!$F$5-'СЕТ СН'!$F$17</f>
        <v>3831.6579899600001</v>
      </c>
      <c r="D23" s="36">
        <f>SUMIFS(СВЦЭМ!$C$39:$C$782,СВЦЭМ!$A$39:$A$782,$A23,СВЦЭМ!$B$39:$B$782,D$11)+'СЕТ СН'!$F$9+СВЦЭМ!$D$10+'СЕТ СН'!$F$5-'СЕТ СН'!$F$17</f>
        <v>3847.4436242799998</v>
      </c>
      <c r="E23" s="36">
        <f>SUMIFS(СВЦЭМ!$C$39:$C$782,СВЦЭМ!$A$39:$A$782,$A23,СВЦЭМ!$B$39:$B$782,E$11)+'СЕТ СН'!$F$9+СВЦЭМ!$D$10+'СЕТ СН'!$F$5-'СЕТ СН'!$F$17</f>
        <v>3853.2517939599998</v>
      </c>
      <c r="F23" s="36">
        <f>SUMIFS(СВЦЭМ!$C$39:$C$782,СВЦЭМ!$A$39:$A$782,$A23,СВЦЭМ!$B$39:$B$782,F$11)+'СЕТ СН'!$F$9+СВЦЭМ!$D$10+'СЕТ СН'!$F$5-'СЕТ СН'!$F$17</f>
        <v>3834.7601132599998</v>
      </c>
      <c r="G23" s="36">
        <f>SUMIFS(СВЦЭМ!$C$39:$C$782,СВЦЭМ!$A$39:$A$782,$A23,СВЦЭМ!$B$39:$B$782,G$11)+'СЕТ СН'!$F$9+СВЦЭМ!$D$10+'СЕТ СН'!$F$5-'СЕТ СН'!$F$17</f>
        <v>3815.6377444299997</v>
      </c>
      <c r="H23" s="36">
        <f>SUMIFS(СВЦЭМ!$C$39:$C$782,СВЦЭМ!$A$39:$A$782,$A23,СВЦЭМ!$B$39:$B$782,H$11)+'СЕТ СН'!$F$9+СВЦЭМ!$D$10+'СЕТ СН'!$F$5-'СЕТ СН'!$F$17</f>
        <v>3781.82927131</v>
      </c>
      <c r="I23" s="36">
        <f>SUMIFS(СВЦЭМ!$C$39:$C$782,СВЦЭМ!$A$39:$A$782,$A23,СВЦЭМ!$B$39:$B$782,I$11)+'СЕТ СН'!$F$9+СВЦЭМ!$D$10+'СЕТ СН'!$F$5-'СЕТ СН'!$F$17</f>
        <v>3695.2695157899998</v>
      </c>
      <c r="J23" s="36">
        <f>SUMIFS(СВЦЭМ!$C$39:$C$782,СВЦЭМ!$A$39:$A$782,$A23,СВЦЭМ!$B$39:$B$782,J$11)+'СЕТ СН'!$F$9+СВЦЭМ!$D$10+'СЕТ СН'!$F$5-'СЕТ СН'!$F$17</f>
        <v>3686.8155755299999</v>
      </c>
      <c r="K23" s="36">
        <f>SUMIFS(СВЦЭМ!$C$39:$C$782,СВЦЭМ!$A$39:$A$782,$A23,СВЦЭМ!$B$39:$B$782,K$11)+'СЕТ СН'!$F$9+СВЦЭМ!$D$10+'СЕТ СН'!$F$5-'СЕТ СН'!$F$17</f>
        <v>3662.51240749</v>
      </c>
      <c r="L23" s="36">
        <f>SUMIFS(СВЦЭМ!$C$39:$C$782,СВЦЭМ!$A$39:$A$782,$A23,СВЦЭМ!$B$39:$B$782,L$11)+'СЕТ СН'!$F$9+СВЦЭМ!$D$10+'СЕТ СН'!$F$5-'СЕТ СН'!$F$17</f>
        <v>3663.1520942999996</v>
      </c>
      <c r="M23" s="36">
        <f>SUMIFS(СВЦЭМ!$C$39:$C$782,СВЦЭМ!$A$39:$A$782,$A23,СВЦЭМ!$B$39:$B$782,M$11)+'СЕТ СН'!$F$9+СВЦЭМ!$D$10+'СЕТ СН'!$F$5-'СЕТ СН'!$F$17</f>
        <v>3678.7338302399999</v>
      </c>
      <c r="N23" s="36">
        <f>SUMIFS(СВЦЭМ!$C$39:$C$782,СВЦЭМ!$A$39:$A$782,$A23,СВЦЭМ!$B$39:$B$782,N$11)+'СЕТ СН'!$F$9+СВЦЭМ!$D$10+'СЕТ СН'!$F$5-'СЕТ СН'!$F$17</f>
        <v>3672.90693517</v>
      </c>
      <c r="O23" s="36">
        <f>SUMIFS(СВЦЭМ!$C$39:$C$782,СВЦЭМ!$A$39:$A$782,$A23,СВЦЭМ!$B$39:$B$782,O$11)+'СЕТ СН'!$F$9+СВЦЭМ!$D$10+'СЕТ СН'!$F$5-'СЕТ СН'!$F$17</f>
        <v>3668.8747343499999</v>
      </c>
      <c r="P23" s="36">
        <f>SUMIFS(СВЦЭМ!$C$39:$C$782,СВЦЭМ!$A$39:$A$782,$A23,СВЦЭМ!$B$39:$B$782,P$11)+'СЕТ СН'!$F$9+СВЦЭМ!$D$10+'СЕТ СН'!$F$5-'СЕТ СН'!$F$17</f>
        <v>3686.9486228799997</v>
      </c>
      <c r="Q23" s="36">
        <f>SUMIFS(СВЦЭМ!$C$39:$C$782,СВЦЭМ!$A$39:$A$782,$A23,СВЦЭМ!$B$39:$B$782,Q$11)+'СЕТ СН'!$F$9+СВЦЭМ!$D$10+'СЕТ СН'!$F$5-'СЕТ СН'!$F$17</f>
        <v>3677.7236367699998</v>
      </c>
      <c r="R23" s="36">
        <f>SUMIFS(СВЦЭМ!$C$39:$C$782,СВЦЭМ!$A$39:$A$782,$A23,СВЦЭМ!$B$39:$B$782,R$11)+'СЕТ СН'!$F$9+СВЦЭМ!$D$10+'СЕТ СН'!$F$5-'СЕТ СН'!$F$17</f>
        <v>3670.1413647599998</v>
      </c>
      <c r="S23" s="36">
        <f>SUMIFS(СВЦЭМ!$C$39:$C$782,СВЦЭМ!$A$39:$A$782,$A23,СВЦЭМ!$B$39:$B$782,S$11)+'СЕТ СН'!$F$9+СВЦЭМ!$D$10+'СЕТ СН'!$F$5-'СЕТ СН'!$F$17</f>
        <v>3649.4473450199998</v>
      </c>
      <c r="T23" s="36">
        <f>SUMIFS(СВЦЭМ!$C$39:$C$782,СВЦЭМ!$A$39:$A$782,$A23,СВЦЭМ!$B$39:$B$782,T$11)+'СЕТ СН'!$F$9+СВЦЭМ!$D$10+'СЕТ СН'!$F$5-'СЕТ СН'!$F$17</f>
        <v>3702.05530516</v>
      </c>
      <c r="U23" s="36">
        <f>SUMIFS(СВЦЭМ!$C$39:$C$782,СВЦЭМ!$A$39:$A$782,$A23,СВЦЭМ!$B$39:$B$782,U$11)+'СЕТ СН'!$F$9+СВЦЭМ!$D$10+'СЕТ СН'!$F$5-'СЕТ СН'!$F$17</f>
        <v>3706.2718299799999</v>
      </c>
      <c r="V23" s="36">
        <f>SUMIFS(СВЦЭМ!$C$39:$C$782,СВЦЭМ!$A$39:$A$782,$A23,СВЦЭМ!$B$39:$B$782,V$11)+'СЕТ СН'!$F$9+СВЦЭМ!$D$10+'СЕТ СН'!$F$5-'СЕТ СН'!$F$17</f>
        <v>3734.3110567599997</v>
      </c>
      <c r="W23" s="36">
        <f>SUMIFS(СВЦЭМ!$C$39:$C$782,СВЦЭМ!$A$39:$A$782,$A23,СВЦЭМ!$B$39:$B$782,W$11)+'СЕТ СН'!$F$9+СВЦЭМ!$D$10+'СЕТ СН'!$F$5-'СЕТ СН'!$F$17</f>
        <v>3722.3830692799997</v>
      </c>
      <c r="X23" s="36">
        <f>SUMIFS(СВЦЭМ!$C$39:$C$782,СВЦЭМ!$A$39:$A$782,$A23,СВЦЭМ!$B$39:$B$782,X$11)+'СЕТ СН'!$F$9+СВЦЭМ!$D$10+'СЕТ СН'!$F$5-'СЕТ СН'!$F$17</f>
        <v>3710.2029311699998</v>
      </c>
      <c r="Y23" s="36">
        <f>SUMIFS(СВЦЭМ!$C$39:$C$782,СВЦЭМ!$A$39:$A$782,$A23,СВЦЭМ!$B$39:$B$782,Y$11)+'СЕТ СН'!$F$9+СВЦЭМ!$D$10+'СЕТ СН'!$F$5-'СЕТ СН'!$F$17</f>
        <v>3743.06378417</v>
      </c>
    </row>
    <row r="24" spans="1:25" ht="15.75" x14ac:dyDescent="0.2">
      <c r="A24" s="35">
        <f t="shared" si="0"/>
        <v>44817</v>
      </c>
      <c r="B24" s="36">
        <f>SUMIFS(СВЦЭМ!$C$39:$C$782,СВЦЭМ!$A$39:$A$782,$A24,СВЦЭМ!$B$39:$B$782,B$11)+'СЕТ СН'!$F$9+СВЦЭМ!$D$10+'СЕТ СН'!$F$5-'СЕТ СН'!$F$17</f>
        <v>3793.83793982</v>
      </c>
      <c r="C24" s="36">
        <f>SUMIFS(СВЦЭМ!$C$39:$C$782,СВЦЭМ!$A$39:$A$782,$A24,СВЦЭМ!$B$39:$B$782,C$11)+'СЕТ СН'!$F$9+СВЦЭМ!$D$10+'СЕТ СН'!$F$5-'СЕТ СН'!$F$17</f>
        <v>3835.7832317699999</v>
      </c>
      <c r="D24" s="36">
        <f>SUMIFS(СВЦЭМ!$C$39:$C$782,СВЦЭМ!$A$39:$A$782,$A24,СВЦЭМ!$B$39:$B$782,D$11)+'СЕТ СН'!$F$9+СВЦЭМ!$D$10+'СЕТ СН'!$F$5-'СЕТ СН'!$F$17</f>
        <v>3856.0569508799999</v>
      </c>
      <c r="E24" s="36">
        <f>SUMIFS(СВЦЭМ!$C$39:$C$782,СВЦЭМ!$A$39:$A$782,$A24,СВЦЭМ!$B$39:$B$782,E$11)+'СЕТ СН'!$F$9+СВЦЭМ!$D$10+'СЕТ СН'!$F$5-'СЕТ СН'!$F$17</f>
        <v>3864.0523762499997</v>
      </c>
      <c r="F24" s="36">
        <f>SUMIFS(СВЦЭМ!$C$39:$C$782,СВЦЭМ!$A$39:$A$782,$A24,СВЦЭМ!$B$39:$B$782,F$11)+'СЕТ СН'!$F$9+СВЦЭМ!$D$10+'СЕТ СН'!$F$5-'СЕТ СН'!$F$17</f>
        <v>3855.7339689099999</v>
      </c>
      <c r="G24" s="36">
        <f>SUMIFS(СВЦЭМ!$C$39:$C$782,СВЦЭМ!$A$39:$A$782,$A24,СВЦЭМ!$B$39:$B$782,G$11)+'СЕТ СН'!$F$9+СВЦЭМ!$D$10+'СЕТ СН'!$F$5-'СЕТ СН'!$F$17</f>
        <v>3834.3704458299999</v>
      </c>
      <c r="H24" s="36">
        <f>SUMIFS(СВЦЭМ!$C$39:$C$782,СВЦЭМ!$A$39:$A$782,$A24,СВЦЭМ!$B$39:$B$782,H$11)+'СЕТ СН'!$F$9+СВЦЭМ!$D$10+'СЕТ СН'!$F$5-'СЕТ СН'!$F$17</f>
        <v>3772.0585522599999</v>
      </c>
      <c r="I24" s="36">
        <f>SUMIFS(СВЦЭМ!$C$39:$C$782,СВЦЭМ!$A$39:$A$782,$A24,СВЦЭМ!$B$39:$B$782,I$11)+'СЕТ СН'!$F$9+СВЦЭМ!$D$10+'СЕТ СН'!$F$5-'СЕТ СН'!$F$17</f>
        <v>3711.3777039899996</v>
      </c>
      <c r="J24" s="36">
        <f>SUMIFS(СВЦЭМ!$C$39:$C$782,СВЦЭМ!$A$39:$A$782,$A24,СВЦЭМ!$B$39:$B$782,J$11)+'СЕТ СН'!$F$9+СВЦЭМ!$D$10+'СЕТ СН'!$F$5-'СЕТ СН'!$F$17</f>
        <v>3686.20048873</v>
      </c>
      <c r="K24" s="36">
        <f>SUMIFS(СВЦЭМ!$C$39:$C$782,СВЦЭМ!$A$39:$A$782,$A24,СВЦЭМ!$B$39:$B$782,K$11)+'СЕТ СН'!$F$9+СВЦЭМ!$D$10+'СЕТ СН'!$F$5-'СЕТ СН'!$F$17</f>
        <v>3689.1445222699999</v>
      </c>
      <c r="L24" s="36">
        <f>SUMIFS(СВЦЭМ!$C$39:$C$782,СВЦЭМ!$A$39:$A$782,$A24,СВЦЭМ!$B$39:$B$782,L$11)+'СЕТ СН'!$F$9+СВЦЭМ!$D$10+'СЕТ СН'!$F$5-'СЕТ СН'!$F$17</f>
        <v>3700.3948146299999</v>
      </c>
      <c r="M24" s="36">
        <f>SUMIFS(СВЦЭМ!$C$39:$C$782,СВЦЭМ!$A$39:$A$782,$A24,СВЦЭМ!$B$39:$B$782,M$11)+'СЕТ СН'!$F$9+СВЦЭМ!$D$10+'СЕТ СН'!$F$5-'СЕТ СН'!$F$17</f>
        <v>3710.6756263099996</v>
      </c>
      <c r="N24" s="36">
        <f>SUMIFS(СВЦЭМ!$C$39:$C$782,СВЦЭМ!$A$39:$A$782,$A24,СВЦЭМ!$B$39:$B$782,N$11)+'СЕТ СН'!$F$9+СВЦЭМ!$D$10+'СЕТ СН'!$F$5-'СЕТ СН'!$F$17</f>
        <v>3659.7874176199998</v>
      </c>
      <c r="O24" s="36">
        <f>SUMIFS(СВЦЭМ!$C$39:$C$782,СВЦЭМ!$A$39:$A$782,$A24,СВЦЭМ!$B$39:$B$782,O$11)+'СЕТ СН'!$F$9+СВЦЭМ!$D$10+'СЕТ СН'!$F$5-'СЕТ СН'!$F$17</f>
        <v>3669.88727492</v>
      </c>
      <c r="P24" s="36">
        <f>SUMIFS(СВЦЭМ!$C$39:$C$782,СВЦЭМ!$A$39:$A$782,$A24,СВЦЭМ!$B$39:$B$782,P$11)+'СЕТ СН'!$F$9+СВЦЭМ!$D$10+'СЕТ СН'!$F$5-'СЕТ СН'!$F$17</f>
        <v>3684.0187274099999</v>
      </c>
      <c r="Q24" s="36">
        <f>SUMIFS(СВЦЭМ!$C$39:$C$782,СВЦЭМ!$A$39:$A$782,$A24,СВЦЭМ!$B$39:$B$782,Q$11)+'СЕТ СН'!$F$9+СВЦЭМ!$D$10+'СЕТ СН'!$F$5-'СЕТ СН'!$F$17</f>
        <v>3680.3948463299998</v>
      </c>
      <c r="R24" s="36">
        <f>SUMIFS(СВЦЭМ!$C$39:$C$782,СВЦЭМ!$A$39:$A$782,$A24,СВЦЭМ!$B$39:$B$782,R$11)+'СЕТ СН'!$F$9+СВЦЭМ!$D$10+'СЕТ СН'!$F$5-'СЕТ СН'!$F$17</f>
        <v>3693.1136435899998</v>
      </c>
      <c r="S24" s="36">
        <f>SUMIFS(СВЦЭМ!$C$39:$C$782,СВЦЭМ!$A$39:$A$782,$A24,СВЦЭМ!$B$39:$B$782,S$11)+'СЕТ СН'!$F$9+СВЦЭМ!$D$10+'СЕТ СН'!$F$5-'СЕТ СН'!$F$17</f>
        <v>3686.6240140899999</v>
      </c>
      <c r="T24" s="36">
        <f>SUMIFS(СВЦЭМ!$C$39:$C$782,СВЦЭМ!$A$39:$A$782,$A24,СВЦЭМ!$B$39:$B$782,T$11)+'СЕТ СН'!$F$9+СВЦЭМ!$D$10+'СЕТ СН'!$F$5-'СЕТ СН'!$F$17</f>
        <v>3710.4839503200001</v>
      </c>
      <c r="U24" s="36">
        <f>SUMIFS(СВЦЭМ!$C$39:$C$782,СВЦЭМ!$A$39:$A$782,$A24,СВЦЭМ!$B$39:$B$782,U$11)+'СЕТ СН'!$F$9+СВЦЭМ!$D$10+'СЕТ СН'!$F$5-'СЕТ СН'!$F$17</f>
        <v>3720.5282662299996</v>
      </c>
      <c r="V24" s="36">
        <f>SUMIFS(СВЦЭМ!$C$39:$C$782,СВЦЭМ!$A$39:$A$782,$A24,СВЦЭМ!$B$39:$B$782,V$11)+'СЕТ СН'!$F$9+СВЦЭМ!$D$10+'СЕТ СН'!$F$5-'СЕТ СН'!$F$17</f>
        <v>3753.5126320700001</v>
      </c>
      <c r="W24" s="36">
        <f>SUMIFS(СВЦЭМ!$C$39:$C$782,СВЦЭМ!$A$39:$A$782,$A24,СВЦЭМ!$B$39:$B$782,W$11)+'СЕТ СН'!$F$9+СВЦЭМ!$D$10+'СЕТ СН'!$F$5-'СЕТ СН'!$F$17</f>
        <v>3730.64355527</v>
      </c>
      <c r="X24" s="36">
        <f>SUMIFS(СВЦЭМ!$C$39:$C$782,СВЦЭМ!$A$39:$A$782,$A24,СВЦЭМ!$B$39:$B$782,X$11)+'СЕТ СН'!$F$9+СВЦЭМ!$D$10+'СЕТ СН'!$F$5-'СЕТ СН'!$F$17</f>
        <v>3708.3393829099996</v>
      </c>
      <c r="Y24" s="36">
        <f>SUMIFS(СВЦЭМ!$C$39:$C$782,СВЦЭМ!$A$39:$A$782,$A24,СВЦЭМ!$B$39:$B$782,Y$11)+'СЕТ СН'!$F$9+СВЦЭМ!$D$10+'СЕТ СН'!$F$5-'СЕТ СН'!$F$17</f>
        <v>3756.9231823299997</v>
      </c>
    </row>
    <row r="25" spans="1:25" ht="15.75" x14ac:dyDescent="0.2">
      <c r="A25" s="35">
        <f t="shared" si="0"/>
        <v>44818</v>
      </c>
      <c r="B25" s="36">
        <f>SUMIFS(СВЦЭМ!$C$39:$C$782,СВЦЭМ!$A$39:$A$782,$A25,СВЦЭМ!$B$39:$B$782,B$11)+'СЕТ СН'!$F$9+СВЦЭМ!$D$10+'СЕТ СН'!$F$5-'СЕТ СН'!$F$17</f>
        <v>3769.3243368899998</v>
      </c>
      <c r="C25" s="36">
        <f>SUMIFS(СВЦЭМ!$C$39:$C$782,СВЦЭМ!$A$39:$A$782,$A25,СВЦЭМ!$B$39:$B$782,C$11)+'СЕТ СН'!$F$9+СВЦЭМ!$D$10+'СЕТ СН'!$F$5-'СЕТ СН'!$F$17</f>
        <v>3813.5239068699998</v>
      </c>
      <c r="D25" s="36">
        <f>SUMIFS(СВЦЭМ!$C$39:$C$782,СВЦЭМ!$A$39:$A$782,$A25,СВЦЭМ!$B$39:$B$782,D$11)+'СЕТ СН'!$F$9+СВЦЭМ!$D$10+'СЕТ СН'!$F$5-'СЕТ СН'!$F$17</f>
        <v>3843.5964795</v>
      </c>
      <c r="E25" s="36">
        <f>SUMIFS(СВЦЭМ!$C$39:$C$782,СВЦЭМ!$A$39:$A$782,$A25,СВЦЭМ!$B$39:$B$782,E$11)+'СЕТ СН'!$F$9+СВЦЭМ!$D$10+'СЕТ СН'!$F$5-'СЕТ СН'!$F$17</f>
        <v>3844.9936925899997</v>
      </c>
      <c r="F25" s="36">
        <f>SUMIFS(СВЦЭМ!$C$39:$C$782,СВЦЭМ!$A$39:$A$782,$A25,СВЦЭМ!$B$39:$B$782,F$11)+'СЕТ СН'!$F$9+СВЦЭМ!$D$10+'СЕТ СН'!$F$5-'СЕТ СН'!$F$17</f>
        <v>3849.5214389899998</v>
      </c>
      <c r="G25" s="36">
        <f>SUMIFS(СВЦЭМ!$C$39:$C$782,СВЦЭМ!$A$39:$A$782,$A25,СВЦЭМ!$B$39:$B$782,G$11)+'СЕТ СН'!$F$9+СВЦЭМ!$D$10+'СЕТ СН'!$F$5-'СЕТ СН'!$F$17</f>
        <v>3836.6258672599997</v>
      </c>
      <c r="H25" s="36">
        <f>SUMIFS(СВЦЭМ!$C$39:$C$782,СВЦЭМ!$A$39:$A$782,$A25,СВЦЭМ!$B$39:$B$782,H$11)+'СЕТ СН'!$F$9+СВЦЭМ!$D$10+'СЕТ СН'!$F$5-'СЕТ СН'!$F$17</f>
        <v>3773.8613464099999</v>
      </c>
      <c r="I25" s="36">
        <f>SUMIFS(СВЦЭМ!$C$39:$C$782,СВЦЭМ!$A$39:$A$782,$A25,СВЦЭМ!$B$39:$B$782,I$11)+'СЕТ СН'!$F$9+СВЦЭМ!$D$10+'СЕТ СН'!$F$5-'СЕТ СН'!$F$17</f>
        <v>3707.1573520399998</v>
      </c>
      <c r="J25" s="36">
        <f>SUMIFS(СВЦЭМ!$C$39:$C$782,СВЦЭМ!$A$39:$A$782,$A25,СВЦЭМ!$B$39:$B$782,J$11)+'СЕТ СН'!$F$9+СВЦЭМ!$D$10+'СЕТ СН'!$F$5-'СЕТ СН'!$F$17</f>
        <v>3674.6339436099997</v>
      </c>
      <c r="K25" s="36">
        <f>SUMIFS(СВЦЭМ!$C$39:$C$782,СВЦЭМ!$A$39:$A$782,$A25,СВЦЭМ!$B$39:$B$782,K$11)+'СЕТ СН'!$F$9+СВЦЭМ!$D$10+'СЕТ СН'!$F$5-'СЕТ СН'!$F$17</f>
        <v>3672.5705362999997</v>
      </c>
      <c r="L25" s="36">
        <f>SUMIFS(СВЦЭМ!$C$39:$C$782,СВЦЭМ!$A$39:$A$782,$A25,СВЦЭМ!$B$39:$B$782,L$11)+'СЕТ СН'!$F$9+СВЦЭМ!$D$10+'СЕТ СН'!$F$5-'СЕТ СН'!$F$17</f>
        <v>3688.95112406</v>
      </c>
      <c r="M25" s="36">
        <f>SUMIFS(СВЦЭМ!$C$39:$C$782,СВЦЭМ!$A$39:$A$782,$A25,СВЦЭМ!$B$39:$B$782,M$11)+'СЕТ СН'!$F$9+СВЦЭМ!$D$10+'СЕТ СН'!$F$5-'СЕТ СН'!$F$17</f>
        <v>3702.6954705499998</v>
      </c>
      <c r="N25" s="36">
        <f>SUMIFS(СВЦЭМ!$C$39:$C$782,СВЦЭМ!$A$39:$A$782,$A25,СВЦЭМ!$B$39:$B$782,N$11)+'СЕТ СН'!$F$9+СВЦЭМ!$D$10+'СЕТ СН'!$F$5-'СЕТ СН'!$F$17</f>
        <v>3650.0368435800001</v>
      </c>
      <c r="O25" s="36">
        <f>SUMIFS(СВЦЭМ!$C$39:$C$782,СВЦЭМ!$A$39:$A$782,$A25,СВЦЭМ!$B$39:$B$782,O$11)+'СЕТ СН'!$F$9+СВЦЭМ!$D$10+'СЕТ СН'!$F$5-'СЕТ СН'!$F$17</f>
        <v>3646.0531258499996</v>
      </c>
      <c r="P25" s="36">
        <f>SUMIFS(СВЦЭМ!$C$39:$C$782,СВЦЭМ!$A$39:$A$782,$A25,СВЦЭМ!$B$39:$B$782,P$11)+'СЕТ СН'!$F$9+СВЦЭМ!$D$10+'СЕТ СН'!$F$5-'СЕТ СН'!$F$17</f>
        <v>3651.5556730399999</v>
      </c>
      <c r="Q25" s="36">
        <f>SUMIFS(СВЦЭМ!$C$39:$C$782,СВЦЭМ!$A$39:$A$782,$A25,СВЦЭМ!$B$39:$B$782,Q$11)+'СЕТ СН'!$F$9+СВЦЭМ!$D$10+'СЕТ СН'!$F$5-'СЕТ СН'!$F$17</f>
        <v>3674.4016233499997</v>
      </c>
      <c r="R25" s="36">
        <f>SUMIFS(СВЦЭМ!$C$39:$C$782,СВЦЭМ!$A$39:$A$782,$A25,СВЦЭМ!$B$39:$B$782,R$11)+'СЕТ СН'!$F$9+СВЦЭМ!$D$10+'СЕТ СН'!$F$5-'СЕТ СН'!$F$17</f>
        <v>3695.8089302499998</v>
      </c>
      <c r="S25" s="36">
        <f>SUMIFS(СВЦЭМ!$C$39:$C$782,СВЦЭМ!$A$39:$A$782,$A25,СВЦЭМ!$B$39:$B$782,S$11)+'СЕТ СН'!$F$9+СВЦЭМ!$D$10+'СЕТ СН'!$F$5-'СЕТ СН'!$F$17</f>
        <v>3697.5418328799997</v>
      </c>
      <c r="T25" s="36">
        <f>SUMIFS(СВЦЭМ!$C$39:$C$782,СВЦЭМ!$A$39:$A$782,$A25,СВЦЭМ!$B$39:$B$782,T$11)+'СЕТ СН'!$F$9+СВЦЭМ!$D$10+'СЕТ СН'!$F$5-'СЕТ СН'!$F$17</f>
        <v>3729.8733105000001</v>
      </c>
      <c r="U25" s="36">
        <f>SUMIFS(СВЦЭМ!$C$39:$C$782,СВЦЭМ!$A$39:$A$782,$A25,СВЦЭМ!$B$39:$B$782,U$11)+'СЕТ СН'!$F$9+СВЦЭМ!$D$10+'СЕТ СН'!$F$5-'СЕТ СН'!$F$17</f>
        <v>3749.6583444600001</v>
      </c>
      <c r="V25" s="36">
        <f>SUMIFS(СВЦЭМ!$C$39:$C$782,СВЦЭМ!$A$39:$A$782,$A25,СВЦЭМ!$B$39:$B$782,V$11)+'СЕТ СН'!$F$9+СВЦЭМ!$D$10+'СЕТ СН'!$F$5-'СЕТ СН'!$F$17</f>
        <v>3748.2280653499997</v>
      </c>
      <c r="W25" s="36">
        <f>SUMIFS(СВЦЭМ!$C$39:$C$782,СВЦЭМ!$A$39:$A$782,$A25,СВЦЭМ!$B$39:$B$782,W$11)+'СЕТ СН'!$F$9+СВЦЭМ!$D$10+'СЕТ СН'!$F$5-'СЕТ СН'!$F$17</f>
        <v>3735.10950065</v>
      </c>
      <c r="X25" s="36">
        <f>SUMIFS(СВЦЭМ!$C$39:$C$782,СВЦЭМ!$A$39:$A$782,$A25,СВЦЭМ!$B$39:$B$782,X$11)+'СЕТ СН'!$F$9+СВЦЭМ!$D$10+'СЕТ СН'!$F$5-'СЕТ СН'!$F$17</f>
        <v>3707.2792349399997</v>
      </c>
      <c r="Y25" s="36">
        <f>SUMIFS(СВЦЭМ!$C$39:$C$782,СВЦЭМ!$A$39:$A$782,$A25,СВЦЭМ!$B$39:$B$782,Y$11)+'СЕТ СН'!$F$9+СВЦЭМ!$D$10+'СЕТ СН'!$F$5-'СЕТ СН'!$F$17</f>
        <v>3761.0835509799999</v>
      </c>
    </row>
    <row r="26" spans="1:25" ht="15.75" x14ac:dyDescent="0.2">
      <c r="A26" s="35">
        <f t="shared" si="0"/>
        <v>44819</v>
      </c>
      <c r="B26" s="36">
        <f>SUMIFS(СВЦЭМ!$C$39:$C$782,СВЦЭМ!$A$39:$A$782,$A26,СВЦЭМ!$B$39:$B$782,B$11)+'СЕТ СН'!$F$9+СВЦЭМ!$D$10+'СЕТ СН'!$F$5-'СЕТ СН'!$F$17</f>
        <v>3810.0306632499996</v>
      </c>
      <c r="C26" s="36">
        <f>SUMIFS(СВЦЭМ!$C$39:$C$782,СВЦЭМ!$A$39:$A$782,$A26,СВЦЭМ!$B$39:$B$782,C$11)+'СЕТ СН'!$F$9+СВЦЭМ!$D$10+'СЕТ СН'!$F$5-'СЕТ СН'!$F$17</f>
        <v>3865.29785154</v>
      </c>
      <c r="D26" s="36">
        <f>SUMIFS(СВЦЭМ!$C$39:$C$782,СВЦЭМ!$A$39:$A$782,$A26,СВЦЭМ!$B$39:$B$782,D$11)+'СЕТ СН'!$F$9+СВЦЭМ!$D$10+'СЕТ СН'!$F$5-'СЕТ СН'!$F$17</f>
        <v>3887.2591481600002</v>
      </c>
      <c r="E26" s="36">
        <f>SUMIFS(СВЦЭМ!$C$39:$C$782,СВЦЭМ!$A$39:$A$782,$A26,СВЦЭМ!$B$39:$B$782,E$11)+'СЕТ СН'!$F$9+СВЦЭМ!$D$10+'СЕТ СН'!$F$5-'СЕТ СН'!$F$17</f>
        <v>3893.6625465799998</v>
      </c>
      <c r="F26" s="36">
        <f>SUMIFS(СВЦЭМ!$C$39:$C$782,СВЦЭМ!$A$39:$A$782,$A26,СВЦЭМ!$B$39:$B$782,F$11)+'СЕТ СН'!$F$9+СВЦЭМ!$D$10+'СЕТ СН'!$F$5-'СЕТ СН'!$F$17</f>
        <v>3904.1792250899998</v>
      </c>
      <c r="G26" s="36">
        <f>SUMIFS(СВЦЭМ!$C$39:$C$782,СВЦЭМ!$A$39:$A$782,$A26,СВЦЭМ!$B$39:$B$782,G$11)+'СЕТ СН'!$F$9+СВЦЭМ!$D$10+'СЕТ СН'!$F$5-'СЕТ СН'!$F$17</f>
        <v>3882.8497185999995</v>
      </c>
      <c r="H26" s="36">
        <f>SUMIFS(СВЦЭМ!$C$39:$C$782,СВЦЭМ!$A$39:$A$782,$A26,СВЦЭМ!$B$39:$B$782,H$11)+'СЕТ СН'!$F$9+СВЦЭМ!$D$10+'СЕТ СН'!$F$5-'СЕТ СН'!$F$17</f>
        <v>3830.2996971299999</v>
      </c>
      <c r="I26" s="36">
        <f>SUMIFS(СВЦЭМ!$C$39:$C$782,СВЦЭМ!$A$39:$A$782,$A26,СВЦЭМ!$B$39:$B$782,I$11)+'СЕТ СН'!$F$9+СВЦЭМ!$D$10+'СЕТ СН'!$F$5-'СЕТ СН'!$F$17</f>
        <v>3743.78829967</v>
      </c>
      <c r="J26" s="36">
        <f>SUMIFS(СВЦЭМ!$C$39:$C$782,СВЦЭМ!$A$39:$A$782,$A26,СВЦЭМ!$B$39:$B$782,J$11)+'СЕТ СН'!$F$9+СВЦЭМ!$D$10+'СЕТ СН'!$F$5-'СЕТ СН'!$F$17</f>
        <v>3750.10372654</v>
      </c>
      <c r="K26" s="36">
        <f>SUMIFS(СВЦЭМ!$C$39:$C$782,СВЦЭМ!$A$39:$A$782,$A26,СВЦЭМ!$B$39:$B$782,K$11)+'СЕТ СН'!$F$9+СВЦЭМ!$D$10+'СЕТ СН'!$F$5-'СЕТ СН'!$F$17</f>
        <v>3746.1566303099999</v>
      </c>
      <c r="L26" s="36">
        <f>SUMIFS(СВЦЭМ!$C$39:$C$782,СВЦЭМ!$A$39:$A$782,$A26,СВЦЭМ!$B$39:$B$782,L$11)+'СЕТ СН'!$F$9+СВЦЭМ!$D$10+'СЕТ СН'!$F$5-'СЕТ СН'!$F$17</f>
        <v>3744.1943495599999</v>
      </c>
      <c r="M26" s="36">
        <f>SUMIFS(СВЦЭМ!$C$39:$C$782,СВЦЭМ!$A$39:$A$782,$A26,СВЦЭМ!$B$39:$B$782,M$11)+'СЕТ СН'!$F$9+СВЦЭМ!$D$10+'СЕТ СН'!$F$5-'СЕТ СН'!$F$17</f>
        <v>3747.9855737899998</v>
      </c>
      <c r="N26" s="36">
        <f>SUMIFS(СВЦЭМ!$C$39:$C$782,СВЦЭМ!$A$39:$A$782,$A26,СВЦЭМ!$B$39:$B$782,N$11)+'СЕТ СН'!$F$9+СВЦЭМ!$D$10+'СЕТ СН'!$F$5-'СЕТ СН'!$F$17</f>
        <v>3701.82109803</v>
      </c>
      <c r="O26" s="36">
        <f>SUMIFS(СВЦЭМ!$C$39:$C$782,СВЦЭМ!$A$39:$A$782,$A26,СВЦЭМ!$B$39:$B$782,O$11)+'СЕТ СН'!$F$9+СВЦЭМ!$D$10+'СЕТ СН'!$F$5-'СЕТ СН'!$F$17</f>
        <v>3707.49467164</v>
      </c>
      <c r="P26" s="36">
        <f>SUMIFS(СВЦЭМ!$C$39:$C$782,СВЦЭМ!$A$39:$A$782,$A26,СВЦЭМ!$B$39:$B$782,P$11)+'СЕТ СН'!$F$9+СВЦЭМ!$D$10+'СЕТ СН'!$F$5-'СЕТ СН'!$F$17</f>
        <v>3707.7205496500001</v>
      </c>
      <c r="Q26" s="36">
        <f>SUMIFS(СВЦЭМ!$C$39:$C$782,СВЦЭМ!$A$39:$A$782,$A26,СВЦЭМ!$B$39:$B$782,Q$11)+'СЕТ СН'!$F$9+СВЦЭМ!$D$10+'СЕТ СН'!$F$5-'СЕТ СН'!$F$17</f>
        <v>3714.8036495699998</v>
      </c>
      <c r="R26" s="36">
        <f>SUMIFS(СВЦЭМ!$C$39:$C$782,СВЦЭМ!$A$39:$A$782,$A26,СВЦЭМ!$B$39:$B$782,R$11)+'СЕТ СН'!$F$9+СВЦЭМ!$D$10+'СЕТ СН'!$F$5-'СЕТ СН'!$F$17</f>
        <v>3741.0600864499997</v>
      </c>
      <c r="S26" s="36">
        <f>SUMIFS(СВЦЭМ!$C$39:$C$782,СВЦЭМ!$A$39:$A$782,$A26,СВЦЭМ!$B$39:$B$782,S$11)+'СЕТ СН'!$F$9+СВЦЭМ!$D$10+'СЕТ СН'!$F$5-'СЕТ СН'!$F$17</f>
        <v>3726.9749999899996</v>
      </c>
      <c r="T26" s="36">
        <f>SUMIFS(СВЦЭМ!$C$39:$C$782,СВЦЭМ!$A$39:$A$782,$A26,СВЦЭМ!$B$39:$B$782,T$11)+'СЕТ СН'!$F$9+СВЦЭМ!$D$10+'СЕТ СН'!$F$5-'СЕТ СН'!$F$17</f>
        <v>3744.2697239999998</v>
      </c>
      <c r="U26" s="36">
        <f>SUMIFS(СВЦЭМ!$C$39:$C$782,СВЦЭМ!$A$39:$A$782,$A26,СВЦЭМ!$B$39:$B$782,U$11)+'СЕТ СН'!$F$9+СВЦЭМ!$D$10+'СЕТ СН'!$F$5-'СЕТ СН'!$F$17</f>
        <v>3758.0416376999997</v>
      </c>
      <c r="V26" s="36">
        <f>SUMIFS(СВЦЭМ!$C$39:$C$782,СВЦЭМ!$A$39:$A$782,$A26,СВЦЭМ!$B$39:$B$782,V$11)+'СЕТ СН'!$F$9+СВЦЭМ!$D$10+'СЕТ СН'!$F$5-'СЕТ СН'!$F$17</f>
        <v>3788.0999224399998</v>
      </c>
      <c r="W26" s="36">
        <f>SUMIFS(СВЦЭМ!$C$39:$C$782,СВЦЭМ!$A$39:$A$782,$A26,СВЦЭМ!$B$39:$B$782,W$11)+'СЕТ СН'!$F$9+СВЦЭМ!$D$10+'СЕТ СН'!$F$5-'СЕТ СН'!$F$17</f>
        <v>3764.1723879499996</v>
      </c>
      <c r="X26" s="36">
        <f>SUMIFS(СВЦЭМ!$C$39:$C$782,СВЦЭМ!$A$39:$A$782,$A26,СВЦЭМ!$B$39:$B$782,X$11)+'СЕТ СН'!$F$9+СВЦЭМ!$D$10+'СЕТ СН'!$F$5-'СЕТ СН'!$F$17</f>
        <v>3725.62642766</v>
      </c>
      <c r="Y26" s="36">
        <f>SUMIFS(СВЦЭМ!$C$39:$C$782,СВЦЭМ!$A$39:$A$782,$A26,СВЦЭМ!$B$39:$B$782,Y$11)+'СЕТ СН'!$F$9+СВЦЭМ!$D$10+'СЕТ СН'!$F$5-'СЕТ СН'!$F$17</f>
        <v>3806.5246406299998</v>
      </c>
    </row>
    <row r="27" spans="1:25" ht="15.75" x14ac:dyDescent="0.2">
      <c r="A27" s="35">
        <f t="shared" si="0"/>
        <v>44820</v>
      </c>
      <c r="B27" s="36">
        <f>SUMIFS(СВЦЭМ!$C$39:$C$782,СВЦЭМ!$A$39:$A$782,$A27,СВЦЭМ!$B$39:$B$782,B$11)+'СЕТ СН'!$F$9+СВЦЭМ!$D$10+'СЕТ СН'!$F$5-'СЕТ СН'!$F$17</f>
        <v>3819.39120998</v>
      </c>
      <c r="C27" s="36">
        <f>SUMIFS(СВЦЭМ!$C$39:$C$782,СВЦЭМ!$A$39:$A$782,$A27,СВЦЭМ!$B$39:$B$782,C$11)+'СЕТ СН'!$F$9+СВЦЭМ!$D$10+'СЕТ СН'!$F$5-'СЕТ СН'!$F$17</f>
        <v>3876.1848856299998</v>
      </c>
      <c r="D27" s="36">
        <f>SUMIFS(СВЦЭМ!$C$39:$C$782,СВЦЭМ!$A$39:$A$782,$A27,СВЦЭМ!$B$39:$B$782,D$11)+'СЕТ СН'!$F$9+СВЦЭМ!$D$10+'СЕТ СН'!$F$5-'СЕТ СН'!$F$17</f>
        <v>3906.3987301299999</v>
      </c>
      <c r="E27" s="36">
        <f>SUMIFS(СВЦЭМ!$C$39:$C$782,СВЦЭМ!$A$39:$A$782,$A27,СВЦЭМ!$B$39:$B$782,E$11)+'СЕТ СН'!$F$9+СВЦЭМ!$D$10+'СЕТ СН'!$F$5-'СЕТ СН'!$F$17</f>
        <v>3913.9466558200002</v>
      </c>
      <c r="F27" s="36">
        <f>SUMIFS(СВЦЭМ!$C$39:$C$782,СВЦЭМ!$A$39:$A$782,$A27,СВЦЭМ!$B$39:$B$782,F$11)+'СЕТ СН'!$F$9+СВЦЭМ!$D$10+'СЕТ СН'!$F$5-'СЕТ СН'!$F$17</f>
        <v>3902.0333622899998</v>
      </c>
      <c r="G27" s="36">
        <f>SUMIFS(СВЦЭМ!$C$39:$C$782,СВЦЭМ!$A$39:$A$782,$A27,СВЦЭМ!$B$39:$B$782,G$11)+'СЕТ СН'!$F$9+СВЦЭМ!$D$10+'СЕТ СН'!$F$5-'СЕТ СН'!$F$17</f>
        <v>3880.8517586799999</v>
      </c>
      <c r="H27" s="36">
        <f>SUMIFS(СВЦЭМ!$C$39:$C$782,СВЦЭМ!$A$39:$A$782,$A27,СВЦЭМ!$B$39:$B$782,H$11)+'СЕТ СН'!$F$9+СВЦЭМ!$D$10+'СЕТ СН'!$F$5-'СЕТ СН'!$F$17</f>
        <v>3823.1148101399999</v>
      </c>
      <c r="I27" s="36">
        <f>SUMIFS(СВЦЭМ!$C$39:$C$782,СВЦЭМ!$A$39:$A$782,$A27,СВЦЭМ!$B$39:$B$782,I$11)+'СЕТ СН'!$F$9+СВЦЭМ!$D$10+'СЕТ СН'!$F$5-'СЕТ СН'!$F$17</f>
        <v>3738.7704497</v>
      </c>
      <c r="J27" s="36">
        <f>SUMIFS(СВЦЭМ!$C$39:$C$782,СВЦЭМ!$A$39:$A$782,$A27,СВЦЭМ!$B$39:$B$782,J$11)+'СЕТ СН'!$F$9+СВЦЭМ!$D$10+'СЕТ СН'!$F$5-'СЕТ СН'!$F$17</f>
        <v>3736.8171186599998</v>
      </c>
      <c r="K27" s="36">
        <f>SUMIFS(СВЦЭМ!$C$39:$C$782,СВЦЭМ!$A$39:$A$782,$A27,СВЦЭМ!$B$39:$B$782,K$11)+'СЕТ СН'!$F$9+СВЦЭМ!$D$10+'СЕТ СН'!$F$5-'СЕТ СН'!$F$17</f>
        <v>3675.2369545199999</v>
      </c>
      <c r="L27" s="36">
        <f>SUMIFS(СВЦЭМ!$C$39:$C$782,СВЦЭМ!$A$39:$A$782,$A27,СВЦЭМ!$B$39:$B$782,L$11)+'СЕТ СН'!$F$9+СВЦЭМ!$D$10+'СЕТ СН'!$F$5-'СЕТ СН'!$F$17</f>
        <v>3692.5805058699998</v>
      </c>
      <c r="M27" s="36">
        <f>SUMIFS(СВЦЭМ!$C$39:$C$782,СВЦЭМ!$A$39:$A$782,$A27,СВЦЭМ!$B$39:$B$782,M$11)+'СЕТ СН'!$F$9+СВЦЭМ!$D$10+'СЕТ СН'!$F$5-'СЕТ СН'!$F$17</f>
        <v>3701.7370112199997</v>
      </c>
      <c r="N27" s="36">
        <f>SUMIFS(СВЦЭМ!$C$39:$C$782,СВЦЭМ!$A$39:$A$782,$A27,СВЦЭМ!$B$39:$B$782,N$11)+'СЕТ СН'!$F$9+СВЦЭМ!$D$10+'СЕТ СН'!$F$5-'СЕТ СН'!$F$17</f>
        <v>3721.84047616</v>
      </c>
      <c r="O27" s="36">
        <f>SUMIFS(СВЦЭМ!$C$39:$C$782,СВЦЭМ!$A$39:$A$782,$A27,СВЦЭМ!$B$39:$B$782,O$11)+'СЕТ СН'!$F$9+СВЦЭМ!$D$10+'СЕТ СН'!$F$5-'СЕТ СН'!$F$17</f>
        <v>3720.9785909899997</v>
      </c>
      <c r="P27" s="36">
        <f>SUMIFS(СВЦЭМ!$C$39:$C$782,СВЦЭМ!$A$39:$A$782,$A27,СВЦЭМ!$B$39:$B$782,P$11)+'СЕТ СН'!$F$9+СВЦЭМ!$D$10+'СЕТ СН'!$F$5-'СЕТ СН'!$F$17</f>
        <v>3724.4248885999996</v>
      </c>
      <c r="Q27" s="36">
        <f>SUMIFS(СВЦЭМ!$C$39:$C$782,СВЦЭМ!$A$39:$A$782,$A27,СВЦЭМ!$B$39:$B$782,Q$11)+'СЕТ СН'!$F$9+СВЦЭМ!$D$10+'СЕТ СН'!$F$5-'СЕТ СН'!$F$17</f>
        <v>3734.5760581899999</v>
      </c>
      <c r="R27" s="36">
        <f>SUMIFS(СВЦЭМ!$C$39:$C$782,СВЦЭМ!$A$39:$A$782,$A27,СВЦЭМ!$B$39:$B$782,R$11)+'СЕТ СН'!$F$9+СВЦЭМ!$D$10+'СЕТ СН'!$F$5-'СЕТ СН'!$F$17</f>
        <v>3741.7221892699999</v>
      </c>
      <c r="S27" s="36">
        <f>SUMIFS(СВЦЭМ!$C$39:$C$782,СВЦЭМ!$A$39:$A$782,$A27,СВЦЭМ!$B$39:$B$782,S$11)+'СЕТ СН'!$F$9+СВЦЭМ!$D$10+'СЕТ СН'!$F$5-'СЕТ СН'!$F$17</f>
        <v>3733.39066043</v>
      </c>
      <c r="T27" s="36">
        <f>SUMIFS(СВЦЭМ!$C$39:$C$782,СВЦЭМ!$A$39:$A$782,$A27,СВЦЭМ!$B$39:$B$782,T$11)+'СЕТ СН'!$F$9+СВЦЭМ!$D$10+'СЕТ СН'!$F$5-'СЕТ СН'!$F$17</f>
        <v>3762.5495845699998</v>
      </c>
      <c r="U27" s="36">
        <f>SUMIFS(СВЦЭМ!$C$39:$C$782,СВЦЭМ!$A$39:$A$782,$A27,СВЦЭМ!$B$39:$B$782,U$11)+'СЕТ СН'!$F$9+СВЦЭМ!$D$10+'СЕТ СН'!$F$5-'СЕТ СН'!$F$17</f>
        <v>3764.1664597499998</v>
      </c>
      <c r="V27" s="36">
        <f>SUMIFS(СВЦЭМ!$C$39:$C$782,СВЦЭМ!$A$39:$A$782,$A27,СВЦЭМ!$B$39:$B$782,V$11)+'СЕТ СН'!$F$9+СВЦЭМ!$D$10+'СЕТ СН'!$F$5-'СЕТ СН'!$F$17</f>
        <v>3781.7698064799997</v>
      </c>
      <c r="W27" s="36">
        <f>SUMIFS(СВЦЭМ!$C$39:$C$782,СВЦЭМ!$A$39:$A$782,$A27,СВЦЭМ!$B$39:$B$782,W$11)+'СЕТ СН'!$F$9+СВЦЭМ!$D$10+'СЕТ СН'!$F$5-'СЕТ СН'!$F$17</f>
        <v>3748.4944796099999</v>
      </c>
      <c r="X27" s="36">
        <f>SUMIFS(СВЦЭМ!$C$39:$C$782,СВЦЭМ!$A$39:$A$782,$A27,СВЦЭМ!$B$39:$B$782,X$11)+'СЕТ СН'!$F$9+СВЦЭМ!$D$10+'СЕТ СН'!$F$5-'СЕТ СН'!$F$17</f>
        <v>3760.9680922799998</v>
      </c>
      <c r="Y27" s="36">
        <f>SUMIFS(СВЦЭМ!$C$39:$C$782,СВЦЭМ!$A$39:$A$782,$A27,СВЦЭМ!$B$39:$B$782,Y$11)+'СЕТ СН'!$F$9+СВЦЭМ!$D$10+'СЕТ СН'!$F$5-'СЕТ СН'!$F$17</f>
        <v>3783.4783644599997</v>
      </c>
    </row>
    <row r="28" spans="1:25" ht="15.75" x14ac:dyDescent="0.2">
      <c r="A28" s="35">
        <f t="shared" si="0"/>
        <v>44821</v>
      </c>
      <c r="B28" s="36">
        <f>SUMIFS(СВЦЭМ!$C$39:$C$782,СВЦЭМ!$A$39:$A$782,$A28,СВЦЭМ!$B$39:$B$782,B$11)+'СЕТ СН'!$F$9+СВЦЭМ!$D$10+'СЕТ СН'!$F$5-'СЕТ СН'!$F$17</f>
        <v>3791.1886027</v>
      </c>
      <c r="C28" s="36">
        <f>SUMIFS(СВЦЭМ!$C$39:$C$782,СВЦЭМ!$A$39:$A$782,$A28,СВЦЭМ!$B$39:$B$782,C$11)+'СЕТ СН'!$F$9+СВЦЭМ!$D$10+'СЕТ СН'!$F$5-'СЕТ СН'!$F$17</f>
        <v>3828.6480126199999</v>
      </c>
      <c r="D28" s="36">
        <f>SUMIFS(СВЦЭМ!$C$39:$C$782,СВЦЭМ!$A$39:$A$782,$A28,СВЦЭМ!$B$39:$B$782,D$11)+'СЕТ СН'!$F$9+СВЦЭМ!$D$10+'СЕТ СН'!$F$5-'СЕТ СН'!$F$17</f>
        <v>3854.8580609999999</v>
      </c>
      <c r="E28" s="36">
        <f>SUMIFS(СВЦЭМ!$C$39:$C$782,СВЦЭМ!$A$39:$A$782,$A28,СВЦЭМ!$B$39:$B$782,E$11)+'СЕТ СН'!$F$9+СВЦЭМ!$D$10+'СЕТ СН'!$F$5-'СЕТ СН'!$F$17</f>
        <v>3863.8267903400001</v>
      </c>
      <c r="F28" s="36">
        <f>SUMIFS(СВЦЭМ!$C$39:$C$782,СВЦЭМ!$A$39:$A$782,$A28,СВЦЭМ!$B$39:$B$782,F$11)+'СЕТ СН'!$F$9+СВЦЭМ!$D$10+'СЕТ СН'!$F$5-'СЕТ СН'!$F$17</f>
        <v>3865.6173832699997</v>
      </c>
      <c r="G28" s="36">
        <f>SUMIFS(СВЦЭМ!$C$39:$C$782,СВЦЭМ!$A$39:$A$782,$A28,СВЦЭМ!$B$39:$B$782,G$11)+'СЕТ СН'!$F$9+СВЦЭМ!$D$10+'СЕТ СН'!$F$5-'СЕТ СН'!$F$17</f>
        <v>3849.4556631599999</v>
      </c>
      <c r="H28" s="36">
        <f>SUMIFS(СВЦЭМ!$C$39:$C$782,СВЦЭМ!$A$39:$A$782,$A28,СВЦЭМ!$B$39:$B$782,H$11)+'СЕТ СН'!$F$9+СВЦЭМ!$D$10+'СЕТ СН'!$F$5-'СЕТ СН'!$F$17</f>
        <v>3816.6932605699999</v>
      </c>
      <c r="I28" s="36">
        <f>SUMIFS(СВЦЭМ!$C$39:$C$782,СВЦЭМ!$A$39:$A$782,$A28,СВЦЭМ!$B$39:$B$782,I$11)+'СЕТ СН'!$F$9+СВЦЭМ!$D$10+'СЕТ СН'!$F$5-'СЕТ СН'!$F$17</f>
        <v>3756.2455671099997</v>
      </c>
      <c r="J28" s="36">
        <f>SUMIFS(СВЦЭМ!$C$39:$C$782,СВЦЭМ!$A$39:$A$782,$A28,СВЦЭМ!$B$39:$B$782,J$11)+'СЕТ СН'!$F$9+СВЦЭМ!$D$10+'СЕТ СН'!$F$5-'СЕТ СН'!$F$17</f>
        <v>3689.2114577299999</v>
      </c>
      <c r="K28" s="36">
        <f>SUMIFS(СВЦЭМ!$C$39:$C$782,СВЦЭМ!$A$39:$A$782,$A28,СВЦЭМ!$B$39:$B$782,K$11)+'СЕТ СН'!$F$9+СВЦЭМ!$D$10+'СЕТ СН'!$F$5-'СЕТ СН'!$F$17</f>
        <v>3648.13949684</v>
      </c>
      <c r="L28" s="36">
        <f>SUMIFS(СВЦЭМ!$C$39:$C$782,СВЦЭМ!$A$39:$A$782,$A28,СВЦЭМ!$B$39:$B$782,L$11)+'СЕТ СН'!$F$9+СВЦЭМ!$D$10+'СЕТ СН'!$F$5-'СЕТ СН'!$F$17</f>
        <v>3636.3361083199998</v>
      </c>
      <c r="M28" s="36">
        <f>SUMIFS(СВЦЭМ!$C$39:$C$782,СВЦЭМ!$A$39:$A$782,$A28,СВЦЭМ!$B$39:$B$782,M$11)+'СЕТ СН'!$F$9+СВЦЭМ!$D$10+'СЕТ СН'!$F$5-'СЕТ СН'!$F$17</f>
        <v>3644.3440372499999</v>
      </c>
      <c r="N28" s="36">
        <f>SUMIFS(СВЦЭМ!$C$39:$C$782,СВЦЭМ!$A$39:$A$782,$A28,СВЦЭМ!$B$39:$B$782,N$11)+'СЕТ СН'!$F$9+СВЦЭМ!$D$10+'СЕТ СН'!$F$5-'СЕТ СН'!$F$17</f>
        <v>3668.98032951</v>
      </c>
      <c r="O28" s="36">
        <f>SUMIFS(СВЦЭМ!$C$39:$C$782,СВЦЭМ!$A$39:$A$782,$A28,СВЦЭМ!$B$39:$B$782,O$11)+'СЕТ СН'!$F$9+СВЦЭМ!$D$10+'СЕТ СН'!$F$5-'СЕТ СН'!$F$17</f>
        <v>3669.1108812899997</v>
      </c>
      <c r="P28" s="36">
        <f>SUMIFS(СВЦЭМ!$C$39:$C$782,СВЦЭМ!$A$39:$A$782,$A28,СВЦЭМ!$B$39:$B$782,P$11)+'СЕТ СН'!$F$9+СВЦЭМ!$D$10+'СЕТ СН'!$F$5-'СЕТ СН'!$F$17</f>
        <v>3669.0774417799998</v>
      </c>
      <c r="Q28" s="36">
        <f>SUMIFS(СВЦЭМ!$C$39:$C$782,СВЦЭМ!$A$39:$A$782,$A28,СВЦЭМ!$B$39:$B$782,Q$11)+'СЕТ СН'!$F$9+СВЦЭМ!$D$10+'СЕТ СН'!$F$5-'СЕТ СН'!$F$17</f>
        <v>3672.0714694600001</v>
      </c>
      <c r="R28" s="36">
        <f>SUMIFS(СВЦЭМ!$C$39:$C$782,СВЦЭМ!$A$39:$A$782,$A28,СВЦЭМ!$B$39:$B$782,R$11)+'СЕТ СН'!$F$9+СВЦЭМ!$D$10+'СЕТ СН'!$F$5-'СЕТ СН'!$F$17</f>
        <v>3677.7366213199998</v>
      </c>
      <c r="S28" s="36">
        <f>SUMIFS(СВЦЭМ!$C$39:$C$782,СВЦЭМ!$A$39:$A$782,$A28,СВЦЭМ!$B$39:$B$782,S$11)+'СЕТ СН'!$F$9+СВЦЭМ!$D$10+'СЕТ СН'!$F$5-'СЕТ СН'!$F$17</f>
        <v>3673.9276157199997</v>
      </c>
      <c r="T28" s="36">
        <f>SUMIFS(СВЦЭМ!$C$39:$C$782,СВЦЭМ!$A$39:$A$782,$A28,СВЦЭМ!$B$39:$B$782,T$11)+'СЕТ СН'!$F$9+СВЦЭМ!$D$10+'СЕТ СН'!$F$5-'СЕТ СН'!$F$17</f>
        <v>3707.4417142100001</v>
      </c>
      <c r="U28" s="36">
        <f>SUMIFS(СВЦЭМ!$C$39:$C$782,СВЦЭМ!$A$39:$A$782,$A28,СВЦЭМ!$B$39:$B$782,U$11)+'СЕТ СН'!$F$9+СВЦЭМ!$D$10+'СЕТ СН'!$F$5-'СЕТ СН'!$F$17</f>
        <v>3747.5689219299998</v>
      </c>
      <c r="V28" s="36">
        <f>SUMIFS(СВЦЭМ!$C$39:$C$782,СВЦЭМ!$A$39:$A$782,$A28,СВЦЭМ!$B$39:$B$782,V$11)+'СЕТ СН'!$F$9+СВЦЭМ!$D$10+'СЕТ СН'!$F$5-'СЕТ СН'!$F$17</f>
        <v>3764.5312566499997</v>
      </c>
      <c r="W28" s="36">
        <f>SUMIFS(СВЦЭМ!$C$39:$C$782,СВЦЭМ!$A$39:$A$782,$A28,СВЦЭМ!$B$39:$B$782,W$11)+'СЕТ СН'!$F$9+СВЦЭМ!$D$10+'СЕТ СН'!$F$5-'СЕТ СН'!$F$17</f>
        <v>3748.99332267</v>
      </c>
      <c r="X28" s="36">
        <f>SUMIFS(СВЦЭМ!$C$39:$C$782,СВЦЭМ!$A$39:$A$782,$A28,СВЦЭМ!$B$39:$B$782,X$11)+'СЕТ СН'!$F$9+СВЦЭМ!$D$10+'СЕТ СН'!$F$5-'СЕТ СН'!$F$17</f>
        <v>3786.4945957699997</v>
      </c>
      <c r="Y28" s="36">
        <f>SUMIFS(СВЦЭМ!$C$39:$C$782,СВЦЭМ!$A$39:$A$782,$A28,СВЦЭМ!$B$39:$B$782,Y$11)+'СЕТ СН'!$F$9+СВЦЭМ!$D$10+'СЕТ СН'!$F$5-'СЕТ СН'!$F$17</f>
        <v>3735.6900210899998</v>
      </c>
    </row>
    <row r="29" spans="1:25" ht="15.75" x14ac:dyDescent="0.2">
      <c r="A29" s="35">
        <f t="shared" si="0"/>
        <v>44822</v>
      </c>
      <c r="B29" s="36">
        <f>SUMIFS(СВЦЭМ!$C$39:$C$782,СВЦЭМ!$A$39:$A$782,$A29,СВЦЭМ!$B$39:$B$782,B$11)+'СЕТ СН'!$F$9+СВЦЭМ!$D$10+'СЕТ СН'!$F$5-'СЕТ СН'!$F$17</f>
        <v>3779.0518501699999</v>
      </c>
      <c r="C29" s="36">
        <f>SUMIFS(СВЦЭМ!$C$39:$C$782,СВЦЭМ!$A$39:$A$782,$A29,СВЦЭМ!$B$39:$B$782,C$11)+'СЕТ СН'!$F$9+СВЦЭМ!$D$10+'СЕТ СН'!$F$5-'СЕТ СН'!$F$17</f>
        <v>3796.3366421299997</v>
      </c>
      <c r="D29" s="36">
        <f>SUMIFS(СВЦЭМ!$C$39:$C$782,СВЦЭМ!$A$39:$A$782,$A29,СВЦЭМ!$B$39:$B$782,D$11)+'СЕТ СН'!$F$9+СВЦЭМ!$D$10+'СЕТ СН'!$F$5-'СЕТ СН'!$F$17</f>
        <v>3834.0279062499999</v>
      </c>
      <c r="E29" s="36">
        <f>SUMIFS(СВЦЭМ!$C$39:$C$782,СВЦЭМ!$A$39:$A$782,$A29,СВЦЭМ!$B$39:$B$782,E$11)+'СЕТ СН'!$F$9+СВЦЭМ!$D$10+'СЕТ СН'!$F$5-'СЕТ СН'!$F$17</f>
        <v>3790.7620965699998</v>
      </c>
      <c r="F29" s="36">
        <f>SUMIFS(СВЦЭМ!$C$39:$C$782,СВЦЭМ!$A$39:$A$782,$A29,СВЦЭМ!$B$39:$B$782,F$11)+'СЕТ СН'!$F$9+СВЦЭМ!$D$10+'СЕТ СН'!$F$5-'СЕТ СН'!$F$17</f>
        <v>3790.75794301</v>
      </c>
      <c r="G29" s="36">
        <f>SUMIFS(СВЦЭМ!$C$39:$C$782,СВЦЭМ!$A$39:$A$782,$A29,СВЦЭМ!$B$39:$B$782,G$11)+'СЕТ СН'!$F$9+СВЦЭМ!$D$10+'СЕТ СН'!$F$5-'СЕТ СН'!$F$17</f>
        <v>3774.4747917599998</v>
      </c>
      <c r="H29" s="36">
        <f>SUMIFS(СВЦЭМ!$C$39:$C$782,СВЦЭМ!$A$39:$A$782,$A29,СВЦЭМ!$B$39:$B$782,H$11)+'СЕТ СН'!$F$9+СВЦЭМ!$D$10+'СЕТ СН'!$F$5-'СЕТ СН'!$F$17</f>
        <v>3749.1889247999998</v>
      </c>
      <c r="I29" s="36">
        <f>SUMIFS(СВЦЭМ!$C$39:$C$782,СВЦЭМ!$A$39:$A$782,$A29,СВЦЭМ!$B$39:$B$782,I$11)+'СЕТ СН'!$F$9+СВЦЭМ!$D$10+'СЕТ СН'!$F$5-'СЕТ СН'!$F$17</f>
        <v>3653.2046021299998</v>
      </c>
      <c r="J29" s="36">
        <f>SUMIFS(СВЦЭМ!$C$39:$C$782,СВЦЭМ!$A$39:$A$782,$A29,СВЦЭМ!$B$39:$B$782,J$11)+'СЕТ СН'!$F$9+СВЦЭМ!$D$10+'СЕТ СН'!$F$5-'СЕТ СН'!$F$17</f>
        <v>3572.7856572599999</v>
      </c>
      <c r="K29" s="36">
        <f>SUMIFS(СВЦЭМ!$C$39:$C$782,СВЦЭМ!$A$39:$A$782,$A29,СВЦЭМ!$B$39:$B$782,K$11)+'СЕТ СН'!$F$9+СВЦЭМ!$D$10+'СЕТ СН'!$F$5-'СЕТ СН'!$F$17</f>
        <v>3535.7293679899999</v>
      </c>
      <c r="L29" s="36">
        <f>SUMIFS(СВЦЭМ!$C$39:$C$782,СВЦЭМ!$A$39:$A$782,$A29,СВЦЭМ!$B$39:$B$782,L$11)+'СЕТ СН'!$F$9+СВЦЭМ!$D$10+'СЕТ СН'!$F$5-'СЕТ СН'!$F$17</f>
        <v>3477.6422279599997</v>
      </c>
      <c r="M29" s="36">
        <f>SUMIFS(СВЦЭМ!$C$39:$C$782,СВЦЭМ!$A$39:$A$782,$A29,СВЦЭМ!$B$39:$B$782,M$11)+'СЕТ СН'!$F$9+СВЦЭМ!$D$10+'СЕТ СН'!$F$5-'СЕТ СН'!$F$17</f>
        <v>3544.8371441099998</v>
      </c>
      <c r="N29" s="36">
        <f>SUMIFS(СВЦЭМ!$C$39:$C$782,СВЦЭМ!$A$39:$A$782,$A29,СВЦЭМ!$B$39:$B$782,N$11)+'СЕТ СН'!$F$9+СВЦЭМ!$D$10+'СЕТ СН'!$F$5-'СЕТ СН'!$F$17</f>
        <v>3638.50689169</v>
      </c>
      <c r="O29" s="36">
        <f>SUMIFS(СВЦЭМ!$C$39:$C$782,СВЦЭМ!$A$39:$A$782,$A29,СВЦЭМ!$B$39:$B$782,O$11)+'СЕТ СН'!$F$9+СВЦЭМ!$D$10+'СЕТ СН'!$F$5-'СЕТ СН'!$F$17</f>
        <v>3702.6706859899996</v>
      </c>
      <c r="P29" s="36">
        <f>SUMIFS(СВЦЭМ!$C$39:$C$782,СВЦЭМ!$A$39:$A$782,$A29,СВЦЭМ!$B$39:$B$782,P$11)+'СЕТ СН'!$F$9+СВЦЭМ!$D$10+'СЕТ СН'!$F$5-'СЕТ СН'!$F$17</f>
        <v>3697.03021184</v>
      </c>
      <c r="Q29" s="36">
        <f>SUMIFS(СВЦЭМ!$C$39:$C$782,СВЦЭМ!$A$39:$A$782,$A29,СВЦЭМ!$B$39:$B$782,Q$11)+'СЕТ СН'!$F$9+СВЦЭМ!$D$10+'СЕТ СН'!$F$5-'СЕТ СН'!$F$17</f>
        <v>3691.5404077599997</v>
      </c>
      <c r="R29" s="36">
        <f>SUMIFS(СВЦЭМ!$C$39:$C$782,СВЦЭМ!$A$39:$A$782,$A29,СВЦЭМ!$B$39:$B$782,R$11)+'СЕТ СН'!$F$9+СВЦЭМ!$D$10+'СЕТ СН'!$F$5-'СЕТ СН'!$F$17</f>
        <v>3601.4181964299996</v>
      </c>
      <c r="S29" s="36">
        <f>SUMIFS(СВЦЭМ!$C$39:$C$782,СВЦЭМ!$A$39:$A$782,$A29,СВЦЭМ!$B$39:$B$782,S$11)+'СЕТ СН'!$F$9+СВЦЭМ!$D$10+'СЕТ СН'!$F$5-'СЕТ СН'!$F$17</f>
        <v>3566.7061510599997</v>
      </c>
      <c r="T29" s="36">
        <f>SUMIFS(СВЦЭМ!$C$39:$C$782,СВЦЭМ!$A$39:$A$782,$A29,СВЦЭМ!$B$39:$B$782,T$11)+'СЕТ СН'!$F$9+СВЦЭМ!$D$10+'СЕТ СН'!$F$5-'СЕТ СН'!$F$17</f>
        <v>3509.0431954199998</v>
      </c>
      <c r="U29" s="36">
        <f>SUMIFS(СВЦЭМ!$C$39:$C$782,СВЦЭМ!$A$39:$A$782,$A29,СВЦЭМ!$B$39:$B$782,U$11)+'СЕТ СН'!$F$9+СВЦЭМ!$D$10+'СЕТ СН'!$F$5-'СЕТ СН'!$F$17</f>
        <v>3518.2990037999998</v>
      </c>
      <c r="V29" s="36">
        <f>SUMIFS(СВЦЭМ!$C$39:$C$782,СВЦЭМ!$A$39:$A$782,$A29,СВЦЭМ!$B$39:$B$782,V$11)+'СЕТ СН'!$F$9+СВЦЭМ!$D$10+'СЕТ СН'!$F$5-'СЕТ СН'!$F$17</f>
        <v>3530.7392546299998</v>
      </c>
      <c r="W29" s="36">
        <f>SUMIFS(СВЦЭМ!$C$39:$C$782,СВЦЭМ!$A$39:$A$782,$A29,СВЦЭМ!$B$39:$B$782,W$11)+'СЕТ СН'!$F$9+СВЦЭМ!$D$10+'СЕТ СН'!$F$5-'СЕТ СН'!$F$17</f>
        <v>3526.1390004699997</v>
      </c>
      <c r="X29" s="36">
        <f>SUMIFS(СВЦЭМ!$C$39:$C$782,СВЦЭМ!$A$39:$A$782,$A29,СВЦЭМ!$B$39:$B$782,X$11)+'СЕТ СН'!$F$9+СВЦЭМ!$D$10+'СЕТ СН'!$F$5-'СЕТ СН'!$F$17</f>
        <v>3534.1738557099998</v>
      </c>
      <c r="Y29" s="36">
        <f>SUMIFS(СВЦЭМ!$C$39:$C$782,СВЦЭМ!$A$39:$A$782,$A29,СВЦЭМ!$B$39:$B$782,Y$11)+'СЕТ СН'!$F$9+СВЦЭМ!$D$10+'СЕТ СН'!$F$5-'СЕТ СН'!$F$17</f>
        <v>3514.8411467699998</v>
      </c>
    </row>
    <row r="30" spans="1:25" ht="15.75" x14ac:dyDescent="0.2">
      <c r="A30" s="35">
        <f t="shared" si="0"/>
        <v>44823</v>
      </c>
      <c r="B30" s="36">
        <f>SUMIFS(СВЦЭМ!$C$39:$C$782,СВЦЭМ!$A$39:$A$782,$A30,СВЦЭМ!$B$39:$B$782,B$11)+'СЕТ СН'!$F$9+СВЦЭМ!$D$10+'СЕТ СН'!$F$5-'СЕТ СН'!$F$17</f>
        <v>3692.2203083699997</v>
      </c>
      <c r="C30" s="36">
        <f>SUMIFS(СВЦЭМ!$C$39:$C$782,СВЦЭМ!$A$39:$A$782,$A30,СВЦЭМ!$B$39:$B$782,C$11)+'СЕТ СН'!$F$9+СВЦЭМ!$D$10+'СЕТ СН'!$F$5-'СЕТ СН'!$F$17</f>
        <v>3733.8899808899996</v>
      </c>
      <c r="D30" s="36">
        <f>SUMIFS(СВЦЭМ!$C$39:$C$782,СВЦЭМ!$A$39:$A$782,$A30,СВЦЭМ!$B$39:$B$782,D$11)+'СЕТ СН'!$F$9+СВЦЭМ!$D$10+'СЕТ СН'!$F$5-'СЕТ СН'!$F$17</f>
        <v>3884.5358938099998</v>
      </c>
      <c r="E30" s="36">
        <f>SUMIFS(СВЦЭМ!$C$39:$C$782,СВЦЭМ!$A$39:$A$782,$A30,СВЦЭМ!$B$39:$B$782,E$11)+'СЕТ СН'!$F$9+СВЦЭМ!$D$10+'СЕТ СН'!$F$5-'СЕТ СН'!$F$17</f>
        <v>3839.0053483699999</v>
      </c>
      <c r="F30" s="36">
        <f>SUMIFS(СВЦЭМ!$C$39:$C$782,СВЦЭМ!$A$39:$A$782,$A30,СВЦЭМ!$B$39:$B$782,F$11)+'СЕТ СН'!$F$9+СВЦЭМ!$D$10+'СЕТ СН'!$F$5-'СЕТ СН'!$F$17</f>
        <v>3784.5873449599999</v>
      </c>
      <c r="G30" s="36">
        <f>SUMIFS(СВЦЭМ!$C$39:$C$782,СВЦЭМ!$A$39:$A$782,$A30,СВЦЭМ!$B$39:$B$782,G$11)+'СЕТ СН'!$F$9+СВЦЭМ!$D$10+'СЕТ СН'!$F$5-'СЕТ СН'!$F$17</f>
        <v>3758.0947425499999</v>
      </c>
      <c r="H30" s="36">
        <f>SUMIFS(СВЦЭМ!$C$39:$C$782,СВЦЭМ!$A$39:$A$782,$A30,СВЦЭМ!$B$39:$B$782,H$11)+'СЕТ СН'!$F$9+СВЦЭМ!$D$10+'СЕТ СН'!$F$5-'СЕТ СН'!$F$17</f>
        <v>3718.1275936499997</v>
      </c>
      <c r="I30" s="36">
        <f>SUMIFS(СВЦЭМ!$C$39:$C$782,СВЦЭМ!$A$39:$A$782,$A30,СВЦЭМ!$B$39:$B$782,I$11)+'СЕТ СН'!$F$9+СВЦЭМ!$D$10+'СЕТ СН'!$F$5-'СЕТ СН'!$F$17</f>
        <v>3676.2353387200001</v>
      </c>
      <c r="J30" s="36">
        <f>SUMIFS(СВЦЭМ!$C$39:$C$782,СВЦЭМ!$A$39:$A$782,$A30,СВЦЭМ!$B$39:$B$782,J$11)+'СЕТ СН'!$F$9+СВЦЭМ!$D$10+'СЕТ СН'!$F$5-'СЕТ СН'!$F$17</f>
        <v>3663.68175918</v>
      </c>
      <c r="K30" s="36">
        <f>SUMIFS(СВЦЭМ!$C$39:$C$782,СВЦЭМ!$A$39:$A$782,$A30,СВЦЭМ!$B$39:$B$782,K$11)+'СЕТ СН'!$F$9+СВЦЭМ!$D$10+'СЕТ СН'!$F$5-'СЕТ СН'!$F$17</f>
        <v>3623.1243348999997</v>
      </c>
      <c r="L30" s="36">
        <f>SUMIFS(СВЦЭМ!$C$39:$C$782,СВЦЭМ!$A$39:$A$782,$A30,СВЦЭМ!$B$39:$B$782,L$11)+'СЕТ СН'!$F$9+СВЦЭМ!$D$10+'СЕТ СН'!$F$5-'СЕТ СН'!$F$17</f>
        <v>3611.8211076799998</v>
      </c>
      <c r="M30" s="36">
        <f>SUMIFS(СВЦЭМ!$C$39:$C$782,СВЦЭМ!$A$39:$A$782,$A30,СВЦЭМ!$B$39:$B$782,M$11)+'СЕТ СН'!$F$9+СВЦЭМ!$D$10+'СЕТ СН'!$F$5-'СЕТ СН'!$F$17</f>
        <v>3622.5823098199999</v>
      </c>
      <c r="N30" s="36">
        <f>SUMIFS(СВЦЭМ!$C$39:$C$782,СВЦЭМ!$A$39:$A$782,$A30,СВЦЭМ!$B$39:$B$782,N$11)+'СЕТ СН'!$F$9+СВЦЭМ!$D$10+'СЕТ СН'!$F$5-'СЕТ СН'!$F$17</f>
        <v>3631.1898056499999</v>
      </c>
      <c r="O30" s="36">
        <f>SUMIFS(СВЦЭМ!$C$39:$C$782,СВЦЭМ!$A$39:$A$782,$A30,СВЦЭМ!$B$39:$B$782,O$11)+'СЕТ СН'!$F$9+СВЦЭМ!$D$10+'СЕТ СН'!$F$5-'СЕТ СН'!$F$17</f>
        <v>3625.42725114</v>
      </c>
      <c r="P30" s="36">
        <f>SUMIFS(СВЦЭМ!$C$39:$C$782,СВЦЭМ!$A$39:$A$782,$A30,СВЦЭМ!$B$39:$B$782,P$11)+'СЕТ СН'!$F$9+СВЦЭМ!$D$10+'СЕТ СН'!$F$5-'СЕТ СН'!$F$17</f>
        <v>3634.6201097599997</v>
      </c>
      <c r="Q30" s="36">
        <f>SUMIFS(СВЦЭМ!$C$39:$C$782,СВЦЭМ!$A$39:$A$782,$A30,СВЦЭМ!$B$39:$B$782,Q$11)+'СЕТ СН'!$F$9+СВЦЭМ!$D$10+'СЕТ СН'!$F$5-'СЕТ СН'!$F$17</f>
        <v>3631.7372608199998</v>
      </c>
      <c r="R30" s="36">
        <f>SUMIFS(СВЦЭМ!$C$39:$C$782,СВЦЭМ!$A$39:$A$782,$A30,СВЦЭМ!$B$39:$B$782,R$11)+'СЕТ СН'!$F$9+СВЦЭМ!$D$10+'СЕТ СН'!$F$5-'СЕТ СН'!$F$17</f>
        <v>3638.32702298</v>
      </c>
      <c r="S30" s="36">
        <f>SUMIFS(СВЦЭМ!$C$39:$C$782,СВЦЭМ!$A$39:$A$782,$A30,СВЦЭМ!$B$39:$B$782,S$11)+'СЕТ СН'!$F$9+СВЦЭМ!$D$10+'СЕТ СН'!$F$5-'СЕТ СН'!$F$17</f>
        <v>3639.0412561599996</v>
      </c>
      <c r="T30" s="36">
        <f>SUMIFS(СВЦЭМ!$C$39:$C$782,СВЦЭМ!$A$39:$A$782,$A30,СВЦЭМ!$B$39:$B$782,T$11)+'СЕТ СН'!$F$9+СВЦЭМ!$D$10+'СЕТ СН'!$F$5-'СЕТ СН'!$F$17</f>
        <v>3599.9884961299999</v>
      </c>
      <c r="U30" s="36">
        <f>SUMIFS(СВЦЭМ!$C$39:$C$782,СВЦЭМ!$A$39:$A$782,$A30,СВЦЭМ!$B$39:$B$782,U$11)+'СЕТ СН'!$F$9+СВЦЭМ!$D$10+'СЕТ СН'!$F$5-'СЕТ СН'!$F$17</f>
        <v>3574.0031412099997</v>
      </c>
      <c r="V30" s="36">
        <f>SUMIFS(СВЦЭМ!$C$39:$C$782,СВЦЭМ!$A$39:$A$782,$A30,СВЦЭМ!$B$39:$B$782,V$11)+'СЕТ СН'!$F$9+СВЦЭМ!$D$10+'СЕТ СН'!$F$5-'СЕТ СН'!$F$17</f>
        <v>3585.5037875499997</v>
      </c>
      <c r="W30" s="36">
        <f>SUMIFS(СВЦЭМ!$C$39:$C$782,СВЦЭМ!$A$39:$A$782,$A30,СВЦЭМ!$B$39:$B$782,W$11)+'СЕТ СН'!$F$9+СВЦЭМ!$D$10+'СЕТ СН'!$F$5-'СЕТ СН'!$F$17</f>
        <v>3603.64134036</v>
      </c>
      <c r="X30" s="36">
        <f>SUMIFS(СВЦЭМ!$C$39:$C$782,СВЦЭМ!$A$39:$A$782,$A30,СВЦЭМ!$B$39:$B$782,X$11)+'СЕТ СН'!$F$9+СВЦЭМ!$D$10+'СЕТ СН'!$F$5-'СЕТ СН'!$F$17</f>
        <v>3658.6078889999999</v>
      </c>
      <c r="Y30" s="36">
        <f>SUMIFS(СВЦЭМ!$C$39:$C$782,СВЦЭМ!$A$39:$A$782,$A30,СВЦЭМ!$B$39:$B$782,Y$11)+'СЕТ СН'!$F$9+СВЦЭМ!$D$10+'СЕТ СН'!$F$5-'СЕТ СН'!$F$17</f>
        <v>3695.8151835999997</v>
      </c>
    </row>
    <row r="31" spans="1:25" ht="15.75" x14ac:dyDescent="0.2">
      <c r="A31" s="35">
        <f t="shared" si="0"/>
        <v>44824</v>
      </c>
      <c r="B31" s="36">
        <f>SUMIFS(СВЦЭМ!$C$39:$C$782,СВЦЭМ!$A$39:$A$782,$A31,СВЦЭМ!$B$39:$B$782,B$11)+'СЕТ СН'!$F$9+СВЦЭМ!$D$10+'СЕТ СН'!$F$5-'СЕТ СН'!$F$17</f>
        <v>3693.2632838299996</v>
      </c>
      <c r="C31" s="36">
        <f>SUMIFS(СВЦЭМ!$C$39:$C$782,СВЦЭМ!$A$39:$A$782,$A31,СВЦЭМ!$B$39:$B$782,C$11)+'СЕТ СН'!$F$9+СВЦЭМ!$D$10+'СЕТ СН'!$F$5-'СЕТ СН'!$F$17</f>
        <v>3742.2957827099999</v>
      </c>
      <c r="D31" s="36">
        <f>SUMIFS(СВЦЭМ!$C$39:$C$782,СВЦЭМ!$A$39:$A$782,$A31,СВЦЭМ!$B$39:$B$782,D$11)+'СЕТ СН'!$F$9+СВЦЭМ!$D$10+'СЕТ СН'!$F$5-'СЕТ СН'!$F$17</f>
        <v>3768.8450914499999</v>
      </c>
      <c r="E31" s="36">
        <f>SUMIFS(СВЦЭМ!$C$39:$C$782,СВЦЭМ!$A$39:$A$782,$A31,СВЦЭМ!$B$39:$B$782,E$11)+'СЕТ СН'!$F$9+СВЦЭМ!$D$10+'СЕТ СН'!$F$5-'СЕТ СН'!$F$17</f>
        <v>3783.61457754</v>
      </c>
      <c r="F31" s="36">
        <f>SUMIFS(СВЦЭМ!$C$39:$C$782,СВЦЭМ!$A$39:$A$782,$A31,СВЦЭМ!$B$39:$B$782,F$11)+'СЕТ СН'!$F$9+СВЦЭМ!$D$10+'СЕТ СН'!$F$5-'СЕТ СН'!$F$17</f>
        <v>3786.0350355</v>
      </c>
      <c r="G31" s="36">
        <f>SUMIFS(СВЦЭМ!$C$39:$C$782,СВЦЭМ!$A$39:$A$782,$A31,СВЦЭМ!$B$39:$B$782,G$11)+'СЕТ СН'!$F$9+СВЦЭМ!$D$10+'СЕТ СН'!$F$5-'СЕТ СН'!$F$17</f>
        <v>3770.87855451</v>
      </c>
      <c r="H31" s="36">
        <f>SUMIFS(СВЦЭМ!$C$39:$C$782,СВЦЭМ!$A$39:$A$782,$A31,СВЦЭМ!$B$39:$B$782,H$11)+'СЕТ СН'!$F$9+СВЦЭМ!$D$10+'СЕТ СН'!$F$5-'СЕТ СН'!$F$17</f>
        <v>3703.3764903599999</v>
      </c>
      <c r="I31" s="36">
        <f>SUMIFS(СВЦЭМ!$C$39:$C$782,СВЦЭМ!$A$39:$A$782,$A31,СВЦЭМ!$B$39:$B$782,I$11)+'СЕТ СН'!$F$9+СВЦЭМ!$D$10+'СЕТ СН'!$F$5-'СЕТ СН'!$F$17</f>
        <v>3644.4121484999996</v>
      </c>
      <c r="J31" s="36">
        <f>SUMIFS(СВЦЭМ!$C$39:$C$782,СВЦЭМ!$A$39:$A$782,$A31,СВЦЭМ!$B$39:$B$782,J$11)+'СЕТ СН'!$F$9+СВЦЭМ!$D$10+'СЕТ СН'!$F$5-'СЕТ СН'!$F$17</f>
        <v>3617.4199984399997</v>
      </c>
      <c r="K31" s="36">
        <f>SUMIFS(СВЦЭМ!$C$39:$C$782,СВЦЭМ!$A$39:$A$782,$A31,СВЦЭМ!$B$39:$B$782,K$11)+'СЕТ СН'!$F$9+СВЦЭМ!$D$10+'СЕТ СН'!$F$5-'СЕТ СН'!$F$17</f>
        <v>3701.1585455199997</v>
      </c>
      <c r="L31" s="36">
        <f>SUMIFS(СВЦЭМ!$C$39:$C$782,СВЦЭМ!$A$39:$A$782,$A31,СВЦЭМ!$B$39:$B$782,L$11)+'СЕТ СН'!$F$9+СВЦЭМ!$D$10+'СЕТ СН'!$F$5-'СЕТ СН'!$F$17</f>
        <v>3714.5290105099998</v>
      </c>
      <c r="M31" s="36">
        <f>SUMIFS(СВЦЭМ!$C$39:$C$782,СВЦЭМ!$A$39:$A$782,$A31,СВЦЭМ!$B$39:$B$782,M$11)+'СЕТ СН'!$F$9+СВЦЭМ!$D$10+'СЕТ СН'!$F$5-'СЕТ СН'!$F$17</f>
        <v>3660.91878817</v>
      </c>
      <c r="N31" s="36">
        <f>SUMIFS(СВЦЭМ!$C$39:$C$782,СВЦЭМ!$A$39:$A$782,$A31,СВЦЭМ!$B$39:$B$782,N$11)+'СЕТ СН'!$F$9+СВЦЭМ!$D$10+'СЕТ СН'!$F$5-'СЕТ СН'!$F$17</f>
        <v>3616.4960184499996</v>
      </c>
      <c r="O31" s="36">
        <f>SUMIFS(СВЦЭМ!$C$39:$C$782,СВЦЭМ!$A$39:$A$782,$A31,СВЦЭМ!$B$39:$B$782,O$11)+'СЕТ СН'!$F$9+СВЦЭМ!$D$10+'СЕТ СН'!$F$5-'СЕТ СН'!$F$17</f>
        <v>3580.0860806999999</v>
      </c>
      <c r="P31" s="36">
        <f>SUMIFS(СВЦЭМ!$C$39:$C$782,СВЦЭМ!$A$39:$A$782,$A31,СВЦЭМ!$B$39:$B$782,P$11)+'СЕТ СН'!$F$9+СВЦЭМ!$D$10+'СЕТ СН'!$F$5-'СЕТ СН'!$F$17</f>
        <v>3589.5976167999997</v>
      </c>
      <c r="Q31" s="36">
        <f>SUMIFS(СВЦЭМ!$C$39:$C$782,СВЦЭМ!$A$39:$A$782,$A31,СВЦЭМ!$B$39:$B$782,Q$11)+'СЕТ СН'!$F$9+СВЦЭМ!$D$10+'СЕТ СН'!$F$5-'СЕТ СН'!$F$17</f>
        <v>3599.0399666699996</v>
      </c>
      <c r="R31" s="36">
        <f>SUMIFS(СВЦЭМ!$C$39:$C$782,СВЦЭМ!$A$39:$A$782,$A31,СВЦЭМ!$B$39:$B$782,R$11)+'СЕТ СН'!$F$9+СВЦЭМ!$D$10+'СЕТ СН'!$F$5-'СЕТ СН'!$F$17</f>
        <v>3602.8071546900001</v>
      </c>
      <c r="S31" s="36">
        <f>SUMIFS(СВЦЭМ!$C$39:$C$782,СВЦЭМ!$A$39:$A$782,$A31,СВЦЭМ!$B$39:$B$782,S$11)+'СЕТ СН'!$F$9+СВЦЭМ!$D$10+'СЕТ СН'!$F$5-'СЕТ СН'!$F$17</f>
        <v>3596.98732647</v>
      </c>
      <c r="T31" s="36">
        <f>SUMIFS(СВЦЭМ!$C$39:$C$782,СВЦЭМ!$A$39:$A$782,$A31,СВЦЭМ!$B$39:$B$782,T$11)+'СЕТ СН'!$F$9+СВЦЭМ!$D$10+'СЕТ СН'!$F$5-'СЕТ СН'!$F$17</f>
        <v>3683.3138354099997</v>
      </c>
      <c r="U31" s="36">
        <f>SUMIFS(СВЦЭМ!$C$39:$C$782,СВЦЭМ!$A$39:$A$782,$A31,СВЦЭМ!$B$39:$B$782,U$11)+'СЕТ СН'!$F$9+СВЦЭМ!$D$10+'СЕТ СН'!$F$5-'СЕТ СН'!$F$17</f>
        <v>3720.2232231799999</v>
      </c>
      <c r="V31" s="36">
        <f>SUMIFS(СВЦЭМ!$C$39:$C$782,СВЦЭМ!$A$39:$A$782,$A31,СВЦЭМ!$B$39:$B$782,V$11)+'СЕТ СН'!$F$9+СВЦЭМ!$D$10+'СЕТ СН'!$F$5-'СЕТ СН'!$F$17</f>
        <v>3750.89502008</v>
      </c>
      <c r="W31" s="36">
        <f>SUMIFS(СВЦЭМ!$C$39:$C$782,СВЦЭМ!$A$39:$A$782,$A31,СВЦЭМ!$B$39:$B$782,W$11)+'СЕТ СН'!$F$9+СВЦЭМ!$D$10+'СЕТ СН'!$F$5-'СЕТ СН'!$F$17</f>
        <v>3737.8064202599999</v>
      </c>
      <c r="X31" s="36">
        <f>SUMIFS(СВЦЭМ!$C$39:$C$782,СВЦЭМ!$A$39:$A$782,$A31,СВЦЭМ!$B$39:$B$782,X$11)+'СЕТ СН'!$F$9+СВЦЭМ!$D$10+'СЕТ СН'!$F$5-'СЕТ СН'!$F$17</f>
        <v>3680.32744361</v>
      </c>
      <c r="Y31" s="36">
        <f>SUMIFS(СВЦЭМ!$C$39:$C$782,СВЦЭМ!$A$39:$A$782,$A31,СВЦЭМ!$B$39:$B$782,Y$11)+'СЕТ СН'!$F$9+СВЦЭМ!$D$10+'СЕТ СН'!$F$5-'СЕТ СН'!$F$17</f>
        <v>3622.9856169999998</v>
      </c>
    </row>
    <row r="32" spans="1:25" ht="15.75" x14ac:dyDescent="0.2">
      <c r="A32" s="35">
        <f t="shared" si="0"/>
        <v>44825</v>
      </c>
      <c r="B32" s="36">
        <f>SUMIFS(СВЦЭМ!$C$39:$C$782,СВЦЭМ!$A$39:$A$782,$A32,СВЦЭМ!$B$39:$B$782,B$11)+'СЕТ СН'!$F$9+СВЦЭМ!$D$10+'СЕТ СН'!$F$5-'СЕТ СН'!$F$17</f>
        <v>3714.9265759999998</v>
      </c>
      <c r="C32" s="36">
        <f>SUMIFS(СВЦЭМ!$C$39:$C$782,СВЦЭМ!$A$39:$A$782,$A32,СВЦЭМ!$B$39:$B$782,C$11)+'СЕТ СН'!$F$9+СВЦЭМ!$D$10+'СЕТ СН'!$F$5-'СЕТ СН'!$F$17</f>
        <v>3743.8687786699998</v>
      </c>
      <c r="D32" s="36">
        <f>SUMIFS(СВЦЭМ!$C$39:$C$782,СВЦЭМ!$A$39:$A$782,$A32,СВЦЭМ!$B$39:$B$782,D$11)+'СЕТ СН'!$F$9+СВЦЭМ!$D$10+'СЕТ СН'!$F$5-'СЕТ СН'!$F$17</f>
        <v>3758.5618549999999</v>
      </c>
      <c r="E32" s="36">
        <f>SUMIFS(СВЦЭМ!$C$39:$C$782,СВЦЭМ!$A$39:$A$782,$A32,СВЦЭМ!$B$39:$B$782,E$11)+'СЕТ СН'!$F$9+СВЦЭМ!$D$10+'СЕТ СН'!$F$5-'СЕТ СН'!$F$17</f>
        <v>3713.8027817399998</v>
      </c>
      <c r="F32" s="36">
        <f>SUMIFS(СВЦЭМ!$C$39:$C$782,СВЦЭМ!$A$39:$A$782,$A32,СВЦЭМ!$B$39:$B$782,F$11)+'СЕТ СН'!$F$9+СВЦЭМ!$D$10+'СЕТ СН'!$F$5-'СЕТ СН'!$F$17</f>
        <v>3697.0860202099998</v>
      </c>
      <c r="G32" s="36">
        <f>SUMIFS(СВЦЭМ!$C$39:$C$782,СВЦЭМ!$A$39:$A$782,$A32,СВЦЭМ!$B$39:$B$782,G$11)+'СЕТ СН'!$F$9+СВЦЭМ!$D$10+'СЕТ СН'!$F$5-'СЕТ СН'!$F$17</f>
        <v>3673.7154346799998</v>
      </c>
      <c r="H32" s="36">
        <f>SUMIFS(СВЦЭМ!$C$39:$C$782,СВЦЭМ!$A$39:$A$782,$A32,СВЦЭМ!$B$39:$B$782,H$11)+'СЕТ СН'!$F$9+СВЦЭМ!$D$10+'СЕТ СН'!$F$5-'СЕТ СН'!$F$17</f>
        <v>3614.4781529899997</v>
      </c>
      <c r="I32" s="36">
        <f>SUMIFS(СВЦЭМ!$C$39:$C$782,СВЦЭМ!$A$39:$A$782,$A32,СВЦЭМ!$B$39:$B$782,I$11)+'СЕТ СН'!$F$9+СВЦЭМ!$D$10+'СЕТ СН'!$F$5-'СЕТ СН'!$F$17</f>
        <v>3479.8936799599996</v>
      </c>
      <c r="J32" s="36">
        <f>SUMIFS(СВЦЭМ!$C$39:$C$782,СВЦЭМ!$A$39:$A$782,$A32,СВЦЭМ!$B$39:$B$782,J$11)+'СЕТ СН'!$F$9+СВЦЭМ!$D$10+'СЕТ СН'!$F$5-'СЕТ СН'!$F$17</f>
        <v>3429.9317786499996</v>
      </c>
      <c r="K32" s="36">
        <f>SUMIFS(СВЦЭМ!$C$39:$C$782,СВЦЭМ!$A$39:$A$782,$A32,СВЦЭМ!$B$39:$B$782,K$11)+'СЕТ СН'!$F$9+СВЦЭМ!$D$10+'СЕТ СН'!$F$5-'СЕТ СН'!$F$17</f>
        <v>3593.0584592299997</v>
      </c>
      <c r="L32" s="36">
        <f>SUMIFS(СВЦЭМ!$C$39:$C$782,СВЦЭМ!$A$39:$A$782,$A32,СВЦЭМ!$B$39:$B$782,L$11)+'СЕТ СН'!$F$9+СВЦЭМ!$D$10+'СЕТ СН'!$F$5-'СЕТ СН'!$F$17</f>
        <v>3593.9910233699998</v>
      </c>
      <c r="M32" s="36">
        <f>SUMIFS(СВЦЭМ!$C$39:$C$782,СВЦЭМ!$A$39:$A$782,$A32,СВЦЭМ!$B$39:$B$782,M$11)+'СЕТ СН'!$F$9+СВЦЭМ!$D$10+'СЕТ СН'!$F$5-'СЕТ СН'!$F$17</f>
        <v>3558.14322877</v>
      </c>
      <c r="N32" s="36">
        <f>SUMIFS(СВЦЭМ!$C$39:$C$782,СВЦЭМ!$A$39:$A$782,$A32,СВЦЭМ!$B$39:$B$782,N$11)+'СЕТ СН'!$F$9+СВЦЭМ!$D$10+'СЕТ СН'!$F$5-'СЕТ СН'!$F$17</f>
        <v>3602.77868932</v>
      </c>
      <c r="O32" s="36">
        <f>SUMIFS(СВЦЭМ!$C$39:$C$782,СВЦЭМ!$A$39:$A$782,$A32,СВЦЭМ!$B$39:$B$782,O$11)+'СЕТ СН'!$F$9+СВЦЭМ!$D$10+'СЕТ СН'!$F$5-'СЕТ СН'!$F$17</f>
        <v>3594.21832546</v>
      </c>
      <c r="P32" s="36">
        <f>SUMIFS(СВЦЭМ!$C$39:$C$782,СВЦЭМ!$A$39:$A$782,$A32,СВЦЭМ!$B$39:$B$782,P$11)+'СЕТ СН'!$F$9+СВЦЭМ!$D$10+'СЕТ СН'!$F$5-'СЕТ СН'!$F$17</f>
        <v>3598.5866685799997</v>
      </c>
      <c r="Q32" s="36">
        <f>SUMIFS(СВЦЭМ!$C$39:$C$782,СВЦЭМ!$A$39:$A$782,$A32,СВЦЭМ!$B$39:$B$782,Q$11)+'СЕТ СН'!$F$9+СВЦЭМ!$D$10+'СЕТ СН'!$F$5-'СЕТ СН'!$F$17</f>
        <v>3611.3892639599999</v>
      </c>
      <c r="R32" s="36">
        <f>SUMIFS(СВЦЭМ!$C$39:$C$782,СВЦЭМ!$A$39:$A$782,$A32,СВЦЭМ!$B$39:$B$782,R$11)+'СЕТ СН'!$F$9+СВЦЭМ!$D$10+'СЕТ СН'!$F$5-'СЕТ СН'!$F$17</f>
        <v>3555.6232803599996</v>
      </c>
      <c r="S32" s="36">
        <f>SUMIFS(СВЦЭМ!$C$39:$C$782,СВЦЭМ!$A$39:$A$782,$A32,СВЦЭМ!$B$39:$B$782,S$11)+'СЕТ СН'!$F$9+СВЦЭМ!$D$10+'СЕТ СН'!$F$5-'СЕТ СН'!$F$17</f>
        <v>3595.3879043299999</v>
      </c>
      <c r="T32" s="36">
        <f>SUMIFS(СВЦЭМ!$C$39:$C$782,СВЦЭМ!$A$39:$A$782,$A32,СВЦЭМ!$B$39:$B$782,T$11)+'СЕТ СН'!$F$9+СВЦЭМ!$D$10+'СЕТ СН'!$F$5-'СЕТ СН'!$F$17</f>
        <v>3566.4383334300001</v>
      </c>
      <c r="U32" s="36">
        <f>SUMIFS(СВЦЭМ!$C$39:$C$782,СВЦЭМ!$A$39:$A$782,$A32,СВЦЭМ!$B$39:$B$782,U$11)+'СЕТ СН'!$F$9+СВЦЭМ!$D$10+'СЕТ СН'!$F$5-'СЕТ СН'!$F$17</f>
        <v>3537.4073389599998</v>
      </c>
      <c r="V32" s="36">
        <f>SUMIFS(СВЦЭМ!$C$39:$C$782,СВЦЭМ!$A$39:$A$782,$A32,СВЦЭМ!$B$39:$B$782,V$11)+'СЕТ СН'!$F$9+СВЦЭМ!$D$10+'СЕТ СН'!$F$5-'СЕТ СН'!$F$17</f>
        <v>3550.5093249900001</v>
      </c>
      <c r="W32" s="36">
        <f>SUMIFS(СВЦЭМ!$C$39:$C$782,СВЦЭМ!$A$39:$A$782,$A32,СВЦЭМ!$B$39:$B$782,W$11)+'СЕТ СН'!$F$9+СВЦЭМ!$D$10+'СЕТ СН'!$F$5-'СЕТ СН'!$F$17</f>
        <v>3545.3424128099996</v>
      </c>
      <c r="X32" s="36">
        <f>SUMIFS(СВЦЭМ!$C$39:$C$782,СВЦЭМ!$A$39:$A$782,$A32,СВЦЭМ!$B$39:$B$782,X$11)+'СЕТ СН'!$F$9+СВЦЭМ!$D$10+'СЕТ СН'!$F$5-'СЕТ СН'!$F$17</f>
        <v>3530.07405836</v>
      </c>
      <c r="Y32" s="36">
        <f>SUMIFS(СВЦЭМ!$C$39:$C$782,СВЦЭМ!$A$39:$A$782,$A32,СВЦЭМ!$B$39:$B$782,Y$11)+'СЕТ СН'!$F$9+СВЦЭМ!$D$10+'СЕТ СН'!$F$5-'СЕТ СН'!$F$17</f>
        <v>3476.7201218699997</v>
      </c>
    </row>
    <row r="33" spans="1:25" ht="15.75" x14ac:dyDescent="0.2">
      <c r="A33" s="35">
        <f t="shared" si="0"/>
        <v>44826</v>
      </c>
      <c r="B33" s="36">
        <f>SUMIFS(СВЦЭМ!$C$39:$C$782,СВЦЭМ!$A$39:$A$782,$A33,СВЦЭМ!$B$39:$B$782,B$11)+'СЕТ СН'!$F$9+СВЦЭМ!$D$10+'СЕТ СН'!$F$5-'СЕТ СН'!$F$17</f>
        <v>3682.3180751</v>
      </c>
      <c r="C33" s="36">
        <f>SUMIFS(СВЦЭМ!$C$39:$C$782,СВЦЭМ!$A$39:$A$782,$A33,СВЦЭМ!$B$39:$B$782,C$11)+'СЕТ СН'!$F$9+СВЦЭМ!$D$10+'СЕТ СН'!$F$5-'СЕТ СН'!$F$17</f>
        <v>3694.7841543</v>
      </c>
      <c r="D33" s="36">
        <f>SUMIFS(СВЦЭМ!$C$39:$C$782,СВЦЭМ!$A$39:$A$782,$A33,СВЦЭМ!$B$39:$B$782,D$11)+'СЕТ СН'!$F$9+СВЦЭМ!$D$10+'СЕТ СН'!$F$5-'СЕТ СН'!$F$17</f>
        <v>3719.3605606499996</v>
      </c>
      <c r="E33" s="36">
        <f>SUMIFS(СВЦЭМ!$C$39:$C$782,СВЦЭМ!$A$39:$A$782,$A33,СВЦЭМ!$B$39:$B$782,E$11)+'СЕТ СН'!$F$9+СВЦЭМ!$D$10+'СЕТ СН'!$F$5-'СЕТ СН'!$F$17</f>
        <v>3723.5784205699997</v>
      </c>
      <c r="F33" s="36">
        <f>SUMIFS(СВЦЭМ!$C$39:$C$782,СВЦЭМ!$A$39:$A$782,$A33,СВЦЭМ!$B$39:$B$782,F$11)+'СЕТ СН'!$F$9+СВЦЭМ!$D$10+'СЕТ СН'!$F$5-'СЕТ СН'!$F$17</f>
        <v>3710.0617730999998</v>
      </c>
      <c r="G33" s="36">
        <f>SUMIFS(СВЦЭМ!$C$39:$C$782,СВЦЭМ!$A$39:$A$782,$A33,СВЦЭМ!$B$39:$B$782,G$11)+'СЕТ СН'!$F$9+СВЦЭМ!$D$10+'СЕТ СН'!$F$5-'СЕТ СН'!$F$17</f>
        <v>3694.2272724099998</v>
      </c>
      <c r="H33" s="36">
        <f>SUMIFS(СВЦЭМ!$C$39:$C$782,СВЦЭМ!$A$39:$A$782,$A33,СВЦЭМ!$B$39:$B$782,H$11)+'СЕТ СН'!$F$9+СВЦЭМ!$D$10+'СЕТ СН'!$F$5-'СЕТ СН'!$F$17</f>
        <v>3634.46568923</v>
      </c>
      <c r="I33" s="36">
        <f>SUMIFS(СВЦЭМ!$C$39:$C$782,СВЦЭМ!$A$39:$A$782,$A33,СВЦЭМ!$B$39:$B$782,I$11)+'СЕТ СН'!$F$9+СВЦЭМ!$D$10+'СЕТ СН'!$F$5-'СЕТ СН'!$F$17</f>
        <v>3579.0557291199998</v>
      </c>
      <c r="J33" s="36">
        <f>SUMIFS(СВЦЭМ!$C$39:$C$782,СВЦЭМ!$A$39:$A$782,$A33,СВЦЭМ!$B$39:$B$782,J$11)+'СЕТ СН'!$F$9+СВЦЭМ!$D$10+'СЕТ СН'!$F$5-'СЕТ СН'!$F$17</f>
        <v>3565.0018546900001</v>
      </c>
      <c r="K33" s="36">
        <f>SUMIFS(СВЦЭМ!$C$39:$C$782,СВЦЭМ!$A$39:$A$782,$A33,СВЦЭМ!$B$39:$B$782,K$11)+'СЕТ СН'!$F$9+СВЦЭМ!$D$10+'СЕТ СН'!$F$5-'СЕТ СН'!$F$17</f>
        <v>3539.4673119599997</v>
      </c>
      <c r="L33" s="36">
        <f>SUMIFS(СВЦЭМ!$C$39:$C$782,СВЦЭМ!$A$39:$A$782,$A33,СВЦЭМ!$B$39:$B$782,L$11)+'СЕТ СН'!$F$9+СВЦЭМ!$D$10+'СЕТ СН'!$F$5-'СЕТ СН'!$F$17</f>
        <v>3545.2025336299998</v>
      </c>
      <c r="M33" s="36">
        <f>SUMIFS(СВЦЭМ!$C$39:$C$782,СВЦЭМ!$A$39:$A$782,$A33,СВЦЭМ!$B$39:$B$782,M$11)+'СЕТ СН'!$F$9+СВЦЭМ!$D$10+'СЕТ СН'!$F$5-'СЕТ СН'!$F$17</f>
        <v>3557.0004939800001</v>
      </c>
      <c r="N33" s="36">
        <f>SUMIFS(СВЦЭМ!$C$39:$C$782,СВЦЭМ!$A$39:$A$782,$A33,СВЦЭМ!$B$39:$B$782,N$11)+'СЕТ СН'!$F$9+СВЦЭМ!$D$10+'СЕТ СН'!$F$5-'СЕТ СН'!$F$17</f>
        <v>3566.7875880499996</v>
      </c>
      <c r="O33" s="36">
        <f>SUMIFS(СВЦЭМ!$C$39:$C$782,СВЦЭМ!$A$39:$A$782,$A33,СВЦЭМ!$B$39:$B$782,O$11)+'СЕТ СН'!$F$9+СВЦЭМ!$D$10+'СЕТ СН'!$F$5-'СЕТ СН'!$F$17</f>
        <v>3578.8550424699997</v>
      </c>
      <c r="P33" s="36">
        <f>SUMIFS(СВЦЭМ!$C$39:$C$782,СВЦЭМ!$A$39:$A$782,$A33,СВЦЭМ!$B$39:$B$782,P$11)+'СЕТ СН'!$F$9+СВЦЭМ!$D$10+'СЕТ СН'!$F$5-'СЕТ СН'!$F$17</f>
        <v>3583.6091784699997</v>
      </c>
      <c r="Q33" s="36">
        <f>SUMIFS(СВЦЭМ!$C$39:$C$782,СВЦЭМ!$A$39:$A$782,$A33,СВЦЭМ!$B$39:$B$782,Q$11)+'СЕТ СН'!$F$9+СВЦЭМ!$D$10+'СЕТ СН'!$F$5-'СЕТ СН'!$F$17</f>
        <v>3582.7555342899996</v>
      </c>
      <c r="R33" s="36">
        <f>SUMIFS(СВЦЭМ!$C$39:$C$782,СВЦЭМ!$A$39:$A$782,$A33,СВЦЭМ!$B$39:$B$782,R$11)+'СЕТ СН'!$F$9+СВЦЭМ!$D$10+'СЕТ СН'!$F$5-'СЕТ СН'!$F$17</f>
        <v>3604.3649871999996</v>
      </c>
      <c r="S33" s="36">
        <f>SUMIFS(СВЦЭМ!$C$39:$C$782,СВЦЭМ!$A$39:$A$782,$A33,СВЦЭМ!$B$39:$B$782,S$11)+'СЕТ СН'!$F$9+СВЦЭМ!$D$10+'СЕТ СН'!$F$5-'СЕТ СН'!$F$17</f>
        <v>3585.3587917899999</v>
      </c>
      <c r="T33" s="36">
        <f>SUMIFS(СВЦЭМ!$C$39:$C$782,СВЦЭМ!$A$39:$A$782,$A33,СВЦЭМ!$B$39:$B$782,T$11)+'СЕТ СН'!$F$9+СВЦЭМ!$D$10+'СЕТ СН'!$F$5-'СЕТ СН'!$F$17</f>
        <v>3542.02936611</v>
      </c>
      <c r="U33" s="36">
        <f>SUMIFS(СВЦЭМ!$C$39:$C$782,СВЦЭМ!$A$39:$A$782,$A33,СВЦЭМ!$B$39:$B$782,U$11)+'СЕТ СН'!$F$9+СВЦЭМ!$D$10+'СЕТ СН'!$F$5-'СЕТ СН'!$F$17</f>
        <v>3566.7183672699998</v>
      </c>
      <c r="V33" s="36">
        <f>SUMIFS(СВЦЭМ!$C$39:$C$782,СВЦЭМ!$A$39:$A$782,$A33,СВЦЭМ!$B$39:$B$782,V$11)+'СЕТ СН'!$F$9+СВЦЭМ!$D$10+'СЕТ СН'!$F$5-'СЕТ СН'!$F$17</f>
        <v>3576.7918131500001</v>
      </c>
      <c r="W33" s="36">
        <f>SUMIFS(СВЦЭМ!$C$39:$C$782,СВЦЭМ!$A$39:$A$782,$A33,СВЦЭМ!$B$39:$B$782,W$11)+'СЕТ СН'!$F$9+СВЦЭМ!$D$10+'СЕТ СН'!$F$5-'СЕТ СН'!$F$17</f>
        <v>3605.2605675099999</v>
      </c>
      <c r="X33" s="36">
        <f>SUMIFS(СВЦЭМ!$C$39:$C$782,СВЦЭМ!$A$39:$A$782,$A33,СВЦЭМ!$B$39:$B$782,X$11)+'СЕТ СН'!$F$9+СВЦЭМ!$D$10+'СЕТ СН'!$F$5-'СЕТ СН'!$F$17</f>
        <v>3651.88679611</v>
      </c>
      <c r="Y33" s="36">
        <f>SUMIFS(СВЦЭМ!$C$39:$C$782,СВЦЭМ!$A$39:$A$782,$A33,СВЦЭМ!$B$39:$B$782,Y$11)+'СЕТ СН'!$F$9+СВЦЭМ!$D$10+'СЕТ СН'!$F$5-'СЕТ СН'!$F$17</f>
        <v>3655.98744296</v>
      </c>
    </row>
    <row r="34" spans="1:25" ht="15.75" x14ac:dyDescent="0.2">
      <c r="A34" s="35">
        <f t="shared" si="0"/>
        <v>44827</v>
      </c>
      <c r="B34" s="36">
        <f>SUMIFS(СВЦЭМ!$C$39:$C$782,СВЦЭМ!$A$39:$A$782,$A34,СВЦЭМ!$B$39:$B$782,B$11)+'СЕТ СН'!$F$9+СВЦЭМ!$D$10+'СЕТ СН'!$F$5-'СЕТ СН'!$F$17</f>
        <v>3772.7675820599998</v>
      </c>
      <c r="C34" s="36">
        <f>SUMIFS(СВЦЭМ!$C$39:$C$782,СВЦЭМ!$A$39:$A$782,$A34,СВЦЭМ!$B$39:$B$782,C$11)+'СЕТ СН'!$F$9+СВЦЭМ!$D$10+'СЕТ СН'!$F$5-'СЕТ СН'!$F$17</f>
        <v>3724.4060584199997</v>
      </c>
      <c r="D34" s="36">
        <f>SUMIFS(СВЦЭМ!$C$39:$C$782,СВЦЭМ!$A$39:$A$782,$A34,СВЦЭМ!$B$39:$B$782,D$11)+'СЕТ СН'!$F$9+СВЦЭМ!$D$10+'СЕТ СН'!$F$5-'СЕТ СН'!$F$17</f>
        <v>3706.8444404399997</v>
      </c>
      <c r="E34" s="36">
        <f>SUMIFS(СВЦЭМ!$C$39:$C$782,СВЦЭМ!$A$39:$A$782,$A34,СВЦЭМ!$B$39:$B$782,E$11)+'СЕТ СН'!$F$9+СВЦЭМ!$D$10+'СЕТ СН'!$F$5-'СЕТ СН'!$F$17</f>
        <v>3716.1848561999996</v>
      </c>
      <c r="F34" s="36">
        <f>SUMIFS(СВЦЭМ!$C$39:$C$782,СВЦЭМ!$A$39:$A$782,$A34,СВЦЭМ!$B$39:$B$782,F$11)+'СЕТ СН'!$F$9+СВЦЭМ!$D$10+'СЕТ СН'!$F$5-'СЕТ СН'!$F$17</f>
        <v>3713.98279645</v>
      </c>
      <c r="G34" s="36">
        <f>SUMIFS(СВЦЭМ!$C$39:$C$782,СВЦЭМ!$A$39:$A$782,$A34,СВЦЭМ!$B$39:$B$782,G$11)+'СЕТ СН'!$F$9+СВЦЭМ!$D$10+'СЕТ СН'!$F$5-'СЕТ СН'!$F$17</f>
        <v>3702.7359408499997</v>
      </c>
      <c r="H34" s="36">
        <f>SUMIFS(СВЦЭМ!$C$39:$C$782,СВЦЭМ!$A$39:$A$782,$A34,СВЦЭМ!$B$39:$B$782,H$11)+'СЕТ СН'!$F$9+СВЦЭМ!$D$10+'СЕТ СН'!$F$5-'СЕТ СН'!$F$17</f>
        <v>3627.7606190399997</v>
      </c>
      <c r="I34" s="36">
        <f>SUMIFS(СВЦЭМ!$C$39:$C$782,СВЦЭМ!$A$39:$A$782,$A34,СВЦЭМ!$B$39:$B$782,I$11)+'СЕТ СН'!$F$9+СВЦЭМ!$D$10+'СЕТ СН'!$F$5-'СЕТ СН'!$F$17</f>
        <v>3580.9833722099997</v>
      </c>
      <c r="J34" s="36">
        <f>SUMIFS(СВЦЭМ!$C$39:$C$782,СВЦЭМ!$A$39:$A$782,$A34,СВЦЭМ!$B$39:$B$782,J$11)+'СЕТ СН'!$F$9+СВЦЭМ!$D$10+'СЕТ СН'!$F$5-'СЕТ СН'!$F$17</f>
        <v>3645.7438390999996</v>
      </c>
      <c r="K34" s="36">
        <f>SUMIFS(СВЦЭМ!$C$39:$C$782,СВЦЭМ!$A$39:$A$782,$A34,СВЦЭМ!$B$39:$B$782,K$11)+'СЕТ СН'!$F$9+СВЦЭМ!$D$10+'СЕТ СН'!$F$5-'СЕТ СН'!$F$17</f>
        <v>3565.7161448399997</v>
      </c>
      <c r="L34" s="36">
        <f>SUMIFS(СВЦЭМ!$C$39:$C$782,СВЦЭМ!$A$39:$A$782,$A34,СВЦЭМ!$B$39:$B$782,L$11)+'СЕТ СН'!$F$9+СВЦЭМ!$D$10+'СЕТ СН'!$F$5-'СЕТ СН'!$F$17</f>
        <v>3581.8664363499997</v>
      </c>
      <c r="M34" s="36">
        <f>SUMIFS(СВЦЭМ!$C$39:$C$782,СВЦЭМ!$A$39:$A$782,$A34,СВЦЭМ!$B$39:$B$782,M$11)+'СЕТ СН'!$F$9+СВЦЭМ!$D$10+'СЕТ СН'!$F$5-'СЕТ СН'!$F$17</f>
        <v>3588.1652100299998</v>
      </c>
      <c r="N34" s="36">
        <f>SUMIFS(СВЦЭМ!$C$39:$C$782,СВЦЭМ!$A$39:$A$782,$A34,СВЦЭМ!$B$39:$B$782,N$11)+'СЕТ СН'!$F$9+СВЦЭМ!$D$10+'СЕТ СН'!$F$5-'СЕТ СН'!$F$17</f>
        <v>3584.7471042799998</v>
      </c>
      <c r="O34" s="36">
        <f>SUMIFS(СВЦЭМ!$C$39:$C$782,СВЦЭМ!$A$39:$A$782,$A34,СВЦЭМ!$B$39:$B$782,O$11)+'СЕТ СН'!$F$9+СВЦЭМ!$D$10+'СЕТ СН'!$F$5-'СЕТ СН'!$F$17</f>
        <v>3571.8957389500001</v>
      </c>
      <c r="P34" s="36">
        <f>SUMIFS(СВЦЭМ!$C$39:$C$782,СВЦЭМ!$A$39:$A$782,$A34,СВЦЭМ!$B$39:$B$782,P$11)+'СЕТ СН'!$F$9+СВЦЭМ!$D$10+'СЕТ СН'!$F$5-'СЕТ СН'!$F$17</f>
        <v>3581.6824431099999</v>
      </c>
      <c r="Q34" s="36">
        <f>SUMIFS(СВЦЭМ!$C$39:$C$782,СВЦЭМ!$A$39:$A$782,$A34,СВЦЭМ!$B$39:$B$782,Q$11)+'СЕТ СН'!$F$9+СВЦЭМ!$D$10+'СЕТ СН'!$F$5-'СЕТ СН'!$F$17</f>
        <v>3586.8087236699998</v>
      </c>
      <c r="R34" s="36">
        <f>SUMIFS(СВЦЭМ!$C$39:$C$782,СВЦЭМ!$A$39:$A$782,$A34,СВЦЭМ!$B$39:$B$782,R$11)+'СЕТ СН'!$F$9+СВЦЭМ!$D$10+'СЕТ СН'!$F$5-'СЕТ СН'!$F$17</f>
        <v>3591.5071167799997</v>
      </c>
      <c r="S34" s="36">
        <f>SUMIFS(СВЦЭМ!$C$39:$C$782,СВЦЭМ!$A$39:$A$782,$A34,СВЦЭМ!$B$39:$B$782,S$11)+'СЕТ СН'!$F$9+СВЦЭМ!$D$10+'СЕТ СН'!$F$5-'СЕТ СН'!$F$17</f>
        <v>3585.5564115299999</v>
      </c>
      <c r="T34" s="36">
        <f>SUMIFS(СВЦЭМ!$C$39:$C$782,СВЦЭМ!$A$39:$A$782,$A34,СВЦЭМ!$B$39:$B$782,T$11)+'СЕТ СН'!$F$9+СВЦЭМ!$D$10+'СЕТ СН'!$F$5-'СЕТ СН'!$F$17</f>
        <v>3571.0832464</v>
      </c>
      <c r="U34" s="36">
        <f>SUMIFS(СВЦЭМ!$C$39:$C$782,СВЦЭМ!$A$39:$A$782,$A34,СВЦЭМ!$B$39:$B$782,U$11)+'СЕТ СН'!$F$9+СВЦЭМ!$D$10+'СЕТ СН'!$F$5-'СЕТ СН'!$F$17</f>
        <v>3558.5637344299998</v>
      </c>
      <c r="V34" s="36">
        <f>SUMIFS(СВЦЭМ!$C$39:$C$782,СВЦЭМ!$A$39:$A$782,$A34,СВЦЭМ!$B$39:$B$782,V$11)+'СЕТ СН'!$F$9+СВЦЭМ!$D$10+'СЕТ СН'!$F$5-'СЕТ СН'!$F$17</f>
        <v>3586.9469989199997</v>
      </c>
      <c r="W34" s="36">
        <f>SUMIFS(СВЦЭМ!$C$39:$C$782,СВЦЭМ!$A$39:$A$782,$A34,СВЦЭМ!$B$39:$B$782,W$11)+'СЕТ СН'!$F$9+СВЦЭМ!$D$10+'СЕТ СН'!$F$5-'СЕТ СН'!$F$17</f>
        <v>3566.6602881299996</v>
      </c>
      <c r="X34" s="36">
        <f>SUMIFS(СВЦЭМ!$C$39:$C$782,СВЦЭМ!$A$39:$A$782,$A34,СВЦЭМ!$B$39:$B$782,X$11)+'СЕТ СН'!$F$9+СВЦЭМ!$D$10+'СЕТ СН'!$F$5-'СЕТ СН'!$F$17</f>
        <v>3660.5451083499997</v>
      </c>
      <c r="Y34" s="36">
        <f>SUMIFS(СВЦЭМ!$C$39:$C$782,СВЦЭМ!$A$39:$A$782,$A34,СВЦЭМ!$B$39:$B$782,Y$11)+'СЕТ СН'!$F$9+СВЦЭМ!$D$10+'СЕТ СН'!$F$5-'СЕТ СН'!$F$17</f>
        <v>3660.2042733399999</v>
      </c>
    </row>
    <row r="35" spans="1:25" ht="15.75" x14ac:dyDescent="0.2">
      <c r="A35" s="35">
        <f t="shared" si="0"/>
        <v>44828</v>
      </c>
      <c r="B35" s="36">
        <f>SUMIFS(СВЦЭМ!$C$39:$C$782,СВЦЭМ!$A$39:$A$782,$A35,СВЦЭМ!$B$39:$B$782,B$11)+'СЕТ СН'!$F$9+СВЦЭМ!$D$10+'СЕТ СН'!$F$5-'СЕТ СН'!$F$17</f>
        <v>3694.7951205099998</v>
      </c>
      <c r="C35" s="36">
        <f>SUMIFS(СВЦЭМ!$C$39:$C$782,СВЦЭМ!$A$39:$A$782,$A35,СВЦЭМ!$B$39:$B$782,C$11)+'СЕТ СН'!$F$9+СВЦЭМ!$D$10+'СЕТ СН'!$F$5-'СЕТ СН'!$F$17</f>
        <v>3730.8807690200001</v>
      </c>
      <c r="D35" s="36">
        <f>SUMIFS(СВЦЭМ!$C$39:$C$782,СВЦЭМ!$A$39:$A$782,$A35,СВЦЭМ!$B$39:$B$782,D$11)+'СЕТ СН'!$F$9+СВЦЭМ!$D$10+'СЕТ СН'!$F$5-'СЕТ СН'!$F$17</f>
        <v>3738.0541902599998</v>
      </c>
      <c r="E35" s="36">
        <f>SUMIFS(СВЦЭМ!$C$39:$C$782,СВЦЭМ!$A$39:$A$782,$A35,СВЦЭМ!$B$39:$B$782,E$11)+'СЕТ СН'!$F$9+СВЦЭМ!$D$10+'СЕТ СН'!$F$5-'СЕТ СН'!$F$17</f>
        <v>3711.8743107800001</v>
      </c>
      <c r="F35" s="36">
        <f>SUMIFS(СВЦЭМ!$C$39:$C$782,СВЦЭМ!$A$39:$A$782,$A35,СВЦЭМ!$B$39:$B$782,F$11)+'СЕТ СН'!$F$9+СВЦЭМ!$D$10+'СЕТ СН'!$F$5-'СЕТ СН'!$F$17</f>
        <v>3661.10394529</v>
      </c>
      <c r="G35" s="36">
        <f>SUMIFS(СВЦЭМ!$C$39:$C$782,СВЦЭМ!$A$39:$A$782,$A35,СВЦЭМ!$B$39:$B$782,G$11)+'СЕТ СН'!$F$9+СВЦЭМ!$D$10+'СЕТ СН'!$F$5-'СЕТ СН'!$F$17</f>
        <v>3662.5244703600001</v>
      </c>
      <c r="H35" s="36">
        <f>SUMIFS(СВЦЭМ!$C$39:$C$782,СВЦЭМ!$A$39:$A$782,$A35,СВЦЭМ!$B$39:$B$782,H$11)+'СЕТ СН'!$F$9+СВЦЭМ!$D$10+'СЕТ СН'!$F$5-'СЕТ СН'!$F$17</f>
        <v>3668.9278805199997</v>
      </c>
      <c r="I35" s="36">
        <f>SUMIFS(СВЦЭМ!$C$39:$C$782,СВЦЭМ!$A$39:$A$782,$A35,СВЦЭМ!$B$39:$B$782,I$11)+'СЕТ СН'!$F$9+СВЦЭМ!$D$10+'СЕТ СН'!$F$5-'СЕТ СН'!$F$17</f>
        <v>3641.2384234199999</v>
      </c>
      <c r="J35" s="36">
        <f>SUMIFS(СВЦЭМ!$C$39:$C$782,СВЦЭМ!$A$39:$A$782,$A35,СВЦЭМ!$B$39:$B$782,J$11)+'СЕТ СН'!$F$9+СВЦЭМ!$D$10+'СЕТ СН'!$F$5-'СЕТ СН'!$F$17</f>
        <v>3712.1717128800001</v>
      </c>
      <c r="K35" s="36">
        <f>SUMIFS(СВЦЭМ!$C$39:$C$782,СВЦЭМ!$A$39:$A$782,$A35,СВЦЭМ!$B$39:$B$782,K$11)+'СЕТ СН'!$F$9+СВЦЭМ!$D$10+'СЕТ СН'!$F$5-'СЕТ СН'!$F$17</f>
        <v>3757.8622102700001</v>
      </c>
      <c r="L35" s="36">
        <f>SUMIFS(СВЦЭМ!$C$39:$C$782,СВЦЭМ!$A$39:$A$782,$A35,СВЦЭМ!$B$39:$B$782,L$11)+'СЕТ СН'!$F$9+СВЦЭМ!$D$10+'СЕТ СН'!$F$5-'СЕТ СН'!$F$17</f>
        <v>3780.5257015699999</v>
      </c>
      <c r="M35" s="36">
        <f>SUMIFS(СВЦЭМ!$C$39:$C$782,СВЦЭМ!$A$39:$A$782,$A35,СВЦЭМ!$B$39:$B$782,M$11)+'СЕТ СН'!$F$9+СВЦЭМ!$D$10+'СЕТ СН'!$F$5-'СЕТ СН'!$F$17</f>
        <v>3671.5601819899998</v>
      </c>
      <c r="N35" s="36">
        <f>SUMIFS(СВЦЭМ!$C$39:$C$782,СВЦЭМ!$A$39:$A$782,$A35,СВЦЭМ!$B$39:$B$782,N$11)+'СЕТ СН'!$F$9+СВЦЭМ!$D$10+'СЕТ СН'!$F$5-'СЕТ СН'!$F$17</f>
        <v>3637.2944032699997</v>
      </c>
      <c r="O35" s="36">
        <f>SUMIFS(СВЦЭМ!$C$39:$C$782,СВЦЭМ!$A$39:$A$782,$A35,СВЦЭМ!$B$39:$B$782,O$11)+'СЕТ СН'!$F$9+СВЦЭМ!$D$10+'СЕТ СН'!$F$5-'СЕТ СН'!$F$17</f>
        <v>3635.4439188099996</v>
      </c>
      <c r="P35" s="36">
        <f>SUMIFS(СВЦЭМ!$C$39:$C$782,СВЦЭМ!$A$39:$A$782,$A35,СВЦЭМ!$B$39:$B$782,P$11)+'СЕТ СН'!$F$9+СВЦЭМ!$D$10+'СЕТ СН'!$F$5-'СЕТ СН'!$F$17</f>
        <v>3642.2675990199996</v>
      </c>
      <c r="Q35" s="36">
        <f>SUMIFS(СВЦЭМ!$C$39:$C$782,СВЦЭМ!$A$39:$A$782,$A35,СВЦЭМ!$B$39:$B$782,Q$11)+'СЕТ СН'!$F$9+СВЦЭМ!$D$10+'СЕТ СН'!$F$5-'СЕТ СН'!$F$17</f>
        <v>3643.0101043499999</v>
      </c>
      <c r="R35" s="36">
        <f>SUMIFS(СВЦЭМ!$C$39:$C$782,СВЦЭМ!$A$39:$A$782,$A35,СВЦЭМ!$B$39:$B$782,R$11)+'СЕТ СН'!$F$9+СВЦЭМ!$D$10+'СЕТ СН'!$F$5-'СЕТ СН'!$F$17</f>
        <v>3636.7354757099997</v>
      </c>
      <c r="S35" s="36">
        <f>SUMIFS(СВЦЭМ!$C$39:$C$782,СВЦЭМ!$A$39:$A$782,$A35,СВЦЭМ!$B$39:$B$782,S$11)+'СЕТ СН'!$F$9+СВЦЭМ!$D$10+'СЕТ СН'!$F$5-'СЕТ СН'!$F$17</f>
        <v>3628.6522842300001</v>
      </c>
      <c r="T35" s="36">
        <f>SUMIFS(СВЦЭМ!$C$39:$C$782,СВЦЭМ!$A$39:$A$782,$A35,СВЦЭМ!$B$39:$B$782,T$11)+'СЕТ СН'!$F$9+СВЦЭМ!$D$10+'СЕТ СН'!$F$5-'СЕТ СН'!$F$17</f>
        <v>3642.87840121</v>
      </c>
      <c r="U35" s="36">
        <f>SUMIFS(СВЦЭМ!$C$39:$C$782,СВЦЭМ!$A$39:$A$782,$A35,СВЦЭМ!$B$39:$B$782,U$11)+'СЕТ СН'!$F$9+СВЦЭМ!$D$10+'СЕТ СН'!$F$5-'СЕТ СН'!$F$17</f>
        <v>3670.6323759399997</v>
      </c>
      <c r="V35" s="36">
        <f>SUMIFS(СВЦЭМ!$C$39:$C$782,СВЦЭМ!$A$39:$A$782,$A35,СВЦЭМ!$B$39:$B$782,V$11)+'СЕТ СН'!$F$9+СВЦЭМ!$D$10+'СЕТ СН'!$F$5-'СЕТ СН'!$F$17</f>
        <v>3666.9476093200001</v>
      </c>
      <c r="W35" s="36">
        <f>SUMIFS(СВЦЭМ!$C$39:$C$782,СВЦЭМ!$A$39:$A$782,$A35,СВЦЭМ!$B$39:$B$782,W$11)+'СЕТ СН'!$F$9+СВЦЭМ!$D$10+'СЕТ СН'!$F$5-'СЕТ СН'!$F$17</f>
        <v>3652.3820343299999</v>
      </c>
      <c r="X35" s="36">
        <f>SUMIFS(СВЦЭМ!$C$39:$C$782,СВЦЭМ!$A$39:$A$782,$A35,СВЦЭМ!$B$39:$B$782,X$11)+'СЕТ СН'!$F$9+СВЦЭМ!$D$10+'СЕТ СН'!$F$5-'СЕТ СН'!$F$17</f>
        <v>3709.1011854999997</v>
      </c>
      <c r="Y35" s="36">
        <f>SUMIFS(СВЦЭМ!$C$39:$C$782,СВЦЭМ!$A$39:$A$782,$A35,СВЦЭМ!$B$39:$B$782,Y$11)+'СЕТ СН'!$F$9+СВЦЭМ!$D$10+'СЕТ СН'!$F$5-'СЕТ СН'!$F$17</f>
        <v>3721.4587360199998</v>
      </c>
    </row>
    <row r="36" spans="1:25" ht="15.75" x14ac:dyDescent="0.2">
      <c r="A36" s="35">
        <f t="shared" si="0"/>
        <v>44829</v>
      </c>
      <c r="B36" s="36">
        <f>SUMIFS(СВЦЭМ!$C$39:$C$782,СВЦЭМ!$A$39:$A$782,$A36,СВЦЭМ!$B$39:$B$782,B$11)+'СЕТ СН'!$F$9+СВЦЭМ!$D$10+'СЕТ СН'!$F$5-'СЕТ СН'!$F$17</f>
        <v>3773.99643135</v>
      </c>
      <c r="C36" s="36">
        <f>SUMIFS(СВЦЭМ!$C$39:$C$782,СВЦЭМ!$A$39:$A$782,$A36,СВЦЭМ!$B$39:$B$782,C$11)+'СЕТ СН'!$F$9+СВЦЭМ!$D$10+'СЕТ СН'!$F$5-'СЕТ СН'!$F$17</f>
        <v>3799.5593184499999</v>
      </c>
      <c r="D36" s="36">
        <f>SUMIFS(СВЦЭМ!$C$39:$C$782,СВЦЭМ!$A$39:$A$782,$A36,СВЦЭМ!$B$39:$B$782,D$11)+'СЕТ СН'!$F$9+СВЦЭМ!$D$10+'СЕТ СН'!$F$5-'СЕТ СН'!$F$17</f>
        <v>3799.3380876000001</v>
      </c>
      <c r="E36" s="36">
        <f>SUMIFS(СВЦЭМ!$C$39:$C$782,СВЦЭМ!$A$39:$A$782,$A36,СВЦЭМ!$B$39:$B$782,E$11)+'СЕТ СН'!$F$9+СВЦЭМ!$D$10+'СЕТ СН'!$F$5-'СЕТ СН'!$F$17</f>
        <v>3812.3053422799999</v>
      </c>
      <c r="F36" s="36">
        <f>SUMIFS(СВЦЭМ!$C$39:$C$782,СВЦЭМ!$A$39:$A$782,$A36,СВЦЭМ!$B$39:$B$782,F$11)+'СЕТ СН'!$F$9+СВЦЭМ!$D$10+'СЕТ СН'!$F$5-'СЕТ СН'!$F$17</f>
        <v>3814.81041091</v>
      </c>
      <c r="G36" s="36">
        <f>SUMIFS(СВЦЭМ!$C$39:$C$782,СВЦЭМ!$A$39:$A$782,$A36,СВЦЭМ!$B$39:$B$782,G$11)+'СЕТ СН'!$F$9+СВЦЭМ!$D$10+'СЕТ СН'!$F$5-'СЕТ СН'!$F$17</f>
        <v>3789.7108431399997</v>
      </c>
      <c r="H36" s="36">
        <f>SUMIFS(СВЦЭМ!$C$39:$C$782,СВЦЭМ!$A$39:$A$782,$A36,СВЦЭМ!$B$39:$B$782,H$11)+'СЕТ СН'!$F$9+СВЦЭМ!$D$10+'СЕТ СН'!$F$5-'СЕТ СН'!$F$17</f>
        <v>3765.24781798</v>
      </c>
      <c r="I36" s="36">
        <f>SUMIFS(СВЦЭМ!$C$39:$C$782,СВЦЭМ!$A$39:$A$782,$A36,СВЦЭМ!$B$39:$B$782,I$11)+'СЕТ СН'!$F$9+СВЦЭМ!$D$10+'СЕТ СН'!$F$5-'СЕТ СН'!$F$17</f>
        <v>3743.7996473099997</v>
      </c>
      <c r="J36" s="36">
        <f>SUMIFS(СВЦЭМ!$C$39:$C$782,СВЦЭМ!$A$39:$A$782,$A36,СВЦЭМ!$B$39:$B$782,J$11)+'СЕТ СН'!$F$9+СВЦЭМ!$D$10+'СЕТ СН'!$F$5-'СЕТ СН'!$F$17</f>
        <v>3818.25389825</v>
      </c>
      <c r="K36" s="36">
        <f>SUMIFS(СВЦЭМ!$C$39:$C$782,СВЦЭМ!$A$39:$A$782,$A36,СВЦЭМ!$B$39:$B$782,K$11)+'СЕТ СН'!$F$9+СВЦЭМ!$D$10+'СЕТ СН'!$F$5-'СЕТ СН'!$F$17</f>
        <v>3828.8227118599998</v>
      </c>
      <c r="L36" s="36">
        <f>SUMIFS(СВЦЭМ!$C$39:$C$782,СВЦЭМ!$A$39:$A$782,$A36,СВЦЭМ!$B$39:$B$782,L$11)+'СЕТ СН'!$F$9+СВЦЭМ!$D$10+'СЕТ СН'!$F$5-'СЕТ СН'!$F$17</f>
        <v>3765.5574588099998</v>
      </c>
      <c r="M36" s="36">
        <f>SUMIFS(СВЦЭМ!$C$39:$C$782,СВЦЭМ!$A$39:$A$782,$A36,СВЦЭМ!$B$39:$B$782,M$11)+'СЕТ СН'!$F$9+СВЦЭМ!$D$10+'СЕТ СН'!$F$5-'СЕТ СН'!$F$17</f>
        <v>3756.6474693299997</v>
      </c>
      <c r="N36" s="36">
        <f>SUMIFS(СВЦЭМ!$C$39:$C$782,СВЦЭМ!$A$39:$A$782,$A36,СВЦЭМ!$B$39:$B$782,N$11)+'СЕТ СН'!$F$9+СВЦЭМ!$D$10+'СЕТ СН'!$F$5-'СЕТ СН'!$F$17</f>
        <v>3776.2529192899997</v>
      </c>
      <c r="O36" s="36">
        <f>SUMIFS(СВЦЭМ!$C$39:$C$782,СВЦЭМ!$A$39:$A$782,$A36,СВЦЭМ!$B$39:$B$782,O$11)+'СЕТ СН'!$F$9+СВЦЭМ!$D$10+'СЕТ СН'!$F$5-'СЕТ СН'!$F$17</f>
        <v>3761.7734387099999</v>
      </c>
      <c r="P36" s="36">
        <f>SUMIFS(СВЦЭМ!$C$39:$C$782,СВЦЭМ!$A$39:$A$782,$A36,СВЦЭМ!$B$39:$B$782,P$11)+'СЕТ СН'!$F$9+СВЦЭМ!$D$10+'СЕТ СН'!$F$5-'СЕТ СН'!$F$17</f>
        <v>3759.2768785499998</v>
      </c>
      <c r="Q36" s="36">
        <f>SUMIFS(СВЦЭМ!$C$39:$C$782,СВЦЭМ!$A$39:$A$782,$A36,СВЦЭМ!$B$39:$B$782,Q$11)+'СЕТ СН'!$F$9+СВЦЭМ!$D$10+'СЕТ СН'!$F$5-'СЕТ СН'!$F$17</f>
        <v>3754.5078703999998</v>
      </c>
      <c r="R36" s="36">
        <f>SUMIFS(СВЦЭМ!$C$39:$C$782,СВЦЭМ!$A$39:$A$782,$A36,СВЦЭМ!$B$39:$B$782,R$11)+'СЕТ СН'!$F$9+СВЦЭМ!$D$10+'СЕТ СН'!$F$5-'СЕТ СН'!$F$17</f>
        <v>3731.7550817000001</v>
      </c>
      <c r="S36" s="36">
        <f>SUMIFS(СВЦЭМ!$C$39:$C$782,СВЦЭМ!$A$39:$A$782,$A36,СВЦЭМ!$B$39:$B$782,S$11)+'СЕТ СН'!$F$9+СВЦЭМ!$D$10+'СЕТ СН'!$F$5-'СЕТ СН'!$F$17</f>
        <v>3717.9855131300001</v>
      </c>
      <c r="T36" s="36">
        <f>SUMIFS(СВЦЭМ!$C$39:$C$782,СВЦЭМ!$A$39:$A$782,$A36,СВЦЭМ!$B$39:$B$782,T$11)+'СЕТ СН'!$F$9+СВЦЭМ!$D$10+'СЕТ СН'!$F$5-'СЕТ СН'!$F$17</f>
        <v>3790.1461450299998</v>
      </c>
      <c r="U36" s="36">
        <f>SUMIFS(СВЦЭМ!$C$39:$C$782,СВЦЭМ!$A$39:$A$782,$A36,СВЦЭМ!$B$39:$B$782,U$11)+'СЕТ СН'!$F$9+СВЦЭМ!$D$10+'СЕТ СН'!$F$5-'СЕТ СН'!$F$17</f>
        <v>3805.0739404199999</v>
      </c>
      <c r="V36" s="36">
        <f>SUMIFS(СВЦЭМ!$C$39:$C$782,СВЦЭМ!$A$39:$A$782,$A36,СВЦЭМ!$B$39:$B$782,V$11)+'СЕТ СН'!$F$9+СВЦЭМ!$D$10+'СЕТ СН'!$F$5-'СЕТ СН'!$F$17</f>
        <v>3810.7325662499998</v>
      </c>
      <c r="W36" s="36">
        <f>SUMIFS(СВЦЭМ!$C$39:$C$782,СВЦЭМ!$A$39:$A$782,$A36,СВЦЭМ!$B$39:$B$782,W$11)+'СЕТ СН'!$F$9+СВЦЭМ!$D$10+'СЕТ СН'!$F$5-'СЕТ СН'!$F$17</f>
        <v>3802.09597493</v>
      </c>
      <c r="X36" s="36">
        <f>SUMIFS(СВЦЭМ!$C$39:$C$782,СВЦЭМ!$A$39:$A$782,$A36,СВЦЭМ!$B$39:$B$782,X$11)+'СЕТ СН'!$F$9+СВЦЭМ!$D$10+'СЕТ СН'!$F$5-'СЕТ СН'!$F$17</f>
        <v>3833.6468380799997</v>
      </c>
      <c r="Y36" s="36">
        <f>SUMIFS(СВЦЭМ!$C$39:$C$782,СВЦЭМ!$A$39:$A$782,$A36,СВЦЭМ!$B$39:$B$782,Y$11)+'СЕТ СН'!$F$9+СВЦЭМ!$D$10+'СЕТ СН'!$F$5-'СЕТ СН'!$F$17</f>
        <v>3801.2306497899999</v>
      </c>
    </row>
    <row r="37" spans="1:25" ht="15.75" x14ac:dyDescent="0.2">
      <c r="A37" s="35">
        <f t="shared" si="0"/>
        <v>44830</v>
      </c>
      <c r="B37" s="36">
        <f>SUMIFS(СВЦЭМ!$C$39:$C$782,СВЦЭМ!$A$39:$A$782,$A37,СВЦЭМ!$B$39:$B$782,B$11)+'СЕТ СН'!$F$9+СВЦЭМ!$D$10+'СЕТ СН'!$F$5-'СЕТ СН'!$F$17</f>
        <v>3767.8207678899998</v>
      </c>
      <c r="C37" s="36">
        <f>SUMIFS(СВЦЭМ!$C$39:$C$782,СВЦЭМ!$A$39:$A$782,$A37,СВЦЭМ!$B$39:$B$782,C$11)+'СЕТ СН'!$F$9+СВЦЭМ!$D$10+'СЕТ СН'!$F$5-'СЕТ СН'!$F$17</f>
        <v>3752.3714658199997</v>
      </c>
      <c r="D37" s="36">
        <f>SUMIFS(СВЦЭМ!$C$39:$C$782,СВЦЭМ!$A$39:$A$782,$A37,СВЦЭМ!$B$39:$B$782,D$11)+'СЕТ СН'!$F$9+СВЦЭМ!$D$10+'СЕТ СН'!$F$5-'СЕТ СН'!$F$17</f>
        <v>3751.15865575</v>
      </c>
      <c r="E37" s="36">
        <f>SUMIFS(СВЦЭМ!$C$39:$C$782,СВЦЭМ!$A$39:$A$782,$A37,СВЦЭМ!$B$39:$B$782,E$11)+'СЕТ СН'!$F$9+СВЦЭМ!$D$10+'СЕТ СН'!$F$5-'СЕТ СН'!$F$17</f>
        <v>3835.5376294999996</v>
      </c>
      <c r="F37" s="36">
        <f>SUMIFS(СВЦЭМ!$C$39:$C$782,СВЦЭМ!$A$39:$A$782,$A37,СВЦЭМ!$B$39:$B$782,F$11)+'СЕТ СН'!$F$9+СВЦЭМ!$D$10+'СЕТ СН'!$F$5-'СЕТ СН'!$F$17</f>
        <v>3835.9027948200001</v>
      </c>
      <c r="G37" s="36">
        <f>SUMIFS(СВЦЭМ!$C$39:$C$782,СВЦЭМ!$A$39:$A$782,$A37,СВЦЭМ!$B$39:$B$782,G$11)+'СЕТ СН'!$F$9+СВЦЭМ!$D$10+'СЕТ СН'!$F$5-'СЕТ СН'!$F$17</f>
        <v>3733.03800538</v>
      </c>
      <c r="H37" s="36">
        <f>SUMIFS(СВЦЭМ!$C$39:$C$782,СВЦЭМ!$A$39:$A$782,$A37,СВЦЭМ!$B$39:$B$782,H$11)+'СЕТ СН'!$F$9+СВЦЭМ!$D$10+'СЕТ СН'!$F$5-'СЕТ СН'!$F$17</f>
        <v>3677.7222072899999</v>
      </c>
      <c r="I37" s="36">
        <f>SUMIFS(СВЦЭМ!$C$39:$C$782,СВЦЭМ!$A$39:$A$782,$A37,СВЦЭМ!$B$39:$B$782,I$11)+'СЕТ СН'!$F$9+СВЦЭМ!$D$10+'СЕТ СН'!$F$5-'СЕТ СН'!$F$17</f>
        <v>3737.6260910199999</v>
      </c>
      <c r="J37" s="36">
        <f>SUMIFS(СВЦЭМ!$C$39:$C$782,СВЦЭМ!$A$39:$A$782,$A37,СВЦЭМ!$B$39:$B$782,J$11)+'СЕТ СН'!$F$9+СВЦЭМ!$D$10+'СЕТ СН'!$F$5-'СЕТ СН'!$F$17</f>
        <v>3856.7797791499997</v>
      </c>
      <c r="K37" s="36">
        <f>SUMIFS(СВЦЭМ!$C$39:$C$782,СВЦЭМ!$A$39:$A$782,$A37,СВЦЭМ!$B$39:$B$782,K$11)+'СЕТ СН'!$F$9+СВЦЭМ!$D$10+'СЕТ СН'!$F$5-'СЕТ СН'!$F$17</f>
        <v>3750.80485039</v>
      </c>
      <c r="L37" s="36">
        <f>SUMIFS(СВЦЭМ!$C$39:$C$782,СВЦЭМ!$A$39:$A$782,$A37,СВЦЭМ!$B$39:$B$782,L$11)+'СЕТ СН'!$F$9+СВЦЭМ!$D$10+'СЕТ СН'!$F$5-'СЕТ СН'!$F$17</f>
        <v>3747.3544953699998</v>
      </c>
      <c r="M37" s="36">
        <f>SUMIFS(СВЦЭМ!$C$39:$C$782,СВЦЭМ!$A$39:$A$782,$A37,СВЦЭМ!$B$39:$B$782,M$11)+'СЕТ СН'!$F$9+СВЦЭМ!$D$10+'СЕТ СН'!$F$5-'СЕТ СН'!$F$17</f>
        <v>3628.2192744199997</v>
      </c>
      <c r="N37" s="36">
        <f>SUMIFS(СВЦЭМ!$C$39:$C$782,СВЦЭМ!$A$39:$A$782,$A37,СВЦЭМ!$B$39:$B$782,N$11)+'СЕТ СН'!$F$9+СВЦЭМ!$D$10+'СЕТ СН'!$F$5-'СЕТ СН'!$F$17</f>
        <v>3617.3455123399999</v>
      </c>
      <c r="O37" s="36">
        <f>SUMIFS(СВЦЭМ!$C$39:$C$782,СВЦЭМ!$A$39:$A$782,$A37,СВЦЭМ!$B$39:$B$782,O$11)+'СЕТ СН'!$F$9+СВЦЭМ!$D$10+'СЕТ СН'!$F$5-'СЕТ СН'!$F$17</f>
        <v>3629.88516218</v>
      </c>
      <c r="P37" s="36">
        <f>SUMIFS(СВЦЭМ!$C$39:$C$782,СВЦЭМ!$A$39:$A$782,$A37,СВЦЭМ!$B$39:$B$782,P$11)+'СЕТ СН'!$F$9+СВЦЭМ!$D$10+'СЕТ СН'!$F$5-'СЕТ СН'!$F$17</f>
        <v>3646.6086274700001</v>
      </c>
      <c r="Q37" s="36">
        <f>SUMIFS(СВЦЭМ!$C$39:$C$782,СВЦЭМ!$A$39:$A$782,$A37,СВЦЭМ!$B$39:$B$782,Q$11)+'СЕТ СН'!$F$9+СВЦЭМ!$D$10+'СЕТ СН'!$F$5-'СЕТ СН'!$F$17</f>
        <v>3678.9419849899996</v>
      </c>
      <c r="R37" s="36">
        <f>SUMIFS(СВЦЭМ!$C$39:$C$782,СВЦЭМ!$A$39:$A$782,$A37,СВЦЭМ!$B$39:$B$782,R$11)+'СЕТ СН'!$F$9+СВЦЭМ!$D$10+'СЕТ СН'!$F$5-'СЕТ СН'!$F$17</f>
        <v>3701.4827963999996</v>
      </c>
      <c r="S37" s="36">
        <f>SUMIFS(СВЦЭМ!$C$39:$C$782,СВЦЭМ!$A$39:$A$782,$A37,СВЦЭМ!$B$39:$B$782,S$11)+'СЕТ СН'!$F$9+СВЦЭМ!$D$10+'СЕТ СН'!$F$5-'СЕТ СН'!$F$17</f>
        <v>3690.6541301999996</v>
      </c>
      <c r="T37" s="36">
        <f>SUMIFS(СВЦЭМ!$C$39:$C$782,СВЦЭМ!$A$39:$A$782,$A37,СВЦЭМ!$B$39:$B$782,T$11)+'СЕТ СН'!$F$9+СВЦЭМ!$D$10+'СЕТ СН'!$F$5-'СЕТ СН'!$F$17</f>
        <v>3793.1384652899997</v>
      </c>
      <c r="U37" s="36">
        <f>SUMIFS(СВЦЭМ!$C$39:$C$782,СВЦЭМ!$A$39:$A$782,$A37,СВЦЭМ!$B$39:$B$782,U$11)+'СЕТ СН'!$F$9+СВЦЭМ!$D$10+'СЕТ СН'!$F$5-'СЕТ СН'!$F$17</f>
        <v>3826.3542394599999</v>
      </c>
      <c r="V37" s="36">
        <f>SUMIFS(СВЦЭМ!$C$39:$C$782,СВЦЭМ!$A$39:$A$782,$A37,СВЦЭМ!$B$39:$B$782,V$11)+'СЕТ СН'!$F$9+СВЦЭМ!$D$10+'СЕТ СН'!$F$5-'СЕТ СН'!$F$17</f>
        <v>3831.3189787599999</v>
      </c>
      <c r="W37" s="36">
        <f>SUMIFS(СВЦЭМ!$C$39:$C$782,СВЦЭМ!$A$39:$A$782,$A37,СВЦЭМ!$B$39:$B$782,W$11)+'СЕТ СН'!$F$9+СВЦЭМ!$D$10+'СЕТ СН'!$F$5-'СЕТ СН'!$F$17</f>
        <v>3817.12001538</v>
      </c>
      <c r="X37" s="36">
        <f>SUMIFS(СВЦЭМ!$C$39:$C$782,СВЦЭМ!$A$39:$A$782,$A37,СВЦЭМ!$B$39:$B$782,X$11)+'СЕТ СН'!$F$9+СВЦЭМ!$D$10+'СЕТ СН'!$F$5-'СЕТ СН'!$F$17</f>
        <v>3768.7410347299997</v>
      </c>
      <c r="Y37" s="36">
        <f>SUMIFS(СВЦЭМ!$C$39:$C$782,СВЦЭМ!$A$39:$A$782,$A37,СВЦЭМ!$B$39:$B$782,Y$11)+'СЕТ СН'!$F$9+СВЦЭМ!$D$10+'СЕТ СН'!$F$5-'СЕТ СН'!$F$17</f>
        <v>3827.22751776</v>
      </c>
    </row>
    <row r="38" spans="1:25" ht="15.75" x14ac:dyDescent="0.2">
      <c r="A38" s="35">
        <f t="shared" si="0"/>
        <v>44831</v>
      </c>
      <c r="B38" s="36">
        <f>SUMIFS(СВЦЭМ!$C$39:$C$782,СВЦЭМ!$A$39:$A$782,$A38,СВЦЭМ!$B$39:$B$782,B$11)+'СЕТ СН'!$F$9+СВЦЭМ!$D$10+'СЕТ СН'!$F$5-'СЕТ СН'!$F$17</f>
        <v>3806.0643369199997</v>
      </c>
      <c r="C38" s="36">
        <f>SUMIFS(СВЦЭМ!$C$39:$C$782,СВЦЭМ!$A$39:$A$782,$A38,СВЦЭМ!$B$39:$B$782,C$11)+'СЕТ СН'!$F$9+СВЦЭМ!$D$10+'СЕТ СН'!$F$5-'СЕТ СН'!$F$17</f>
        <v>3829.7430714899997</v>
      </c>
      <c r="D38" s="36">
        <f>SUMIFS(СВЦЭМ!$C$39:$C$782,СВЦЭМ!$A$39:$A$782,$A38,СВЦЭМ!$B$39:$B$782,D$11)+'СЕТ СН'!$F$9+СВЦЭМ!$D$10+'СЕТ СН'!$F$5-'СЕТ СН'!$F$17</f>
        <v>3832.7751227599997</v>
      </c>
      <c r="E38" s="36">
        <f>SUMIFS(СВЦЭМ!$C$39:$C$782,СВЦЭМ!$A$39:$A$782,$A38,СВЦЭМ!$B$39:$B$782,E$11)+'СЕТ СН'!$F$9+СВЦЭМ!$D$10+'СЕТ СН'!$F$5-'СЕТ СН'!$F$17</f>
        <v>3873.5915657400001</v>
      </c>
      <c r="F38" s="36">
        <f>SUMIFS(СВЦЭМ!$C$39:$C$782,СВЦЭМ!$A$39:$A$782,$A38,СВЦЭМ!$B$39:$B$782,F$11)+'СЕТ СН'!$F$9+СВЦЭМ!$D$10+'СЕТ СН'!$F$5-'СЕТ СН'!$F$17</f>
        <v>3874.4414756899996</v>
      </c>
      <c r="G38" s="36">
        <f>SUMIFS(СВЦЭМ!$C$39:$C$782,СВЦЭМ!$A$39:$A$782,$A38,СВЦЭМ!$B$39:$B$782,G$11)+'СЕТ СН'!$F$9+СВЦЭМ!$D$10+'СЕТ СН'!$F$5-'СЕТ СН'!$F$17</f>
        <v>3806.97222999</v>
      </c>
      <c r="H38" s="36">
        <f>SUMIFS(СВЦЭМ!$C$39:$C$782,СВЦЭМ!$A$39:$A$782,$A38,СВЦЭМ!$B$39:$B$782,H$11)+'СЕТ СН'!$F$9+СВЦЭМ!$D$10+'СЕТ СН'!$F$5-'СЕТ СН'!$F$17</f>
        <v>3743.32369457</v>
      </c>
      <c r="I38" s="36">
        <f>SUMIFS(СВЦЭМ!$C$39:$C$782,СВЦЭМ!$A$39:$A$782,$A38,СВЦЭМ!$B$39:$B$782,I$11)+'СЕТ СН'!$F$9+СВЦЭМ!$D$10+'СЕТ СН'!$F$5-'СЕТ СН'!$F$17</f>
        <v>3775.55691566</v>
      </c>
      <c r="J38" s="36">
        <f>SUMIFS(СВЦЭМ!$C$39:$C$782,СВЦЭМ!$A$39:$A$782,$A38,СВЦЭМ!$B$39:$B$782,J$11)+'СЕТ СН'!$F$9+СВЦЭМ!$D$10+'СЕТ СН'!$F$5-'СЕТ СН'!$F$17</f>
        <v>3792.3450714000001</v>
      </c>
      <c r="K38" s="36">
        <f>SUMIFS(СВЦЭМ!$C$39:$C$782,СВЦЭМ!$A$39:$A$782,$A38,СВЦЭМ!$B$39:$B$782,K$11)+'СЕТ СН'!$F$9+СВЦЭМ!$D$10+'СЕТ СН'!$F$5-'СЕТ СН'!$F$17</f>
        <v>3784.8983425099996</v>
      </c>
      <c r="L38" s="36">
        <f>SUMIFS(СВЦЭМ!$C$39:$C$782,СВЦЭМ!$A$39:$A$782,$A38,СВЦЭМ!$B$39:$B$782,L$11)+'СЕТ СН'!$F$9+СВЦЭМ!$D$10+'СЕТ СН'!$F$5-'СЕТ СН'!$F$17</f>
        <v>3761.0423010300001</v>
      </c>
      <c r="M38" s="36">
        <f>SUMIFS(СВЦЭМ!$C$39:$C$782,СВЦЭМ!$A$39:$A$782,$A38,СВЦЭМ!$B$39:$B$782,M$11)+'СЕТ СН'!$F$9+СВЦЭМ!$D$10+'СЕТ СН'!$F$5-'СЕТ СН'!$F$17</f>
        <v>3668.99752627</v>
      </c>
      <c r="N38" s="36">
        <f>SUMIFS(СВЦЭМ!$C$39:$C$782,СВЦЭМ!$A$39:$A$782,$A38,СВЦЭМ!$B$39:$B$782,N$11)+'СЕТ СН'!$F$9+СВЦЭМ!$D$10+'СЕТ СН'!$F$5-'СЕТ СН'!$F$17</f>
        <v>3672.8519837699996</v>
      </c>
      <c r="O38" s="36">
        <f>SUMIFS(СВЦЭМ!$C$39:$C$782,СВЦЭМ!$A$39:$A$782,$A38,СВЦЭМ!$B$39:$B$782,O$11)+'СЕТ СН'!$F$9+СВЦЭМ!$D$10+'СЕТ СН'!$F$5-'СЕТ СН'!$F$17</f>
        <v>3682.7737968699998</v>
      </c>
      <c r="P38" s="36">
        <f>SUMIFS(СВЦЭМ!$C$39:$C$782,СВЦЭМ!$A$39:$A$782,$A38,СВЦЭМ!$B$39:$B$782,P$11)+'СЕТ СН'!$F$9+СВЦЭМ!$D$10+'СЕТ СН'!$F$5-'СЕТ СН'!$F$17</f>
        <v>3694.9844252399998</v>
      </c>
      <c r="Q38" s="36">
        <f>SUMIFS(СВЦЭМ!$C$39:$C$782,СВЦЭМ!$A$39:$A$782,$A38,СВЦЭМ!$B$39:$B$782,Q$11)+'СЕТ СН'!$F$9+СВЦЭМ!$D$10+'СЕТ СН'!$F$5-'СЕТ СН'!$F$17</f>
        <v>3679.9761033499999</v>
      </c>
      <c r="R38" s="36">
        <f>SUMIFS(СВЦЭМ!$C$39:$C$782,СВЦЭМ!$A$39:$A$782,$A38,СВЦЭМ!$B$39:$B$782,R$11)+'СЕТ СН'!$F$9+СВЦЭМ!$D$10+'СЕТ СН'!$F$5-'СЕТ СН'!$F$17</f>
        <v>3691.0875870499999</v>
      </c>
      <c r="S38" s="36">
        <f>SUMIFS(СВЦЭМ!$C$39:$C$782,СВЦЭМ!$A$39:$A$782,$A38,СВЦЭМ!$B$39:$B$782,S$11)+'СЕТ СН'!$F$9+СВЦЭМ!$D$10+'СЕТ СН'!$F$5-'СЕТ СН'!$F$17</f>
        <v>3688.43590632</v>
      </c>
      <c r="T38" s="36">
        <f>SUMIFS(СВЦЭМ!$C$39:$C$782,СВЦЭМ!$A$39:$A$782,$A38,СВЦЭМ!$B$39:$B$782,T$11)+'СЕТ СН'!$F$9+СВЦЭМ!$D$10+'СЕТ СН'!$F$5-'СЕТ СН'!$F$17</f>
        <v>3838.8629523299996</v>
      </c>
      <c r="U38" s="36">
        <f>SUMIFS(СВЦЭМ!$C$39:$C$782,СВЦЭМ!$A$39:$A$782,$A38,СВЦЭМ!$B$39:$B$782,U$11)+'СЕТ СН'!$F$9+СВЦЭМ!$D$10+'СЕТ СН'!$F$5-'СЕТ СН'!$F$17</f>
        <v>3839.0560443099998</v>
      </c>
      <c r="V38" s="36">
        <f>SUMIFS(СВЦЭМ!$C$39:$C$782,СВЦЭМ!$A$39:$A$782,$A38,СВЦЭМ!$B$39:$B$782,V$11)+'СЕТ СН'!$F$9+СВЦЭМ!$D$10+'СЕТ СН'!$F$5-'СЕТ СН'!$F$17</f>
        <v>3843.5930096699999</v>
      </c>
      <c r="W38" s="36">
        <f>SUMIFS(СВЦЭМ!$C$39:$C$782,СВЦЭМ!$A$39:$A$782,$A38,СВЦЭМ!$B$39:$B$782,W$11)+'СЕТ СН'!$F$9+СВЦЭМ!$D$10+'СЕТ СН'!$F$5-'СЕТ СН'!$F$17</f>
        <v>3845.25972426</v>
      </c>
      <c r="X38" s="36">
        <f>SUMIFS(СВЦЭМ!$C$39:$C$782,СВЦЭМ!$A$39:$A$782,$A38,СВЦЭМ!$B$39:$B$782,X$11)+'СЕТ СН'!$F$9+СВЦЭМ!$D$10+'СЕТ СН'!$F$5-'СЕТ СН'!$F$17</f>
        <v>3803.2073068599998</v>
      </c>
      <c r="Y38" s="36">
        <f>SUMIFS(СВЦЭМ!$C$39:$C$782,СВЦЭМ!$A$39:$A$782,$A38,СВЦЭМ!$B$39:$B$782,Y$11)+'СЕТ СН'!$F$9+СВЦЭМ!$D$10+'СЕТ СН'!$F$5-'СЕТ СН'!$F$17</f>
        <v>3823.66250163</v>
      </c>
    </row>
    <row r="39" spans="1:25" ht="15.75" x14ac:dyDescent="0.2">
      <c r="A39" s="35">
        <f t="shared" si="0"/>
        <v>44832</v>
      </c>
      <c r="B39" s="36">
        <f>SUMIFS(СВЦЭМ!$C$39:$C$782,СВЦЭМ!$A$39:$A$782,$A39,СВЦЭМ!$B$39:$B$782,B$11)+'СЕТ СН'!$F$9+СВЦЭМ!$D$10+'СЕТ СН'!$F$5-'СЕТ СН'!$F$17</f>
        <v>3824.8187764699996</v>
      </c>
      <c r="C39" s="36">
        <f>SUMIFS(СВЦЭМ!$C$39:$C$782,СВЦЭМ!$A$39:$A$782,$A39,СВЦЭМ!$B$39:$B$782,C$11)+'СЕТ СН'!$F$9+СВЦЭМ!$D$10+'СЕТ СН'!$F$5-'СЕТ СН'!$F$17</f>
        <v>3824.4043971499996</v>
      </c>
      <c r="D39" s="36">
        <f>SUMIFS(СВЦЭМ!$C$39:$C$782,СВЦЭМ!$A$39:$A$782,$A39,СВЦЭМ!$B$39:$B$782,D$11)+'СЕТ СН'!$F$9+СВЦЭМ!$D$10+'СЕТ СН'!$F$5-'СЕТ СН'!$F$17</f>
        <v>3864.9124841900002</v>
      </c>
      <c r="E39" s="36">
        <f>SUMIFS(СВЦЭМ!$C$39:$C$782,СВЦЭМ!$A$39:$A$782,$A39,СВЦЭМ!$B$39:$B$782,E$11)+'СЕТ СН'!$F$9+СВЦЭМ!$D$10+'СЕТ СН'!$F$5-'СЕТ СН'!$F$17</f>
        <v>3865.6550250800001</v>
      </c>
      <c r="F39" s="36">
        <f>SUMIFS(СВЦЭМ!$C$39:$C$782,СВЦЭМ!$A$39:$A$782,$A39,СВЦЭМ!$B$39:$B$782,F$11)+'СЕТ СН'!$F$9+СВЦЭМ!$D$10+'СЕТ СН'!$F$5-'СЕТ СН'!$F$17</f>
        <v>3871.8553346499998</v>
      </c>
      <c r="G39" s="36">
        <f>SUMIFS(СВЦЭМ!$C$39:$C$782,СВЦЭМ!$A$39:$A$782,$A39,СВЦЭМ!$B$39:$B$782,G$11)+'СЕТ СН'!$F$9+СВЦЭМ!$D$10+'СЕТ СН'!$F$5-'СЕТ СН'!$F$17</f>
        <v>3855.0159463199998</v>
      </c>
      <c r="H39" s="36">
        <f>SUMIFS(СВЦЭМ!$C$39:$C$782,СВЦЭМ!$A$39:$A$782,$A39,СВЦЭМ!$B$39:$B$782,H$11)+'СЕТ СН'!$F$9+СВЦЭМ!$D$10+'СЕТ СН'!$F$5-'СЕТ СН'!$F$17</f>
        <v>3871.0053189999999</v>
      </c>
      <c r="I39" s="36">
        <f>SUMIFS(СВЦЭМ!$C$39:$C$782,СВЦЭМ!$A$39:$A$782,$A39,СВЦЭМ!$B$39:$B$782,I$11)+'СЕТ СН'!$F$9+СВЦЭМ!$D$10+'СЕТ СН'!$F$5-'СЕТ СН'!$F$17</f>
        <v>3816.6395924999997</v>
      </c>
      <c r="J39" s="36">
        <f>SUMIFS(СВЦЭМ!$C$39:$C$782,СВЦЭМ!$A$39:$A$782,$A39,СВЦЭМ!$B$39:$B$782,J$11)+'СЕТ СН'!$F$9+СВЦЭМ!$D$10+'СЕТ СН'!$F$5-'СЕТ СН'!$F$17</f>
        <v>3792.8817484599999</v>
      </c>
      <c r="K39" s="36">
        <f>SUMIFS(СВЦЭМ!$C$39:$C$782,СВЦЭМ!$A$39:$A$782,$A39,СВЦЭМ!$B$39:$B$782,K$11)+'СЕТ СН'!$F$9+СВЦЭМ!$D$10+'СЕТ СН'!$F$5-'СЕТ СН'!$F$17</f>
        <v>3787.3834198999998</v>
      </c>
      <c r="L39" s="36">
        <f>SUMIFS(СВЦЭМ!$C$39:$C$782,СВЦЭМ!$A$39:$A$782,$A39,СВЦЭМ!$B$39:$B$782,L$11)+'СЕТ СН'!$F$9+СВЦЭМ!$D$10+'СЕТ СН'!$F$5-'СЕТ СН'!$F$17</f>
        <v>3789.0366594699999</v>
      </c>
      <c r="M39" s="36">
        <f>SUMIFS(СВЦЭМ!$C$39:$C$782,СВЦЭМ!$A$39:$A$782,$A39,СВЦЭМ!$B$39:$B$782,M$11)+'СЕТ СН'!$F$9+СВЦЭМ!$D$10+'СЕТ СН'!$F$5-'СЕТ СН'!$F$17</f>
        <v>3749.02520688</v>
      </c>
      <c r="N39" s="36">
        <f>SUMIFS(СВЦЭМ!$C$39:$C$782,СВЦЭМ!$A$39:$A$782,$A39,СВЦЭМ!$B$39:$B$782,N$11)+'СЕТ СН'!$F$9+СВЦЭМ!$D$10+'СЕТ СН'!$F$5-'СЕТ СН'!$F$17</f>
        <v>3748.9311819799996</v>
      </c>
      <c r="O39" s="36">
        <f>SUMIFS(СВЦЭМ!$C$39:$C$782,СВЦЭМ!$A$39:$A$782,$A39,СВЦЭМ!$B$39:$B$782,O$11)+'СЕТ СН'!$F$9+СВЦЭМ!$D$10+'СЕТ СН'!$F$5-'СЕТ СН'!$F$17</f>
        <v>3759.3044584199997</v>
      </c>
      <c r="P39" s="36">
        <f>SUMIFS(СВЦЭМ!$C$39:$C$782,СВЦЭМ!$A$39:$A$782,$A39,СВЦЭМ!$B$39:$B$782,P$11)+'СЕТ СН'!$F$9+СВЦЭМ!$D$10+'СЕТ СН'!$F$5-'СЕТ СН'!$F$17</f>
        <v>3769.0174074299998</v>
      </c>
      <c r="Q39" s="36">
        <f>SUMIFS(СВЦЭМ!$C$39:$C$782,СВЦЭМ!$A$39:$A$782,$A39,СВЦЭМ!$B$39:$B$782,Q$11)+'СЕТ СН'!$F$9+СВЦЭМ!$D$10+'СЕТ СН'!$F$5-'СЕТ СН'!$F$17</f>
        <v>3785.5630827999998</v>
      </c>
      <c r="R39" s="36">
        <f>SUMIFS(СВЦЭМ!$C$39:$C$782,СВЦЭМ!$A$39:$A$782,$A39,СВЦЭМ!$B$39:$B$782,R$11)+'СЕТ СН'!$F$9+СВЦЭМ!$D$10+'СЕТ СН'!$F$5-'СЕТ СН'!$F$17</f>
        <v>3794.0256790499998</v>
      </c>
      <c r="S39" s="36">
        <f>SUMIFS(СВЦЭМ!$C$39:$C$782,СВЦЭМ!$A$39:$A$782,$A39,СВЦЭМ!$B$39:$B$782,S$11)+'СЕТ СН'!$F$9+СВЦЭМ!$D$10+'СЕТ СН'!$F$5-'СЕТ СН'!$F$17</f>
        <v>3770.9717193299998</v>
      </c>
      <c r="T39" s="36">
        <f>SUMIFS(СВЦЭМ!$C$39:$C$782,СВЦЭМ!$A$39:$A$782,$A39,СВЦЭМ!$B$39:$B$782,T$11)+'СЕТ СН'!$F$9+СВЦЭМ!$D$10+'СЕТ СН'!$F$5-'СЕТ СН'!$F$17</f>
        <v>3815.08736628</v>
      </c>
      <c r="U39" s="36">
        <f>SUMIFS(СВЦЭМ!$C$39:$C$782,СВЦЭМ!$A$39:$A$782,$A39,СВЦЭМ!$B$39:$B$782,U$11)+'СЕТ СН'!$F$9+СВЦЭМ!$D$10+'СЕТ СН'!$F$5-'СЕТ СН'!$F$17</f>
        <v>3762.8247100799999</v>
      </c>
      <c r="V39" s="36">
        <f>SUMIFS(СВЦЭМ!$C$39:$C$782,СВЦЭМ!$A$39:$A$782,$A39,СВЦЭМ!$B$39:$B$782,V$11)+'СЕТ СН'!$F$9+СВЦЭМ!$D$10+'СЕТ СН'!$F$5-'СЕТ СН'!$F$17</f>
        <v>3721.7539861499999</v>
      </c>
      <c r="W39" s="36">
        <f>SUMIFS(СВЦЭМ!$C$39:$C$782,СВЦЭМ!$A$39:$A$782,$A39,СВЦЭМ!$B$39:$B$782,W$11)+'СЕТ СН'!$F$9+СВЦЭМ!$D$10+'СЕТ СН'!$F$5-'СЕТ СН'!$F$17</f>
        <v>3736.8407537999997</v>
      </c>
      <c r="X39" s="36">
        <f>SUMIFS(СВЦЭМ!$C$39:$C$782,СВЦЭМ!$A$39:$A$782,$A39,СВЦЭМ!$B$39:$B$782,X$11)+'СЕТ СН'!$F$9+СВЦЭМ!$D$10+'СЕТ СН'!$F$5-'СЕТ СН'!$F$17</f>
        <v>3792.7800121999999</v>
      </c>
      <c r="Y39" s="36">
        <f>SUMIFS(СВЦЭМ!$C$39:$C$782,СВЦЭМ!$A$39:$A$782,$A39,СВЦЭМ!$B$39:$B$782,Y$11)+'СЕТ СН'!$F$9+СВЦЭМ!$D$10+'СЕТ СН'!$F$5-'СЕТ СН'!$F$17</f>
        <v>3818.5534735299998</v>
      </c>
    </row>
    <row r="40" spans="1:25" ht="15.75" x14ac:dyDescent="0.2">
      <c r="A40" s="35">
        <f t="shared" si="0"/>
        <v>44833</v>
      </c>
      <c r="B40" s="36">
        <f>SUMIFS(СВЦЭМ!$C$39:$C$782,СВЦЭМ!$A$39:$A$782,$A40,СВЦЭМ!$B$39:$B$782,B$11)+'СЕТ СН'!$F$9+СВЦЭМ!$D$10+'СЕТ СН'!$F$5-'СЕТ СН'!$F$17</f>
        <v>3973.6269632899998</v>
      </c>
      <c r="C40" s="36">
        <f>SUMIFS(СВЦЭМ!$C$39:$C$782,СВЦЭМ!$A$39:$A$782,$A40,СВЦЭМ!$B$39:$B$782,C$11)+'СЕТ СН'!$F$9+СВЦЭМ!$D$10+'СЕТ СН'!$F$5-'СЕТ СН'!$F$17</f>
        <v>4004.0592072099998</v>
      </c>
      <c r="D40" s="36">
        <f>SUMIFS(СВЦЭМ!$C$39:$C$782,СВЦЭМ!$A$39:$A$782,$A40,СВЦЭМ!$B$39:$B$782,D$11)+'СЕТ СН'!$F$9+СВЦЭМ!$D$10+'СЕТ СН'!$F$5-'СЕТ СН'!$F$17</f>
        <v>4022.2084908699999</v>
      </c>
      <c r="E40" s="36">
        <f>SUMIFS(СВЦЭМ!$C$39:$C$782,СВЦЭМ!$A$39:$A$782,$A40,СВЦЭМ!$B$39:$B$782,E$11)+'СЕТ СН'!$F$9+СВЦЭМ!$D$10+'СЕТ СН'!$F$5-'СЕТ СН'!$F$17</f>
        <v>4022.6582596799999</v>
      </c>
      <c r="F40" s="36">
        <f>SUMIFS(СВЦЭМ!$C$39:$C$782,СВЦЭМ!$A$39:$A$782,$A40,СВЦЭМ!$B$39:$B$782,F$11)+'СЕТ СН'!$F$9+СВЦЭМ!$D$10+'СЕТ СН'!$F$5-'СЕТ СН'!$F$17</f>
        <v>4001.4394313100001</v>
      </c>
      <c r="G40" s="36">
        <f>SUMIFS(СВЦЭМ!$C$39:$C$782,СВЦЭМ!$A$39:$A$782,$A40,СВЦЭМ!$B$39:$B$782,G$11)+'СЕТ СН'!$F$9+СВЦЭМ!$D$10+'СЕТ СН'!$F$5-'СЕТ СН'!$F$17</f>
        <v>3963.3194741999996</v>
      </c>
      <c r="H40" s="36">
        <f>SUMIFS(СВЦЭМ!$C$39:$C$782,СВЦЭМ!$A$39:$A$782,$A40,СВЦЭМ!$B$39:$B$782,H$11)+'СЕТ СН'!$F$9+СВЦЭМ!$D$10+'СЕТ СН'!$F$5-'СЕТ СН'!$F$17</f>
        <v>3855.8500526899998</v>
      </c>
      <c r="I40" s="36">
        <f>SUMIFS(СВЦЭМ!$C$39:$C$782,СВЦЭМ!$A$39:$A$782,$A40,СВЦЭМ!$B$39:$B$782,I$11)+'СЕТ СН'!$F$9+СВЦЭМ!$D$10+'СЕТ СН'!$F$5-'СЕТ СН'!$F$17</f>
        <v>3815.02411119</v>
      </c>
      <c r="J40" s="36">
        <f>SUMIFS(СВЦЭМ!$C$39:$C$782,СВЦЭМ!$A$39:$A$782,$A40,СВЦЭМ!$B$39:$B$782,J$11)+'СЕТ СН'!$F$9+СВЦЭМ!$D$10+'СЕТ СН'!$F$5-'СЕТ СН'!$F$17</f>
        <v>3805.7227588999999</v>
      </c>
      <c r="K40" s="36">
        <f>SUMIFS(СВЦЭМ!$C$39:$C$782,СВЦЭМ!$A$39:$A$782,$A40,СВЦЭМ!$B$39:$B$782,K$11)+'СЕТ СН'!$F$9+СВЦЭМ!$D$10+'СЕТ СН'!$F$5-'СЕТ СН'!$F$17</f>
        <v>3788.8685430199998</v>
      </c>
      <c r="L40" s="36">
        <f>SUMIFS(СВЦЭМ!$C$39:$C$782,СВЦЭМ!$A$39:$A$782,$A40,СВЦЭМ!$B$39:$B$782,L$11)+'СЕТ СН'!$F$9+СВЦЭМ!$D$10+'СЕТ СН'!$F$5-'СЕТ СН'!$F$17</f>
        <v>3804.7095010399999</v>
      </c>
      <c r="M40" s="36">
        <f>SUMIFS(СВЦЭМ!$C$39:$C$782,СВЦЭМ!$A$39:$A$782,$A40,СВЦЭМ!$B$39:$B$782,M$11)+'СЕТ СН'!$F$9+СВЦЭМ!$D$10+'СЕТ СН'!$F$5-'СЕТ СН'!$F$17</f>
        <v>3816.1141235099999</v>
      </c>
      <c r="N40" s="36">
        <f>SUMIFS(СВЦЭМ!$C$39:$C$782,СВЦЭМ!$A$39:$A$782,$A40,СВЦЭМ!$B$39:$B$782,N$11)+'СЕТ СН'!$F$9+СВЦЭМ!$D$10+'СЕТ СН'!$F$5-'СЕТ СН'!$F$17</f>
        <v>3810.42742481</v>
      </c>
      <c r="O40" s="36">
        <f>SUMIFS(СВЦЭМ!$C$39:$C$782,СВЦЭМ!$A$39:$A$782,$A40,СВЦЭМ!$B$39:$B$782,O$11)+'СЕТ СН'!$F$9+СВЦЭМ!$D$10+'СЕТ СН'!$F$5-'СЕТ СН'!$F$17</f>
        <v>3818.9364738999998</v>
      </c>
      <c r="P40" s="36">
        <f>SUMIFS(СВЦЭМ!$C$39:$C$782,СВЦЭМ!$A$39:$A$782,$A40,СВЦЭМ!$B$39:$B$782,P$11)+'СЕТ СН'!$F$9+СВЦЭМ!$D$10+'СЕТ СН'!$F$5-'СЕТ СН'!$F$17</f>
        <v>3838.34565299</v>
      </c>
      <c r="Q40" s="36">
        <f>SUMIFS(СВЦЭМ!$C$39:$C$782,СВЦЭМ!$A$39:$A$782,$A40,СВЦЭМ!$B$39:$B$782,Q$11)+'СЕТ СН'!$F$9+СВЦЭМ!$D$10+'СЕТ СН'!$F$5-'СЕТ СН'!$F$17</f>
        <v>3834.25180684</v>
      </c>
      <c r="R40" s="36">
        <f>SUMIFS(СВЦЭМ!$C$39:$C$782,СВЦЭМ!$A$39:$A$782,$A40,СВЦЭМ!$B$39:$B$782,R$11)+'СЕТ СН'!$F$9+СВЦЭМ!$D$10+'СЕТ СН'!$F$5-'СЕТ СН'!$F$17</f>
        <v>3820.2759419599997</v>
      </c>
      <c r="S40" s="36">
        <f>SUMIFS(СВЦЭМ!$C$39:$C$782,СВЦЭМ!$A$39:$A$782,$A40,СВЦЭМ!$B$39:$B$782,S$11)+'СЕТ СН'!$F$9+СВЦЭМ!$D$10+'СЕТ СН'!$F$5-'СЕТ СН'!$F$17</f>
        <v>3809.2911034399999</v>
      </c>
      <c r="T40" s="36">
        <f>SUMIFS(СВЦЭМ!$C$39:$C$782,СВЦЭМ!$A$39:$A$782,$A40,СВЦЭМ!$B$39:$B$782,T$11)+'СЕТ СН'!$F$9+СВЦЭМ!$D$10+'СЕТ СН'!$F$5-'СЕТ СН'!$F$17</f>
        <v>3781.2097059799999</v>
      </c>
      <c r="U40" s="36">
        <f>SUMIFS(СВЦЭМ!$C$39:$C$782,СВЦЭМ!$A$39:$A$782,$A40,СВЦЭМ!$B$39:$B$782,U$11)+'СЕТ СН'!$F$9+СВЦЭМ!$D$10+'СЕТ СН'!$F$5-'СЕТ СН'!$F$17</f>
        <v>3805.23987244</v>
      </c>
      <c r="V40" s="36">
        <f>SUMIFS(СВЦЭМ!$C$39:$C$782,СВЦЭМ!$A$39:$A$782,$A40,СВЦЭМ!$B$39:$B$782,V$11)+'СЕТ СН'!$F$9+СВЦЭМ!$D$10+'СЕТ СН'!$F$5-'СЕТ СН'!$F$17</f>
        <v>3779.2076800699997</v>
      </c>
      <c r="W40" s="36">
        <f>SUMIFS(СВЦЭМ!$C$39:$C$782,СВЦЭМ!$A$39:$A$782,$A40,СВЦЭМ!$B$39:$B$782,W$11)+'СЕТ СН'!$F$9+СВЦЭМ!$D$10+'СЕТ СН'!$F$5-'СЕТ СН'!$F$17</f>
        <v>3886.7881707899996</v>
      </c>
      <c r="X40" s="36">
        <f>SUMIFS(СВЦЭМ!$C$39:$C$782,СВЦЭМ!$A$39:$A$782,$A40,СВЦЭМ!$B$39:$B$782,X$11)+'СЕТ СН'!$F$9+СВЦЭМ!$D$10+'СЕТ СН'!$F$5-'СЕТ СН'!$F$17</f>
        <v>3862.5320035999998</v>
      </c>
      <c r="Y40" s="36">
        <f>SUMIFS(СВЦЭМ!$C$39:$C$782,СВЦЭМ!$A$39:$A$782,$A40,СВЦЭМ!$B$39:$B$782,Y$11)+'СЕТ СН'!$F$9+СВЦЭМ!$D$10+'СЕТ СН'!$F$5-'СЕТ СН'!$F$17</f>
        <v>3855.2635023099997</v>
      </c>
    </row>
    <row r="41" spans="1:25" ht="15.75" x14ac:dyDescent="0.2">
      <c r="A41" s="35">
        <f t="shared" si="0"/>
        <v>44834</v>
      </c>
      <c r="B41" s="36">
        <f>SUMIFS(СВЦЭМ!$C$39:$C$782,СВЦЭМ!$A$39:$A$782,$A41,СВЦЭМ!$B$39:$B$782,B$11)+'СЕТ СН'!$F$9+СВЦЭМ!$D$10+'СЕТ СН'!$F$5-'СЕТ СН'!$F$17</f>
        <v>3871.9723411699997</v>
      </c>
      <c r="C41" s="36">
        <f>SUMIFS(СВЦЭМ!$C$39:$C$782,СВЦЭМ!$A$39:$A$782,$A41,СВЦЭМ!$B$39:$B$782,C$11)+'СЕТ СН'!$F$9+СВЦЭМ!$D$10+'СЕТ СН'!$F$5-'СЕТ СН'!$F$17</f>
        <v>3905.4623752099997</v>
      </c>
      <c r="D41" s="36">
        <f>SUMIFS(СВЦЭМ!$C$39:$C$782,СВЦЭМ!$A$39:$A$782,$A41,СВЦЭМ!$B$39:$B$782,D$11)+'СЕТ СН'!$F$9+СВЦЭМ!$D$10+'СЕТ СН'!$F$5-'СЕТ СН'!$F$17</f>
        <v>3883.59805899</v>
      </c>
      <c r="E41" s="36">
        <f>SUMIFS(СВЦЭМ!$C$39:$C$782,СВЦЭМ!$A$39:$A$782,$A41,СВЦЭМ!$B$39:$B$782,E$11)+'СЕТ СН'!$F$9+СВЦЭМ!$D$10+'СЕТ СН'!$F$5-'СЕТ СН'!$F$17</f>
        <v>3869.2731712200002</v>
      </c>
      <c r="F41" s="36">
        <f>SUMIFS(СВЦЭМ!$C$39:$C$782,СВЦЭМ!$A$39:$A$782,$A41,СВЦЭМ!$B$39:$B$782,F$11)+'СЕТ СН'!$F$9+СВЦЭМ!$D$10+'СЕТ СН'!$F$5-'СЕТ СН'!$F$17</f>
        <v>3849.68685405</v>
      </c>
      <c r="G41" s="36">
        <f>SUMIFS(СВЦЭМ!$C$39:$C$782,СВЦЭМ!$A$39:$A$782,$A41,СВЦЭМ!$B$39:$B$782,G$11)+'СЕТ СН'!$F$9+СВЦЭМ!$D$10+'СЕТ СН'!$F$5-'СЕТ СН'!$F$17</f>
        <v>3838.9610358099999</v>
      </c>
      <c r="H41" s="36">
        <f>SUMIFS(СВЦЭМ!$C$39:$C$782,СВЦЭМ!$A$39:$A$782,$A41,СВЦЭМ!$B$39:$B$782,H$11)+'СЕТ СН'!$F$9+СВЦЭМ!$D$10+'СЕТ СН'!$F$5-'СЕТ СН'!$F$17</f>
        <v>3795.10568745</v>
      </c>
      <c r="I41" s="36">
        <f>SUMIFS(СВЦЭМ!$C$39:$C$782,СВЦЭМ!$A$39:$A$782,$A41,СВЦЭМ!$B$39:$B$782,I$11)+'СЕТ СН'!$F$9+СВЦЭМ!$D$10+'СЕТ СН'!$F$5-'СЕТ СН'!$F$17</f>
        <v>3767.3905201999996</v>
      </c>
      <c r="J41" s="36">
        <f>SUMIFS(СВЦЭМ!$C$39:$C$782,СВЦЭМ!$A$39:$A$782,$A41,СВЦЭМ!$B$39:$B$782,J$11)+'СЕТ СН'!$F$9+СВЦЭМ!$D$10+'СЕТ СН'!$F$5-'СЕТ СН'!$F$17</f>
        <v>3741.91307435</v>
      </c>
      <c r="K41" s="36">
        <f>SUMIFS(СВЦЭМ!$C$39:$C$782,СВЦЭМ!$A$39:$A$782,$A41,СВЦЭМ!$B$39:$B$782,K$11)+'СЕТ СН'!$F$9+СВЦЭМ!$D$10+'СЕТ СН'!$F$5-'СЕТ СН'!$F$17</f>
        <v>3735.1654329799999</v>
      </c>
      <c r="L41" s="36">
        <f>SUMIFS(СВЦЭМ!$C$39:$C$782,СВЦЭМ!$A$39:$A$782,$A41,СВЦЭМ!$B$39:$B$782,L$11)+'СЕТ СН'!$F$9+СВЦЭМ!$D$10+'СЕТ СН'!$F$5-'СЕТ СН'!$F$17</f>
        <v>3745.15788828</v>
      </c>
      <c r="M41" s="36">
        <f>SUMIFS(СВЦЭМ!$C$39:$C$782,СВЦЭМ!$A$39:$A$782,$A41,СВЦЭМ!$B$39:$B$782,M$11)+'СЕТ СН'!$F$9+СВЦЭМ!$D$10+'СЕТ СН'!$F$5-'СЕТ СН'!$F$17</f>
        <v>3761.6631918399999</v>
      </c>
      <c r="N41" s="36">
        <f>SUMIFS(СВЦЭМ!$C$39:$C$782,СВЦЭМ!$A$39:$A$782,$A41,СВЦЭМ!$B$39:$B$782,N$11)+'СЕТ СН'!$F$9+СВЦЭМ!$D$10+'СЕТ СН'!$F$5-'СЕТ СН'!$F$17</f>
        <v>3773.7322032799998</v>
      </c>
      <c r="O41" s="36">
        <f>SUMIFS(СВЦЭМ!$C$39:$C$782,СВЦЭМ!$A$39:$A$782,$A41,СВЦЭМ!$B$39:$B$782,O$11)+'СЕТ СН'!$F$9+СВЦЭМ!$D$10+'СЕТ СН'!$F$5-'СЕТ СН'!$F$17</f>
        <v>3789.5027515399997</v>
      </c>
      <c r="P41" s="36">
        <f>SUMIFS(СВЦЭМ!$C$39:$C$782,СВЦЭМ!$A$39:$A$782,$A41,СВЦЭМ!$B$39:$B$782,P$11)+'СЕТ СН'!$F$9+СВЦЭМ!$D$10+'СЕТ СН'!$F$5-'СЕТ СН'!$F$17</f>
        <v>3800.2241145499997</v>
      </c>
      <c r="Q41" s="36">
        <f>SUMIFS(СВЦЭМ!$C$39:$C$782,СВЦЭМ!$A$39:$A$782,$A41,СВЦЭМ!$B$39:$B$782,Q$11)+'СЕТ СН'!$F$9+СВЦЭМ!$D$10+'СЕТ СН'!$F$5-'СЕТ СН'!$F$17</f>
        <v>3800.9222251499996</v>
      </c>
      <c r="R41" s="36">
        <f>SUMIFS(СВЦЭМ!$C$39:$C$782,СВЦЭМ!$A$39:$A$782,$A41,СВЦЭМ!$B$39:$B$782,R$11)+'СЕТ СН'!$F$9+СВЦЭМ!$D$10+'СЕТ СН'!$F$5-'СЕТ СН'!$F$17</f>
        <v>3780.2748388800001</v>
      </c>
      <c r="S41" s="36">
        <f>SUMIFS(СВЦЭМ!$C$39:$C$782,СВЦЭМ!$A$39:$A$782,$A41,СВЦЭМ!$B$39:$B$782,S$11)+'СЕТ СН'!$F$9+СВЦЭМ!$D$10+'СЕТ СН'!$F$5-'СЕТ СН'!$F$17</f>
        <v>3750.7242999</v>
      </c>
      <c r="T41" s="36">
        <f>SUMIFS(СВЦЭМ!$C$39:$C$782,СВЦЭМ!$A$39:$A$782,$A41,СВЦЭМ!$B$39:$B$782,T$11)+'СЕТ СН'!$F$9+СВЦЭМ!$D$10+'СЕТ СН'!$F$5-'СЕТ СН'!$F$17</f>
        <v>3732.1538789699998</v>
      </c>
      <c r="U41" s="36">
        <f>SUMIFS(СВЦЭМ!$C$39:$C$782,СВЦЭМ!$A$39:$A$782,$A41,СВЦЭМ!$B$39:$B$782,U$11)+'СЕТ СН'!$F$9+СВЦЭМ!$D$10+'СЕТ СН'!$F$5-'СЕТ СН'!$F$17</f>
        <v>3711.2574497899996</v>
      </c>
      <c r="V41" s="36">
        <f>SUMIFS(СВЦЭМ!$C$39:$C$782,СВЦЭМ!$A$39:$A$782,$A41,СВЦЭМ!$B$39:$B$782,V$11)+'СЕТ СН'!$F$9+СВЦЭМ!$D$10+'СЕТ СН'!$F$5-'СЕТ СН'!$F$17</f>
        <v>3728.93143285</v>
      </c>
      <c r="W41" s="36">
        <f>SUMIFS(СВЦЭМ!$C$39:$C$782,СВЦЭМ!$A$39:$A$782,$A41,СВЦЭМ!$B$39:$B$782,W$11)+'СЕТ СН'!$F$9+СВЦЭМ!$D$10+'СЕТ СН'!$F$5-'СЕТ СН'!$F$17</f>
        <v>3795.77330979</v>
      </c>
      <c r="X41" s="36">
        <f>SUMIFS(СВЦЭМ!$C$39:$C$782,СВЦЭМ!$A$39:$A$782,$A41,СВЦЭМ!$B$39:$B$782,X$11)+'СЕТ СН'!$F$9+СВЦЭМ!$D$10+'СЕТ СН'!$F$5-'СЕТ СН'!$F$17</f>
        <v>3835.60882313</v>
      </c>
      <c r="Y41" s="36">
        <f>SUMIFS(СВЦЭМ!$C$39:$C$782,СВЦЭМ!$A$39:$A$782,$A41,СВЦЭМ!$B$39:$B$782,Y$11)+'СЕТ СН'!$F$9+СВЦЭМ!$D$10+'СЕТ СН'!$F$5-'СЕТ СН'!$F$17</f>
        <v>3841.38149329</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1" t="s">
        <v>7</v>
      </c>
      <c r="B45" s="125" t="s">
        <v>74</v>
      </c>
      <c r="C45" s="126"/>
      <c r="D45" s="126"/>
      <c r="E45" s="126"/>
      <c r="F45" s="126"/>
      <c r="G45" s="126"/>
      <c r="H45" s="126"/>
      <c r="I45" s="126"/>
      <c r="J45" s="126"/>
      <c r="K45" s="126"/>
      <c r="L45" s="126"/>
      <c r="M45" s="126"/>
      <c r="N45" s="126"/>
      <c r="O45" s="126"/>
      <c r="P45" s="126"/>
      <c r="Q45" s="126"/>
      <c r="R45" s="126"/>
      <c r="S45" s="126"/>
      <c r="T45" s="126"/>
      <c r="U45" s="126"/>
      <c r="V45" s="126"/>
      <c r="W45" s="126"/>
      <c r="X45" s="126"/>
      <c r="Y45" s="127"/>
    </row>
    <row r="46" spans="1:25" ht="12.75" customHeight="1" x14ac:dyDescent="0.2">
      <c r="A46" s="132"/>
      <c r="B46" s="128"/>
      <c r="C46" s="129"/>
      <c r="D46" s="129"/>
      <c r="E46" s="129"/>
      <c r="F46" s="129"/>
      <c r="G46" s="129"/>
      <c r="H46" s="129"/>
      <c r="I46" s="129"/>
      <c r="J46" s="129"/>
      <c r="K46" s="129"/>
      <c r="L46" s="129"/>
      <c r="M46" s="129"/>
      <c r="N46" s="129"/>
      <c r="O46" s="129"/>
      <c r="P46" s="129"/>
      <c r="Q46" s="129"/>
      <c r="R46" s="129"/>
      <c r="S46" s="129"/>
      <c r="T46" s="129"/>
      <c r="U46" s="129"/>
      <c r="V46" s="129"/>
      <c r="W46" s="129"/>
      <c r="X46" s="129"/>
      <c r="Y46" s="130"/>
    </row>
    <row r="47" spans="1:25" ht="12.75" customHeight="1" x14ac:dyDescent="0.2">
      <c r="A47" s="133"/>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01.09.2022</v>
      </c>
      <c r="B48" s="36">
        <f>SUMIFS(СВЦЭМ!$C$39:$C$782,СВЦЭМ!$A$39:$A$782,$A48,СВЦЭМ!$B$39:$B$782,B$47)+'СЕТ СН'!$G$9+СВЦЭМ!$D$10+'СЕТ СН'!$G$5-'СЕТ СН'!$G$17</f>
        <v>3988.4156606000001</v>
      </c>
      <c r="C48" s="36">
        <f>SUMIFS(СВЦЭМ!$C$39:$C$782,СВЦЭМ!$A$39:$A$782,$A48,СВЦЭМ!$B$39:$B$782,C$47)+'СЕТ СН'!$G$9+СВЦЭМ!$D$10+'СЕТ СН'!$G$5-'СЕТ СН'!$G$17</f>
        <v>4034.15962322</v>
      </c>
      <c r="D48" s="36">
        <f>SUMIFS(СВЦЭМ!$C$39:$C$782,СВЦЭМ!$A$39:$A$782,$A48,СВЦЭМ!$B$39:$B$782,D$47)+'СЕТ СН'!$G$9+СВЦЭМ!$D$10+'СЕТ СН'!$G$5-'СЕТ СН'!$G$17</f>
        <v>4069.3761388400003</v>
      </c>
      <c r="E48" s="36">
        <f>SUMIFS(СВЦЭМ!$C$39:$C$782,СВЦЭМ!$A$39:$A$782,$A48,СВЦЭМ!$B$39:$B$782,E$47)+'СЕТ СН'!$G$9+СВЦЭМ!$D$10+'СЕТ СН'!$G$5-'СЕТ СН'!$G$17</f>
        <v>4074.8324763800001</v>
      </c>
      <c r="F48" s="36">
        <f>SUMIFS(СВЦЭМ!$C$39:$C$782,СВЦЭМ!$A$39:$A$782,$A48,СВЦЭМ!$B$39:$B$782,F$47)+'СЕТ СН'!$G$9+СВЦЭМ!$D$10+'СЕТ СН'!$G$5-'СЕТ СН'!$G$17</f>
        <v>4078.7803310700001</v>
      </c>
      <c r="G48" s="36">
        <f>SUMIFS(СВЦЭМ!$C$39:$C$782,СВЦЭМ!$A$39:$A$782,$A48,СВЦЭМ!$B$39:$B$782,G$47)+'СЕТ СН'!$G$9+СВЦЭМ!$D$10+'СЕТ СН'!$G$5-'СЕТ СН'!$G$17</f>
        <v>4067.7575300100002</v>
      </c>
      <c r="H48" s="36">
        <f>SUMIFS(СВЦЭМ!$C$39:$C$782,СВЦЭМ!$A$39:$A$782,$A48,СВЦЭМ!$B$39:$B$782,H$47)+'СЕТ СН'!$G$9+СВЦЭМ!$D$10+'СЕТ СН'!$G$5-'СЕТ СН'!$G$17</f>
        <v>4022.7473611400001</v>
      </c>
      <c r="I48" s="36">
        <f>SUMIFS(СВЦЭМ!$C$39:$C$782,СВЦЭМ!$A$39:$A$782,$A48,СВЦЭМ!$B$39:$B$782,I$47)+'СЕТ СН'!$G$9+СВЦЭМ!$D$10+'СЕТ СН'!$G$5-'СЕТ СН'!$G$17</f>
        <v>3954.4096246200002</v>
      </c>
      <c r="J48" s="36">
        <f>SUMIFS(СВЦЭМ!$C$39:$C$782,СВЦЭМ!$A$39:$A$782,$A48,СВЦЭМ!$B$39:$B$782,J$47)+'СЕТ СН'!$G$9+СВЦЭМ!$D$10+'СЕТ СН'!$G$5-'СЕТ СН'!$G$17</f>
        <v>3928.93513871</v>
      </c>
      <c r="K48" s="36">
        <f>SUMIFS(СВЦЭМ!$C$39:$C$782,СВЦЭМ!$A$39:$A$782,$A48,СВЦЭМ!$B$39:$B$782,K$47)+'СЕТ СН'!$G$9+СВЦЭМ!$D$10+'СЕТ СН'!$G$5-'СЕТ СН'!$G$17</f>
        <v>3952.2333873400003</v>
      </c>
      <c r="L48" s="36">
        <f>SUMIFS(СВЦЭМ!$C$39:$C$782,СВЦЭМ!$A$39:$A$782,$A48,СВЦЭМ!$B$39:$B$782,L$47)+'СЕТ СН'!$G$9+СВЦЭМ!$D$10+'СЕТ СН'!$G$5-'СЕТ СН'!$G$17</f>
        <v>3918.9308190500001</v>
      </c>
      <c r="M48" s="36">
        <f>SUMIFS(СВЦЭМ!$C$39:$C$782,СВЦЭМ!$A$39:$A$782,$A48,СВЦЭМ!$B$39:$B$782,M$47)+'СЕТ СН'!$G$9+СВЦЭМ!$D$10+'СЕТ СН'!$G$5-'СЕТ СН'!$G$17</f>
        <v>3888.6394221200003</v>
      </c>
      <c r="N48" s="36">
        <f>SUMIFS(СВЦЭМ!$C$39:$C$782,СВЦЭМ!$A$39:$A$782,$A48,СВЦЭМ!$B$39:$B$782,N$47)+'СЕТ СН'!$G$9+СВЦЭМ!$D$10+'СЕТ СН'!$G$5-'СЕТ СН'!$G$17</f>
        <v>3900.0602668500001</v>
      </c>
      <c r="O48" s="36">
        <f>SUMIFS(СВЦЭМ!$C$39:$C$782,СВЦЭМ!$A$39:$A$782,$A48,СВЦЭМ!$B$39:$B$782,O$47)+'СЕТ СН'!$G$9+СВЦЭМ!$D$10+'СЕТ СН'!$G$5-'СЕТ СН'!$G$17</f>
        <v>3908.3313483500001</v>
      </c>
      <c r="P48" s="36">
        <f>SUMIFS(СВЦЭМ!$C$39:$C$782,СВЦЭМ!$A$39:$A$782,$A48,СВЦЭМ!$B$39:$B$782,P$47)+'СЕТ СН'!$G$9+СВЦЭМ!$D$10+'СЕТ СН'!$G$5-'СЕТ СН'!$G$17</f>
        <v>3909.5238683699999</v>
      </c>
      <c r="Q48" s="36">
        <f>SUMIFS(СВЦЭМ!$C$39:$C$782,СВЦЭМ!$A$39:$A$782,$A48,СВЦЭМ!$B$39:$B$782,Q$47)+'СЕТ СН'!$G$9+СВЦЭМ!$D$10+'СЕТ СН'!$G$5-'СЕТ СН'!$G$17</f>
        <v>3915.5426772700002</v>
      </c>
      <c r="R48" s="36">
        <f>SUMIFS(СВЦЭМ!$C$39:$C$782,СВЦЭМ!$A$39:$A$782,$A48,СВЦЭМ!$B$39:$B$782,R$47)+'СЕТ СН'!$G$9+СВЦЭМ!$D$10+'СЕТ СН'!$G$5-'СЕТ СН'!$G$17</f>
        <v>3905.5089264500002</v>
      </c>
      <c r="S48" s="36">
        <f>SUMIFS(СВЦЭМ!$C$39:$C$782,СВЦЭМ!$A$39:$A$782,$A48,СВЦЭМ!$B$39:$B$782,S$47)+'СЕТ СН'!$G$9+СВЦЭМ!$D$10+'СЕТ СН'!$G$5-'СЕТ СН'!$G$17</f>
        <v>3909.4836891300001</v>
      </c>
      <c r="T48" s="36">
        <f>SUMIFS(СВЦЭМ!$C$39:$C$782,СВЦЭМ!$A$39:$A$782,$A48,СВЦЭМ!$B$39:$B$782,T$47)+'СЕТ СН'!$G$9+СВЦЭМ!$D$10+'СЕТ СН'!$G$5-'СЕТ СН'!$G$17</f>
        <v>4042.2148830900001</v>
      </c>
      <c r="U48" s="36">
        <f>SUMIFS(СВЦЭМ!$C$39:$C$782,СВЦЭМ!$A$39:$A$782,$A48,СВЦЭМ!$B$39:$B$782,U$47)+'СЕТ СН'!$G$9+СВЦЭМ!$D$10+'СЕТ СН'!$G$5-'СЕТ СН'!$G$17</f>
        <v>4052.2349995100003</v>
      </c>
      <c r="V48" s="36">
        <f>SUMIFS(СВЦЭМ!$C$39:$C$782,СВЦЭМ!$A$39:$A$782,$A48,СВЦЭМ!$B$39:$B$782,V$47)+'СЕТ СН'!$G$9+СВЦЭМ!$D$10+'СЕТ СН'!$G$5-'СЕТ СН'!$G$17</f>
        <v>4063.8296928100003</v>
      </c>
      <c r="W48" s="36">
        <f>SUMIFS(СВЦЭМ!$C$39:$C$782,СВЦЭМ!$A$39:$A$782,$A48,СВЦЭМ!$B$39:$B$782,W$47)+'СЕТ СН'!$G$9+СВЦЭМ!$D$10+'СЕТ СН'!$G$5-'СЕТ СН'!$G$17</f>
        <v>4062.2638891800002</v>
      </c>
      <c r="X48" s="36">
        <f>SUMIFS(СВЦЭМ!$C$39:$C$782,СВЦЭМ!$A$39:$A$782,$A48,СВЦЭМ!$B$39:$B$782,X$47)+'СЕТ СН'!$G$9+СВЦЭМ!$D$10+'СЕТ СН'!$G$5-'СЕТ СН'!$G$17</f>
        <v>4032.2874540500002</v>
      </c>
      <c r="Y48" s="36">
        <f>SUMIFS(СВЦЭМ!$C$39:$C$782,СВЦЭМ!$A$39:$A$782,$A48,СВЦЭМ!$B$39:$B$782,Y$47)+'СЕТ СН'!$G$9+СВЦЭМ!$D$10+'СЕТ СН'!$G$5-'СЕТ СН'!$G$17</f>
        <v>3990.5196603000004</v>
      </c>
    </row>
    <row r="49" spans="1:25" ht="15.75" x14ac:dyDescent="0.2">
      <c r="A49" s="35">
        <f>A48+1</f>
        <v>44806</v>
      </c>
      <c r="B49" s="36">
        <f>SUMIFS(СВЦЭМ!$C$39:$C$782,СВЦЭМ!$A$39:$A$782,$A49,СВЦЭМ!$B$39:$B$782,B$47)+'СЕТ СН'!$G$9+СВЦЭМ!$D$10+'СЕТ СН'!$G$5-'СЕТ СН'!$G$17</f>
        <v>3985.9756948600002</v>
      </c>
      <c r="C49" s="36">
        <f>SUMIFS(СВЦЭМ!$C$39:$C$782,СВЦЭМ!$A$39:$A$782,$A49,СВЦЭМ!$B$39:$B$782,C$47)+'СЕТ СН'!$G$9+СВЦЭМ!$D$10+'СЕТ СН'!$G$5-'СЕТ СН'!$G$17</f>
        <v>4040.5323395200003</v>
      </c>
      <c r="D49" s="36">
        <f>SUMIFS(СВЦЭМ!$C$39:$C$782,СВЦЭМ!$A$39:$A$782,$A49,СВЦЭМ!$B$39:$B$782,D$47)+'СЕТ СН'!$G$9+СВЦЭМ!$D$10+'СЕТ СН'!$G$5-'СЕТ СН'!$G$17</f>
        <v>4073.7229045500003</v>
      </c>
      <c r="E49" s="36">
        <f>SUMIFS(СВЦЭМ!$C$39:$C$782,СВЦЭМ!$A$39:$A$782,$A49,СВЦЭМ!$B$39:$B$782,E$47)+'СЕТ СН'!$G$9+СВЦЭМ!$D$10+'СЕТ СН'!$G$5-'СЕТ СН'!$G$17</f>
        <v>4084.2102086100003</v>
      </c>
      <c r="F49" s="36">
        <f>SUMIFS(СВЦЭМ!$C$39:$C$782,СВЦЭМ!$A$39:$A$782,$A49,СВЦЭМ!$B$39:$B$782,F$47)+'СЕТ СН'!$G$9+СВЦЭМ!$D$10+'СЕТ СН'!$G$5-'СЕТ СН'!$G$17</f>
        <v>4085.7038375900001</v>
      </c>
      <c r="G49" s="36">
        <f>SUMIFS(СВЦЭМ!$C$39:$C$782,СВЦЭМ!$A$39:$A$782,$A49,СВЦЭМ!$B$39:$B$782,G$47)+'СЕТ СН'!$G$9+СВЦЭМ!$D$10+'СЕТ СН'!$G$5-'СЕТ СН'!$G$17</f>
        <v>4077.7875495400003</v>
      </c>
      <c r="H49" s="36">
        <f>SUMIFS(СВЦЭМ!$C$39:$C$782,СВЦЭМ!$A$39:$A$782,$A49,СВЦЭМ!$B$39:$B$782,H$47)+'СЕТ СН'!$G$9+СВЦЭМ!$D$10+'СЕТ СН'!$G$5-'СЕТ СН'!$G$17</f>
        <v>4031.2964940100001</v>
      </c>
      <c r="I49" s="36">
        <f>SUMIFS(СВЦЭМ!$C$39:$C$782,СВЦЭМ!$A$39:$A$782,$A49,СВЦЭМ!$B$39:$B$782,I$47)+'СЕТ СН'!$G$9+СВЦЭМ!$D$10+'СЕТ СН'!$G$5-'СЕТ СН'!$G$17</f>
        <v>3959.1516352000003</v>
      </c>
      <c r="J49" s="36">
        <f>SUMIFS(СВЦЭМ!$C$39:$C$782,СВЦЭМ!$A$39:$A$782,$A49,СВЦЭМ!$B$39:$B$782,J$47)+'СЕТ СН'!$G$9+СВЦЭМ!$D$10+'СЕТ СН'!$G$5-'СЕТ СН'!$G$17</f>
        <v>3898.5569902800003</v>
      </c>
      <c r="K49" s="36">
        <f>SUMIFS(СВЦЭМ!$C$39:$C$782,СВЦЭМ!$A$39:$A$782,$A49,СВЦЭМ!$B$39:$B$782,K$47)+'СЕТ СН'!$G$9+СВЦЭМ!$D$10+'СЕТ СН'!$G$5-'СЕТ СН'!$G$17</f>
        <v>3919.8794558200002</v>
      </c>
      <c r="L49" s="36">
        <f>SUMIFS(СВЦЭМ!$C$39:$C$782,СВЦЭМ!$A$39:$A$782,$A49,СВЦЭМ!$B$39:$B$782,L$47)+'СЕТ СН'!$G$9+СВЦЭМ!$D$10+'СЕТ СН'!$G$5-'СЕТ СН'!$G$17</f>
        <v>3921.1366658000002</v>
      </c>
      <c r="M49" s="36">
        <f>SUMIFS(СВЦЭМ!$C$39:$C$782,СВЦЭМ!$A$39:$A$782,$A49,СВЦЭМ!$B$39:$B$782,M$47)+'СЕТ СН'!$G$9+СВЦЭМ!$D$10+'СЕТ СН'!$G$5-'СЕТ СН'!$G$17</f>
        <v>3874.9927659000004</v>
      </c>
      <c r="N49" s="36">
        <f>SUMIFS(СВЦЭМ!$C$39:$C$782,СВЦЭМ!$A$39:$A$782,$A49,СВЦЭМ!$B$39:$B$782,N$47)+'СЕТ СН'!$G$9+СВЦЭМ!$D$10+'СЕТ СН'!$G$5-'СЕТ СН'!$G$17</f>
        <v>3884.4149751600003</v>
      </c>
      <c r="O49" s="36">
        <f>SUMIFS(СВЦЭМ!$C$39:$C$782,СВЦЭМ!$A$39:$A$782,$A49,СВЦЭМ!$B$39:$B$782,O$47)+'СЕТ СН'!$G$9+СВЦЭМ!$D$10+'СЕТ СН'!$G$5-'СЕТ СН'!$G$17</f>
        <v>3886.9677808000001</v>
      </c>
      <c r="P49" s="36">
        <f>SUMIFS(СВЦЭМ!$C$39:$C$782,СВЦЭМ!$A$39:$A$782,$A49,СВЦЭМ!$B$39:$B$782,P$47)+'СЕТ СН'!$G$9+СВЦЭМ!$D$10+'СЕТ СН'!$G$5-'СЕТ СН'!$G$17</f>
        <v>3889.32769594</v>
      </c>
      <c r="Q49" s="36">
        <f>SUMIFS(СВЦЭМ!$C$39:$C$782,СВЦЭМ!$A$39:$A$782,$A49,СВЦЭМ!$B$39:$B$782,Q$47)+'СЕТ СН'!$G$9+СВЦЭМ!$D$10+'СЕТ СН'!$G$5-'СЕТ СН'!$G$17</f>
        <v>3895.8160419300002</v>
      </c>
      <c r="R49" s="36">
        <f>SUMIFS(СВЦЭМ!$C$39:$C$782,СВЦЭМ!$A$39:$A$782,$A49,СВЦЭМ!$B$39:$B$782,R$47)+'СЕТ СН'!$G$9+СВЦЭМ!$D$10+'СЕТ СН'!$G$5-'СЕТ СН'!$G$17</f>
        <v>3893.9586157399999</v>
      </c>
      <c r="S49" s="36">
        <f>SUMIFS(СВЦЭМ!$C$39:$C$782,СВЦЭМ!$A$39:$A$782,$A49,СВЦЭМ!$B$39:$B$782,S$47)+'СЕТ СН'!$G$9+СВЦЭМ!$D$10+'СЕТ СН'!$G$5-'СЕТ СН'!$G$17</f>
        <v>3897.0422374899999</v>
      </c>
      <c r="T49" s="36">
        <f>SUMIFS(СВЦЭМ!$C$39:$C$782,СВЦЭМ!$A$39:$A$782,$A49,СВЦЭМ!$B$39:$B$782,T$47)+'СЕТ СН'!$G$9+СВЦЭМ!$D$10+'СЕТ СН'!$G$5-'СЕТ СН'!$G$17</f>
        <v>4018.0647022200001</v>
      </c>
      <c r="U49" s="36">
        <f>SUMIFS(СВЦЭМ!$C$39:$C$782,СВЦЭМ!$A$39:$A$782,$A49,СВЦЭМ!$B$39:$B$782,U$47)+'СЕТ СН'!$G$9+СВЦЭМ!$D$10+'СЕТ СН'!$G$5-'СЕТ СН'!$G$17</f>
        <v>4020.2608164600001</v>
      </c>
      <c r="V49" s="36">
        <f>SUMIFS(СВЦЭМ!$C$39:$C$782,СВЦЭМ!$A$39:$A$782,$A49,СВЦЭМ!$B$39:$B$782,V$47)+'СЕТ СН'!$G$9+СВЦЭМ!$D$10+'СЕТ СН'!$G$5-'СЕТ СН'!$G$17</f>
        <v>4039.6753636600001</v>
      </c>
      <c r="W49" s="36">
        <f>SUMIFS(СВЦЭМ!$C$39:$C$782,СВЦЭМ!$A$39:$A$782,$A49,СВЦЭМ!$B$39:$B$782,W$47)+'СЕТ СН'!$G$9+СВЦЭМ!$D$10+'СЕТ СН'!$G$5-'СЕТ СН'!$G$17</f>
        <v>4041.12472084</v>
      </c>
      <c r="X49" s="36">
        <f>SUMIFS(СВЦЭМ!$C$39:$C$782,СВЦЭМ!$A$39:$A$782,$A49,СВЦЭМ!$B$39:$B$782,X$47)+'СЕТ СН'!$G$9+СВЦЭМ!$D$10+'СЕТ СН'!$G$5-'СЕТ СН'!$G$17</f>
        <v>3991.7727665300004</v>
      </c>
      <c r="Y49" s="36">
        <f>SUMIFS(СВЦЭМ!$C$39:$C$782,СВЦЭМ!$A$39:$A$782,$A49,СВЦЭМ!$B$39:$B$782,Y$47)+'СЕТ СН'!$G$9+СВЦЭМ!$D$10+'СЕТ СН'!$G$5-'СЕТ СН'!$G$17</f>
        <v>3962.2224039000002</v>
      </c>
    </row>
    <row r="50" spans="1:25" ht="15.75" x14ac:dyDescent="0.2">
      <c r="A50" s="35">
        <f t="shared" ref="A50:A77" si="1">A49+1</f>
        <v>44807</v>
      </c>
      <c r="B50" s="36">
        <f>SUMIFS(СВЦЭМ!$C$39:$C$782,СВЦЭМ!$A$39:$A$782,$A50,СВЦЭМ!$B$39:$B$782,B$47)+'СЕТ СН'!$G$9+СВЦЭМ!$D$10+'СЕТ СН'!$G$5-'СЕТ СН'!$G$17</f>
        <v>3962.8140819400001</v>
      </c>
      <c r="C50" s="36">
        <f>SUMIFS(СВЦЭМ!$C$39:$C$782,СВЦЭМ!$A$39:$A$782,$A50,СВЦЭМ!$B$39:$B$782,C$47)+'СЕТ СН'!$G$9+СВЦЭМ!$D$10+'СЕТ СН'!$G$5-'СЕТ СН'!$G$17</f>
        <v>4003.3062902900001</v>
      </c>
      <c r="D50" s="36">
        <f>SUMIFS(СВЦЭМ!$C$39:$C$782,СВЦЭМ!$A$39:$A$782,$A50,СВЦЭМ!$B$39:$B$782,D$47)+'СЕТ СН'!$G$9+СВЦЭМ!$D$10+'СЕТ СН'!$G$5-'СЕТ СН'!$G$17</f>
        <v>4020.6401394300001</v>
      </c>
      <c r="E50" s="36">
        <f>SUMIFS(СВЦЭМ!$C$39:$C$782,СВЦЭМ!$A$39:$A$782,$A50,СВЦЭМ!$B$39:$B$782,E$47)+'СЕТ СН'!$G$9+СВЦЭМ!$D$10+'СЕТ СН'!$G$5-'СЕТ СН'!$G$17</f>
        <v>4036.7388643300001</v>
      </c>
      <c r="F50" s="36">
        <f>SUMIFS(СВЦЭМ!$C$39:$C$782,СВЦЭМ!$A$39:$A$782,$A50,СВЦЭМ!$B$39:$B$782,F$47)+'СЕТ СН'!$G$9+СВЦЭМ!$D$10+'СЕТ СН'!$G$5-'СЕТ СН'!$G$17</f>
        <v>4050.7423712500004</v>
      </c>
      <c r="G50" s="36">
        <f>SUMIFS(СВЦЭМ!$C$39:$C$782,СВЦЭМ!$A$39:$A$782,$A50,СВЦЭМ!$B$39:$B$782,G$47)+'СЕТ СН'!$G$9+СВЦЭМ!$D$10+'СЕТ СН'!$G$5-'СЕТ СН'!$G$17</f>
        <v>4048.5054153000001</v>
      </c>
      <c r="H50" s="36">
        <f>SUMIFS(СВЦЭМ!$C$39:$C$782,СВЦЭМ!$A$39:$A$782,$A50,СВЦЭМ!$B$39:$B$782,H$47)+'СЕТ СН'!$G$9+СВЦЭМ!$D$10+'СЕТ СН'!$G$5-'СЕТ СН'!$G$17</f>
        <v>4026.5813655100001</v>
      </c>
      <c r="I50" s="36">
        <f>SUMIFS(СВЦЭМ!$C$39:$C$782,СВЦЭМ!$A$39:$A$782,$A50,СВЦЭМ!$B$39:$B$782,I$47)+'СЕТ СН'!$G$9+СВЦЭМ!$D$10+'СЕТ СН'!$G$5-'СЕТ СН'!$G$17</f>
        <v>3978.64426138</v>
      </c>
      <c r="J50" s="36">
        <f>SUMIFS(СВЦЭМ!$C$39:$C$782,СВЦЭМ!$A$39:$A$782,$A50,СВЦЭМ!$B$39:$B$782,J$47)+'СЕТ СН'!$G$9+СВЦЭМ!$D$10+'СЕТ СН'!$G$5-'СЕТ СН'!$G$17</f>
        <v>3928.1731428800003</v>
      </c>
      <c r="K50" s="36">
        <f>SUMIFS(СВЦЭМ!$C$39:$C$782,СВЦЭМ!$A$39:$A$782,$A50,СВЦЭМ!$B$39:$B$782,K$47)+'СЕТ СН'!$G$9+СВЦЭМ!$D$10+'СЕТ СН'!$G$5-'СЕТ СН'!$G$17</f>
        <v>3857.28933676</v>
      </c>
      <c r="L50" s="36">
        <f>SUMIFS(СВЦЭМ!$C$39:$C$782,СВЦЭМ!$A$39:$A$782,$A50,СВЦЭМ!$B$39:$B$782,L$47)+'СЕТ СН'!$G$9+СВЦЭМ!$D$10+'СЕТ СН'!$G$5-'СЕТ СН'!$G$17</f>
        <v>3812.1342556600002</v>
      </c>
      <c r="M50" s="36">
        <f>SUMIFS(СВЦЭМ!$C$39:$C$782,СВЦЭМ!$A$39:$A$782,$A50,СВЦЭМ!$B$39:$B$782,M$47)+'СЕТ СН'!$G$9+СВЦЭМ!$D$10+'СЕТ СН'!$G$5-'СЕТ СН'!$G$17</f>
        <v>3820.6794993000003</v>
      </c>
      <c r="N50" s="36">
        <f>SUMIFS(СВЦЭМ!$C$39:$C$782,СВЦЭМ!$A$39:$A$782,$A50,СВЦЭМ!$B$39:$B$782,N$47)+'СЕТ СН'!$G$9+СВЦЭМ!$D$10+'СЕТ СН'!$G$5-'СЕТ СН'!$G$17</f>
        <v>3835.9912110800001</v>
      </c>
      <c r="O50" s="36">
        <f>SUMIFS(СВЦЭМ!$C$39:$C$782,СВЦЭМ!$A$39:$A$782,$A50,СВЦЭМ!$B$39:$B$782,O$47)+'СЕТ СН'!$G$9+СВЦЭМ!$D$10+'СЕТ СН'!$G$5-'СЕТ СН'!$G$17</f>
        <v>3863.7198959200005</v>
      </c>
      <c r="P50" s="36">
        <f>SUMIFS(СВЦЭМ!$C$39:$C$782,СВЦЭМ!$A$39:$A$782,$A50,СВЦЭМ!$B$39:$B$782,P$47)+'СЕТ СН'!$G$9+СВЦЭМ!$D$10+'СЕТ СН'!$G$5-'СЕТ СН'!$G$17</f>
        <v>3887.2428046900004</v>
      </c>
      <c r="Q50" s="36">
        <f>SUMIFS(СВЦЭМ!$C$39:$C$782,СВЦЭМ!$A$39:$A$782,$A50,СВЦЭМ!$B$39:$B$782,Q$47)+'СЕТ СН'!$G$9+СВЦЭМ!$D$10+'СЕТ СН'!$G$5-'СЕТ СН'!$G$17</f>
        <v>3889.5312065300004</v>
      </c>
      <c r="R50" s="36">
        <f>SUMIFS(СВЦЭМ!$C$39:$C$782,СВЦЭМ!$A$39:$A$782,$A50,СВЦЭМ!$B$39:$B$782,R$47)+'СЕТ СН'!$G$9+СВЦЭМ!$D$10+'СЕТ СН'!$G$5-'СЕТ СН'!$G$17</f>
        <v>3886.9834183200001</v>
      </c>
      <c r="S50" s="36">
        <f>SUMIFS(СВЦЭМ!$C$39:$C$782,СВЦЭМ!$A$39:$A$782,$A50,СВЦЭМ!$B$39:$B$782,S$47)+'СЕТ СН'!$G$9+СВЦЭМ!$D$10+'СЕТ СН'!$G$5-'СЕТ СН'!$G$17</f>
        <v>3892.69817792</v>
      </c>
      <c r="T50" s="36">
        <f>SUMIFS(СВЦЭМ!$C$39:$C$782,СВЦЭМ!$A$39:$A$782,$A50,СВЦЭМ!$B$39:$B$782,T$47)+'СЕТ СН'!$G$9+СВЦЭМ!$D$10+'СЕТ СН'!$G$5-'СЕТ СН'!$G$17</f>
        <v>3871.3705365300002</v>
      </c>
      <c r="U50" s="36">
        <f>SUMIFS(СВЦЭМ!$C$39:$C$782,СВЦЭМ!$A$39:$A$782,$A50,СВЦЭМ!$B$39:$B$782,U$47)+'СЕТ СН'!$G$9+СВЦЭМ!$D$10+'СЕТ СН'!$G$5-'СЕТ СН'!$G$17</f>
        <v>3866.2297398500004</v>
      </c>
      <c r="V50" s="36">
        <f>SUMIFS(СВЦЭМ!$C$39:$C$782,СВЦЭМ!$A$39:$A$782,$A50,СВЦЭМ!$B$39:$B$782,V$47)+'СЕТ СН'!$G$9+СВЦЭМ!$D$10+'СЕТ СН'!$G$5-'СЕТ СН'!$G$17</f>
        <v>3863.3917733799999</v>
      </c>
      <c r="W50" s="36">
        <f>SUMIFS(СВЦЭМ!$C$39:$C$782,СВЦЭМ!$A$39:$A$782,$A50,СВЦЭМ!$B$39:$B$782,W$47)+'СЕТ СН'!$G$9+СВЦЭМ!$D$10+'СЕТ СН'!$G$5-'СЕТ СН'!$G$17</f>
        <v>3865.0693853500002</v>
      </c>
      <c r="X50" s="36">
        <f>SUMIFS(СВЦЭМ!$C$39:$C$782,СВЦЭМ!$A$39:$A$782,$A50,СВЦЭМ!$B$39:$B$782,X$47)+'СЕТ СН'!$G$9+СВЦЭМ!$D$10+'СЕТ СН'!$G$5-'СЕТ СН'!$G$17</f>
        <v>3941.4074118900003</v>
      </c>
      <c r="Y50" s="36">
        <f>SUMIFS(СВЦЭМ!$C$39:$C$782,СВЦЭМ!$A$39:$A$782,$A50,СВЦЭМ!$B$39:$B$782,Y$47)+'СЕТ СН'!$G$9+СВЦЭМ!$D$10+'СЕТ СН'!$G$5-'СЕТ СН'!$G$17</f>
        <v>3993.4316410900001</v>
      </c>
    </row>
    <row r="51" spans="1:25" ht="15.75" x14ac:dyDescent="0.2">
      <c r="A51" s="35">
        <f t="shared" si="1"/>
        <v>44808</v>
      </c>
      <c r="B51" s="36">
        <f>SUMIFS(СВЦЭМ!$C$39:$C$782,СВЦЭМ!$A$39:$A$782,$A51,СВЦЭМ!$B$39:$B$782,B$47)+'СЕТ СН'!$G$9+СВЦЭМ!$D$10+'СЕТ СН'!$G$5-'СЕТ СН'!$G$17</f>
        <v>3963.4801213200003</v>
      </c>
      <c r="C51" s="36">
        <f>SUMIFS(СВЦЭМ!$C$39:$C$782,СВЦЭМ!$A$39:$A$782,$A51,СВЦЭМ!$B$39:$B$782,C$47)+'СЕТ СН'!$G$9+СВЦЭМ!$D$10+'СЕТ СН'!$G$5-'СЕТ СН'!$G$17</f>
        <v>4020.99535268</v>
      </c>
      <c r="D51" s="36">
        <f>SUMIFS(СВЦЭМ!$C$39:$C$782,СВЦЭМ!$A$39:$A$782,$A51,СВЦЭМ!$B$39:$B$782,D$47)+'СЕТ СН'!$G$9+СВЦЭМ!$D$10+'СЕТ СН'!$G$5-'СЕТ СН'!$G$17</f>
        <v>3982.96612426</v>
      </c>
      <c r="E51" s="36">
        <f>SUMIFS(СВЦЭМ!$C$39:$C$782,СВЦЭМ!$A$39:$A$782,$A51,СВЦЭМ!$B$39:$B$782,E$47)+'СЕТ СН'!$G$9+СВЦЭМ!$D$10+'СЕТ СН'!$G$5-'СЕТ СН'!$G$17</f>
        <v>3997.2144274400002</v>
      </c>
      <c r="F51" s="36">
        <f>SUMIFS(СВЦЭМ!$C$39:$C$782,СВЦЭМ!$A$39:$A$782,$A51,СВЦЭМ!$B$39:$B$782,F$47)+'СЕТ СН'!$G$9+СВЦЭМ!$D$10+'СЕТ СН'!$G$5-'СЕТ СН'!$G$17</f>
        <v>4002.7614974800003</v>
      </c>
      <c r="G51" s="36">
        <f>SUMIFS(СВЦЭМ!$C$39:$C$782,СВЦЭМ!$A$39:$A$782,$A51,СВЦЭМ!$B$39:$B$782,G$47)+'СЕТ СН'!$G$9+СВЦЭМ!$D$10+'СЕТ СН'!$G$5-'СЕТ СН'!$G$17</f>
        <v>3995.6567195600001</v>
      </c>
      <c r="H51" s="36">
        <f>SUMIFS(СВЦЭМ!$C$39:$C$782,СВЦЭМ!$A$39:$A$782,$A51,СВЦЭМ!$B$39:$B$782,H$47)+'СЕТ СН'!$G$9+СВЦЭМ!$D$10+'СЕТ СН'!$G$5-'СЕТ СН'!$G$17</f>
        <v>3977.4135345900004</v>
      </c>
      <c r="I51" s="36">
        <f>SUMIFS(СВЦЭМ!$C$39:$C$782,СВЦЭМ!$A$39:$A$782,$A51,СВЦЭМ!$B$39:$B$782,I$47)+'СЕТ СН'!$G$9+СВЦЭМ!$D$10+'СЕТ СН'!$G$5-'СЕТ СН'!$G$17</f>
        <v>3932.2965317800004</v>
      </c>
      <c r="J51" s="36">
        <f>SUMIFS(СВЦЭМ!$C$39:$C$782,СВЦЭМ!$A$39:$A$782,$A51,СВЦЭМ!$B$39:$B$782,J$47)+'СЕТ СН'!$G$9+СВЦЭМ!$D$10+'СЕТ СН'!$G$5-'СЕТ СН'!$G$17</f>
        <v>3897.1855003600003</v>
      </c>
      <c r="K51" s="36">
        <f>SUMIFS(СВЦЭМ!$C$39:$C$782,СВЦЭМ!$A$39:$A$782,$A51,СВЦЭМ!$B$39:$B$782,K$47)+'СЕТ СН'!$G$9+СВЦЭМ!$D$10+'СЕТ СН'!$G$5-'СЕТ СН'!$G$17</f>
        <v>3939.2497800800002</v>
      </c>
      <c r="L51" s="36">
        <f>SUMIFS(СВЦЭМ!$C$39:$C$782,СВЦЭМ!$A$39:$A$782,$A51,СВЦЭМ!$B$39:$B$782,L$47)+'СЕТ СН'!$G$9+СВЦЭМ!$D$10+'СЕТ СН'!$G$5-'СЕТ СН'!$G$17</f>
        <v>3941.2943468800004</v>
      </c>
      <c r="M51" s="36">
        <f>SUMIFS(СВЦЭМ!$C$39:$C$782,СВЦЭМ!$A$39:$A$782,$A51,СВЦЭМ!$B$39:$B$782,M$47)+'СЕТ СН'!$G$9+СВЦЭМ!$D$10+'СЕТ СН'!$G$5-'СЕТ СН'!$G$17</f>
        <v>3952.0644883900004</v>
      </c>
      <c r="N51" s="36">
        <f>SUMIFS(СВЦЭМ!$C$39:$C$782,СВЦЭМ!$A$39:$A$782,$A51,СВЦЭМ!$B$39:$B$782,N$47)+'СЕТ СН'!$G$9+СВЦЭМ!$D$10+'СЕТ СН'!$G$5-'СЕТ СН'!$G$17</f>
        <v>3936.8165861000002</v>
      </c>
      <c r="O51" s="36">
        <f>SUMIFS(СВЦЭМ!$C$39:$C$782,СВЦЭМ!$A$39:$A$782,$A51,СВЦЭМ!$B$39:$B$782,O$47)+'СЕТ СН'!$G$9+СВЦЭМ!$D$10+'СЕТ СН'!$G$5-'СЕТ СН'!$G$17</f>
        <v>3931.8855107300001</v>
      </c>
      <c r="P51" s="36">
        <f>SUMIFS(СВЦЭМ!$C$39:$C$782,СВЦЭМ!$A$39:$A$782,$A51,СВЦЭМ!$B$39:$B$782,P$47)+'СЕТ СН'!$G$9+СВЦЭМ!$D$10+'СЕТ СН'!$G$5-'СЕТ СН'!$G$17</f>
        <v>3939.2640625000004</v>
      </c>
      <c r="Q51" s="36">
        <f>SUMIFS(СВЦЭМ!$C$39:$C$782,СВЦЭМ!$A$39:$A$782,$A51,СВЦЭМ!$B$39:$B$782,Q$47)+'СЕТ СН'!$G$9+СВЦЭМ!$D$10+'СЕТ СН'!$G$5-'СЕТ СН'!$G$17</f>
        <v>3953.9549454500002</v>
      </c>
      <c r="R51" s="36">
        <f>SUMIFS(СВЦЭМ!$C$39:$C$782,СВЦЭМ!$A$39:$A$782,$A51,СВЦЭМ!$B$39:$B$782,R$47)+'СЕТ СН'!$G$9+СВЦЭМ!$D$10+'СЕТ СН'!$G$5-'СЕТ СН'!$G$17</f>
        <v>3950.6821499500002</v>
      </c>
      <c r="S51" s="36">
        <f>SUMIFS(СВЦЭМ!$C$39:$C$782,СВЦЭМ!$A$39:$A$782,$A51,СВЦЭМ!$B$39:$B$782,S$47)+'СЕТ СН'!$G$9+СВЦЭМ!$D$10+'СЕТ СН'!$G$5-'СЕТ СН'!$G$17</f>
        <v>3940.4395163400004</v>
      </c>
      <c r="T51" s="36">
        <f>SUMIFS(СВЦЭМ!$C$39:$C$782,СВЦЭМ!$A$39:$A$782,$A51,СВЦЭМ!$B$39:$B$782,T$47)+'СЕТ СН'!$G$9+СВЦЭМ!$D$10+'СЕТ СН'!$G$5-'СЕТ СН'!$G$17</f>
        <v>3936.7183386500001</v>
      </c>
      <c r="U51" s="36">
        <f>SUMIFS(СВЦЭМ!$C$39:$C$782,СВЦЭМ!$A$39:$A$782,$A51,СВЦЭМ!$B$39:$B$782,U$47)+'СЕТ СН'!$G$9+СВЦЭМ!$D$10+'СЕТ СН'!$G$5-'СЕТ СН'!$G$17</f>
        <v>3929.6051548300002</v>
      </c>
      <c r="V51" s="36">
        <f>SUMIFS(СВЦЭМ!$C$39:$C$782,СВЦЭМ!$A$39:$A$782,$A51,СВЦЭМ!$B$39:$B$782,V$47)+'СЕТ СН'!$G$9+СВЦЭМ!$D$10+'СЕТ СН'!$G$5-'СЕТ СН'!$G$17</f>
        <v>3948.2940641900004</v>
      </c>
      <c r="W51" s="36">
        <f>SUMIFS(СВЦЭМ!$C$39:$C$782,СВЦЭМ!$A$39:$A$782,$A51,СВЦЭМ!$B$39:$B$782,W$47)+'СЕТ СН'!$G$9+СВЦЭМ!$D$10+'СЕТ СН'!$G$5-'СЕТ СН'!$G$17</f>
        <v>3940.8940021300004</v>
      </c>
      <c r="X51" s="36">
        <f>SUMIFS(СВЦЭМ!$C$39:$C$782,СВЦЭМ!$A$39:$A$782,$A51,СВЦЭМ!$B$39:$B$782,X$47)+'СЕТ СН'!$G$9+СВЦЭМ!$D$10+'СЕТ СН'!$G$5-'СЕТ СН'!$G$17</f>
        <v>3964.4396230300003</v>
      </c>
      <c r="Y51" s="36">
        <f>SUMIFS(СВЦЭМ!$C$39:$C$782,СВЦЭМ!$A$39:$A$782,$A51,СВЦЭМ!$B$39:$B$782,Y$47)+'СЕТ СН'!$G$9+СВЦЭМ!$D$10+'СЕТ СН'!$G$5-'СЕТ СН'!$G$17</f>
        <v>4023.3914007900003</v>
      </c>
    </row>
    <row r="52" spans="1:25" ht="15.75" x14ac:dyDescent="0.2">
      <c r="A52" s="35">
        <f t="shared" si="1"/>
        <v>44809</v>
      </c>
      <c r="B52" s="36">
        <f>SUMIFS(СВЦЭМ!$C$39:$C$782,СВЦЭМ!$A$39:$A$782,$A52,СВЦЭМ!$B$39:$B$782,B$47)+'СЕТ СН'!$G$9+СВЦЭМ!$D$10+'СЕТ СН'!$G$5-'СЕТ СН'!$G$17</f>
        <v>4037.4680141900003</v>
      </c>
      <c r="C52" s="36">
        <f>SUMIFS(СВЦЭМ!$C$39:$C$782,СВЦЭМ!$A$39:$A$782,$A52,СВЦЭМ!$B$39:$B$782,C$47)+'СЕТ СН'!$G$9+СВЦЭМ!$D$10+'СЕТ СН'!$G$5-'СЕТ СН'!$G$17</f>
        <v>4013.09489338</v>
      </c>
      <c r="D52" s="36">
        <f>SUMIFS(СВЦЭМ!$C$39:$C$782,СВЦЭМ!$A$39:$A$782,$A52,СВЦЭМ!$B$39:$B$782,D$47)+'СЕТ СН'!$G$9+СВЦЭМ!$D$10+'СЕТ СН'!$G$5-'СЕТ СН'!$G$17</f>
        <v>4068.1012160200003</v>
      </c>
      <c r="E52" s="36">
        <f>SUMIFS(СВЦЭМ!$C$39:$C$782,СВЦЭМ!$A$39:$A$782,$A52,СВЦЭМ!$B$39:$B$782,E$47)+'СЕТ СН'!$G$9+СВЦЭМ!$D$10+'СЕТ СН'!$G$5-'СЕТ СН'!$G$17</f>
        <v>4075.4519611800001</v>
      </c>
      <c r="F52" s="36">
        <f>SUMIFS(СВЦЭМ!$C$39:$C$782,СВЦЭМ!$A$39:$A$782,$A52,СВЦЭМ!$B$39:$B$782,F$47)+'СЕТ СН'!$G$9+СВЦЭМ!$D$10+'СЕТ СН'!$G$5-'СЕТ СН'!$G$17</f>
        <v>4083.5566287500001</v>
      </c>
      <c r="G52" s="36">
        <f>SUMIFS(СВЦЭМ!$C$39:$C$782,СВЦЭМ!$A$39:$A$782,$A52,СВЦЭМ!$B$39:$B$782,G$47)+'СЕТ СН'!$G$9+СВЦЭМ!$D$10+'СЕТ СН'!$G$5-'СЕТ СН'!$G$17</f>
        <v>4062.8931987599999</v>
      </c>
      <c r="H52" s="36">
        <f>SUMIFS(СВЦЭМ!$C$39:$C$782,СВЦЭМ!$A$39:$A$782,$A52,СВЦЭМ!$B$39:$B$782,H$47)+'СЕТ СН'!$G$9+СВЦЭМ!$D$10+'СЕТ СН'!$G$5-'СЕТ СН'!$G$17</f>
        <v>4022.3576690200002</v>
      </c>
      <c r="I52" s="36">
        <f>SUMIFS(СВЦЭМ!$C$39:$C$782,СВЦЭМ!$A$39:$A$782,$A52,СВЦЭМ!$B$39:$B$782,I$47)+'СЕТ СН'!$G$9+СВЦЭМ!$D$10+'СЕТ СН'!$G$5-'СЕТ СН'!$G$17</f>
        <v>3943.5308940300001</v>
      </c>
      <c r="J52" s="36">
        <f>SUMIFS(СВЦЭМ!$C$39:$C$782,СВЦЭМ!$A$39:$A$782,$A52,СВЦЭМ!$B$39:$B$782,J$47)+'СЕТ СН'!$G$9+СВЦЭМ!$D$10+'СЕТ СН'!$G$5-'СЕТ СН'!$G$17</f>
        <v>3921.1533999700005</v>
      </c>
      <c r="K52" s="36">
        <f>SUMIFS(СВЦЭМ!$C$39:$C$782,СВЦЭМ!$A$39:$A$782,$A52,СВЦЭМ!$B$39:$B$782,K$47)+'СЕТ СН'!$G$9+СВЦЭМ!$D$10+'СЕТ СН'!$G$5-'СЕТ СН'!$G$17</f>
        <v>3962.39830317</v>
      </c>
      <c r="L52" s="36">
        <f>SUMIFS(СВЦЭМ!$C$39:$C$782,СВЦЭМ!$A$39:$A$782,$A52,СВЦЭМ!$B$39:$B$782,L$47)+'СЕТ СН'!$G$9+СВЦЭМ!$D$10+'СЕТ СН'!$G$5-'СЕТ СН'!$G$17</f>
        <v>3994.25066831</v>
      </c>
      <c r="M52" s="36">
        <f>SUMIFS(СВЦЭМ!$C$39:$C$782,СВЦЭМ!$A$39:$A$782,$A52,СВЦЭМ!$B$39:$B$782,M$47)+'СЕТ СН'!$G$9+СВЦЭМ!$D$10+'СЕТ СН'!$G$5-'СЕТ СН'!$G$17</f>
        <v>3996.9970837400001</v>
      </c>
      <c r="N52" s="36">
        <f>SUMIFS(СВЦЭМ!$C$39:$C$782,СВЦЭМ!$A$39:$A$782,$A52,СВЦЭМ!$B$39:$B$782,N$47)+'СЕТ СН'!$G$9+СВЦЭМ!$D$10+'СЕТ СН'!$G$5-'СЕТ СН'!$G$17</f>
        <v>4006.6499205300001</v>
      </c>
      <c r="O52" s="36">
        <f>SUMIFS(СВЦЭМ!$C$39:$C$782,СВЦЭМ!$A$39:$A$782,$A52,СВЦЭМ!$B$39:$B$782,O$47)+'СЕТ СН'!$G$9+СВЦЭМ!$D$10+'СЕТ СН'!$G$5-'СЕТ СН'!$G$17</f>
        <v>4015.6845818800002</v>
      </c>
      <c r="P52" s="36">
        <f>SUMIFS(СВЦЭМ!$C$39:$C$782,СВЦЭМ!$A$39:$A$782,$A52,СВЦЭМ!$B$39:$B$782,P$47)+'СЕТ СН'!$G$9+СВЦЭМ!$D$10+'СЕТ СН'!$G$5-'СЕТ СН'!$G$17</f>
        <v>4008.3709115500001</v>
      </c>
      <c r="Q52" s="36">
        <f>SUMIFS(СВЦЭМ!$C$39:$C$782,СВЦЭМ!$A$39:$A$782,$A52,СВЦЭМ!$B$39:$B$782,Q$47)+'СЕТ СН'!$G$9+СВЦЭМ!$D$10+'СЕТ СН'!$G$5-'СЕТ СН'!$G$17</f>
        <v>4001.68793637</v>
      </c>
      <c r="R52" s="36">
        <f>SUMIFS(СВЦЭМ!$C$39:$C$782,СВЦЭМ!$A$39:$A$782,$A52,СВЦЭМ!$B$39:$B$782,R$47)+'СЕТ СН'!$G$9+СВЦЭМ!$D$10+'СЕТ СН'!$G$5-'СЕТ СН'!$G$17</f>
        <v>3992.0012198700001</v>
      </c>
      <c r="S52" s="36">
        <f>SUMIFS(СВЦЭМ!$C$39:$C$782,СВЦЭМ!$A$39:$A$782,$A52,СВЦЭМ!$B$39:$B$782,S$47)+'СЕТ СН'!$G$9+СВЦЭМ!$D$10+'СЕТ СН'!$G$5-'СЕТ СН'!$G$17</f>
        <v>3975.9896507800004</v>
      </c>
      <c r="T52" s="36">
        <f>SUMIFS(СВЦЭМ!$C$39:$C$782,СВЦЭМ!$A$39:$A$782,$A52,СВЦЭМ!$B$39:$B$782,T$47)+'СЕТ СН'!$G$9+СВЦЭМ!$D$10+'СЕТ СН'!$G$5-'СЕТ СН'!$G$17</f>
        <v>4021.3045035100004</v>
      </c>
      <c r="U52" s="36">
        <f>SUMIFS(СВЦЭМ!$C$39:$C$782,СВЦЭМ!$A$39:$A$782,$A52,СВЦЭМ!$B$39:$B$782,U$47)+'СЕТ СН'!$G$9+СВЦЭМ!$D$10+'СЕТ СН'!$G$5-'СЕТ СН'!$G$17</f>
        <v>4028.0446513900001</v>
      </c>
      <c r="V52" s="36">
        <f>SUMIFS(СВЦЭМ!$C$39:$C$782,СВЦЭМ!$A$39:$A$782,$A52,СВЦЭМ!$B$39:$B$782,V$47)+'СЕТ СН'!$G$9+СВЦЭМ!$D$10+'СЕТ СН'!$G$5-'СЕТ СН'!$G$17</f>
        <v>4047.6979396900001</v>
      </c>
      <c r="W52" s="36">
        <f>SUMIFS(СВЦЭМ!$C$39:$C$782,СВЦЭМ!$A$39:$A$782,$A52,СВЦЭМ!$B$39:$B$782,W$47)+'СЕТ СН'!$G$9+СВЦЭМ!$D$10+'СЕТ СН'!$G$5-'СЕТ СН'!$G$17</f>
        <v>4045.6503331200001</v>
      </c>
      <c r="X52" s="36">
        <f>SUMIFS(СВЦЭМ!$C$39:$C$782,СВЦЭМ!$A$39:$A$782,$A52,СВЦЭМ!$B$39:$B$782,X$47)+'СЕТ СН'!$G$9+СВЦЭМ!$D$10+'СЕТ СН'!$G$5-'СЕТ СН'!$G$17</f>
        <v>3977.90867514</v>
      </c>
      <c r="Y52" s="36">
        <f>SUMIFS(СВЦЭМ!$C$39:$C$782,СВЦЭМ!$A$39:$A$782,$A52,СВЦЭМ!$B$39:$B$782,Y$47)+'СЕТ СН'!$G$9+СВЦЭМ!$D$10+'СЕТ СН'!$G$5-'СЕТ СН'!$G$17</f>
        <v>3944.3709345300003</v>
      </c>
    </row>
    <row r="53" spans="1:25" ht="15.75" x14ac:dyDescent="0.2">
      <c r="A53" s="35">
        <f t="shared" si="1"/>
        <v>44810</v>
      </c>
      <c r="B53" s="36">
        <f>SUMIFS(СВЦЭМ!$C$39:$C$782,СВЦЭМ!$A$39:$A$782,$A53,СВЦЭМ!$B$39:$B$782,B$47)+'СЕТ СН'!$G$9+СВЦЭМ!$D$10+'СЕТ СН'!$G$5-'СЕТ СН'!$G$17</f>
        <v>4001.9398438400003</v>
      </c>
      <c r="C53" s="36">
        <f>SUMIFS(СВЦЭМ!$C$39:$C$782,СВЦЭМ!$A$39:$A$782,$A53,СВЦЭМ!$B$39:$B$782,C$47)+'СЕТ СН'!$G$9+СВЦЭМ!$D$10+'СЕТ СН'!$G$5-'СЕТ СН'!$G$17</f>
        <v>4055.6474101700001</v>
      </c>
      <c r="D53" s="36">
        <f>SUMIFS(СВЦЭМ!$C$39:$C$782,СВЦЭМ!$A$39:$A$782,$A53,СВЦЭМ!$B$39:$B$782,D$47)+'СЕТ СН'!$G$9+СВЦЭМ!$D$10+'СЕТ СН'!$G$5-'СЕТ СН'!$G$17</f>
        <v>4088.4262076300001</v>
      </c>
      <c r="E53" s="36">
        <f>SUMIFS(СВЦЭМ!$C$39:$C$782,СВЦЭМ!$A$39:$A$782,$A53,СВЦЭМ!$B$39:$B$782,E$47)+'СЕТ СН'!$G$9+СВЦЭМ!$D$10+'СЕТ СН'!$G$5-'СЕТ СН'!$G$17</f>
        <v>4099.9899286199998</v>
      </c>
      <c r="F53" s="36">
        <f>SUMIFS(СВЦЭМ!$C$39:$C$782,СВЦЭМ!$A$39:$A$782,$A53,СВЦЭМ!$B$39:$B$782,F$47)+'СЕТ СН'!$G$9+СВЦЭМ!$D$10+'СЕТ СН'!$G$5-'СЕТ СН'!$G$17</f>
        <v>4099.1447215099997</v>
      </c>
      <c r="G53" s="36">
        <f>SUMIFS(СВЦЭМ!$C$39:$C$782,СВЦЭМ!$A$39:$A$782,$A53,СВЦЭМ!$B$39:$B$782,G$47)+'СЕТ СН'!$G$9+СВЦЭМ!$D$10+'СЕТ СН'!$G$5-'СЕТ СН'!$G$17</f>
        <v>4094.3567632600002</v>
      </c>
      <c r="H53" s="36">
        <f>SUMIFS(СВЦЭМ!$C$39:$C$782,СВЦЭМ!$A$39:$A$782,$A53,СВЦЭМ!$B$39:$B$782,H$47)+'СЕТ СН'!$G$9+СВЦЭМ!$D$10+'СЕТ СН'!$G$5-'СЕТ СН'!$G$17</f>
        <v>4031.6271458700003</v>
      </c>
      <c r="I53" s="36">
        <f>SUMIFS(СВЦЭМ!$C$39:$C$782,СВЦЭМ!$A$39:$A$782,$A53,СВЦЭМ!$B$39:$B$782,I$47)+'СЕТ СН'!$G$9+СВЦЭМ!$D$10+'СЕТ СН'!$G$5-'СЕТ СН'!$G$17</f>
        <v>3960.00659911</v>
      </c>
      <c r="J53" s="36">
        <f>SUMIFS(СВЦЭМ!$C$39:$C$782,СВЦЭМ!$A$39:$A$782,$A53,СВЦЭМ!$B$39:$B$782,J$47)+'СЕТ СН'!$G$9+СВЦЭМ!$D$10+'СЕТ СН'!$G$5-'СЕТ СН'!$G$17</f>
        <v>3945.95330036</v>
      </c>
      <c r="K53" s="36">
        <f>SUMIFS(СВЦЭМ!$C$39:$C$782,СВЦЭМ!$A$39:$A$782,$A53,СВЦЭМ!$B$39:$B$782,K$47)+'СЕТ СН'!$G$9+СВЦЭМ!$D$10+'СЕТ СН'!$G$5-'СЕТ СН'!$G$17</f>
        <v>3937.3232405799999</v>
      </c>
      <c r="L53" s="36">
        <f>SUMIFS(СВЦЭМ!$C$39:$C$782,СВЦЭМ!$A$39:$A$782,$A53,СВЦЭМ!$B$39:$B$782,L$47)+'СЕТ СН'!$G$9+СВЦЭМ!$D$10+'СЕТ СН'!$G$5-'СЕТ СН'!$G$17</f>
        <v>3995.4094378100003</v>
      </c>
      <c r="M53" s="36">
        <f>SUMIFS(СВЦЭМ!$C$39:$C$782,СВЦЭМ!$A$39:$A$782,$A53,СВЦЭМ!$B$39:$B$782,M$47)+'СЕТ СН'!$G$9+СВЦЭМ!$D$10+'СЕТ СН'!$G$5-'СЕТ СН'!$G$17</f>
        <v>3984.7963259600001</v>
      </c>
      <c r="N53" s="36">
        <f>SUMIFS(СВЦЭМ!$C$39:$C$782,СВЦЭМ!$A$39:$A$782,$A53,СВЦЭМ!$B$39:$B$782,N$47)+'СЕТ СН'!$G$9+СВЦЭМ!$D$10+'СЕТ СН'!$G$5-'СЕТ СН'!$G$17</f>
        <v>4004.4431807300002</v>
      </c>
      <c r="O53" s="36">
        <f>SUMIFS(СВЦЭМ!$C$39:$C$782,СВЦЭМ!$A$39:$A$782,$A53,СВЦЭМ!$B$39:$B$782,O$47)+'СЕТ СН'!$G$9+СВЦЭМ!$D$10+'СЕТ СН'!$G$5-'СЕТ СН'!$G$17</f>
        <v>4001.4805631700001</v>
      </c>
      <c r="P53" s="36">
        <f>SUMIFS(СВЦЭМ!$C$39:$C$782,СВЦЭМ!$A$39:$A$782,$A53,СВЦЭМ!$B$39:$B$782,P$47)+'СЕТ СН'!$G$9+СВЦЭМ!$D$10+'СЕТ СН'!$G$5-'СЕТ СН'!$G$17</f>
        <v>3993.2250595600003</v>
      </c>
      <c r="Q53" s="36">
        <f>SUMIFS(СВЦЭМ!$C$39:$C$782,СВЦЭМ!$A$39:$A$782,$A53,СВЦЭМ!$B$39:$B$782,Q$47)+'СЕТ СН'!$G$9+СВЦЭМ!$D$10+'СЕТ СН'!$G$5-'СЕТ СН'!$G$17</f>
        <v>3997.6685925199999</v>
      </c>
      <c r="R53" s="36">
        <f>SUMIFS(СВЦЭМ!$C$39:$C$782,СВЦЭМ!$A$39:$A$782,$A53,СВЦЭМ!$B$39:$B$782,R$47)+'СЕТ СН'!$G$9+СВЦЭМ!$D$10+'СЕТ СН'!$G$5-'СЕТ СН'!$G$17</f>
        <v>3992.7589192900004</v>
      </c>
      <c r="S53" s="36">
        <f>SUMIFS(СВЦЭМ!$C$39:$C$782,СВЦЭМ!$A$39:$A$782,$A53,СВЦЭМ!$B$39:$B$782,S$47)+'СЕТ СН'!$G$9+СВЦЭМ!$D$10+'СЕТ СН'!$G$5-'СЕТ СН'!$G$17</f>
        <v>4054.2043328400005</v>
      </c>
      <c r="T53" s="36">
        <f>SUMIFS(СВЦЭМ!$C$39:$C$782,СВЦЭМ!$A$39:$A$782,$A53,СВЦЭМ!$B$39:$B$782,T$47)+'СЕТ СН'!$G$9+СВЦЭМ!$D$10+'СЕТ СН'!$G$5-'СЕТ СН'!$G$17</f>
        <v>4027.2178206500002</v>
      </c>
      <c r="U53" s="36">
        <f>SUMIFS(СВЦЭМ!$C$39:$C$782,СВЦЭМ!$A$39:$A$782,$A53,СВЦЭМ!$B$39:$B$782,U$47)+'СЕТ СН'!$G$9+СВЦЭМ!$D$10+'СЕТ СН'!$G$5-'СЕТ СН'!$G$17</f>
        <v>4030.6561894300003</v>
      </c>
      <c r="V53" s="36">
        <f>SUMIFS(СВЦЭМ!$C$39:$C$782,СВЦЭМ!$A$39:$A$782,$A53,СВЦЭМ!$B$39:$B$782,V$47)+'СЕТ СН'!$G$9+СВЦЭМ!$D$10+'СЕТ СН'!$G$5-'СЕТ СН'!$G$17</f>
        <v>4060.4036894300002</v>
      </c>
      <c r="W53" s="36">
        <f>SUMIFS(СВЦЭМ!$C$39:$C$782,СВЦЭМ!$A$39:$A$782,$A53,СВЦЭМ!$B$39:$B$782,W$47)+'СЕТ СН'!$G$9+СВЦЭМ!$D$10+'СЕТ СН'!$G$5-'СЕТ СН'!$G$17</f>
        <v>4053.6776508500002</v>
      </c>
      <c r="X53" s="36">
        <f>SUMIFS(СВЦЭМ!$C$39:$C$782,СВЦЭМ!$A$39:$A$782,$A53,СВЦЭМ!$B$39:$B$782,X$47)+'СЕТ СН'!$G$9+СВЦЭМ!$D$10+'СЕТ СН'!$G$5-'СЕТ СН'!$G$17</f>
        <v>4017.3157155000004</v>
      </c>
      <c r="Y53" s="36">
        <f>SUMIFS(СВЦЭМ!$C$39:$C$782,СВЦЭМ!$A$39:$A$782,$A53,СВЦЭМ!$B$39:$B$782,Y$47)+'СЕТ СН'!$G$9+СВЦЭМ!$D$10+'СЕТ СН'!$G$5-'СЕТ СН'!$G$17</f>
        <v>4027.0806991300001</v>
      </c>
    </row>
    <row r="54" spans="1:25" ht="15.75" x14ac:dyDescent="0.2">
      <c r="A54" s="35">
        <f t="shared" si="1"/>
        <v>44811</v>
      </c>
      <c r="B54" s="36">
        <f>SUMIFS(СВЦЭМ!$C$39:$C$782,СВЦЭМ!$A$39:$A$782,$A54,СВЦЭМ!$B$39:$B$782,B$47)+'СЕТ СН'!$G$9+СВЦЭМ!$D$10+'СЕТ СН'!$G$5-'СЕТ СН'!$G$17</f>
        <v>4103.1255498600003</v>
      </c>
      <c r="C54" s="36">
        <f>SUMIFS(СВЦЭМ!$C$39:$C$782,СВЦЭМ!$A$39:$A$782,$A54,СВЦЭМ!$B$39:$B$782,C$47)+'СЕТ СН'!$G$9+СВЦЭМ!$D$10+'СЕТ СН'!$G$5-'СЕТ СН'!$G$17</f>
        <v>4165.9015209999998</v>
      </c>
      <c r="D54" s="36">
        <f>SUMIFS(СВЦЭМ!$C$39:$C$782,СВЦЭМ!$A$39:$A$782,$A54,СВЦЭМ!$B$39:$B$782,D$47)+'СЕТ СН'!$G$9+СВЦЭМ!$D$10+'СЕТ СН'!$G$5-'СЕТ СН'!$G$17</f>
        <v>4205.5577919500001</v>
      </c>
      <c r="E54" s="36">
        <f>SUMIFS(СВЦЭМ!$C$39:$C$782,СВЦЭМ!$A$39:$A$782,$A54,СВЦЭМ!$B$39:$B$782,E$47)+'СЕТ СН'!$G$9+СВЦЭМ!$D$10+'СЕТ СН'!$G$5-'СЕТ СН'!$G$17</f>
        <v>4219.7077898200005</v>
      </c>
      <c r="F54" s="36">
        <f>SUMIFS(СВЦЭМ!$C$39:$C$782,СВЦЭМ!$A$39:$A$782,$A54,СВЦЭМ!$B$39:$B$782,F$47)+'СЕТ СН'!$G$9+СВЦЭМ!$D$10+'СЕТ СН'!$G$5-'СЕТ СН'!$G$17</f>
        <v>4201.7979347600003</v>
      </c>
      <c r="G54" s="36">
        <f>SUMIFS(СВЦЭМ!$C$39:$C$782,СВЦЭМ!$A$39:$A$782,$A54,СВЦЭМ!$B$39:$B$782,G$47)+'СЕТ СН'!$G$9+СВЦЭМ!$D$10+'СЕТ СН'!$G$5-'СЕТ СН'!$G$17</f>
        <v>4201.7468590400003</v>
      </c>
      <c r="H54" s="36">
        <f>SUMIFS(СВЦЭМ!$C$39:$C$782,СВЦЭМ!$A$39:$A$782,$A54,СВЦЭМ!$B$39:$B$782,H$47)+'СЕТ СН'!$G$9+СВЦЭМ!$D$10+'СЕТ СН'!$G$5-'СЕТ СН'!$G$17</f>
        <v>4145.2180954800006</v>
      </c>
      <c r="I54" s="36">
        <f>SUMIFS(СВЦЭМ!$C$39:$C$782,СВЦЭМ!$A$39:$A$782,$A54,СВЦЭМ!$B$39:$B$782,I$47)+'СЕТ СН'!$G$9+СВЦЭМ!$D$10+'СЕТ СН'!$G$5-'СЕТ СН'!$G$17</f>
        <v>4047.7239989400005</v>
      </c>
      <c r="J54" s="36">
        <f>SUMIFS(СВЦЭМ!$C$39:$C$782,СВЦЭМ!$A$39:$A$782,$A54,СВЦЭМ!$B$39:$B$782,J$47)+'СЕТ СН'!$G$9+СВЦЭМ!$D$10+'СЕТ СН'!$G$5-'СЕТ СН'!$G$17</f>
        <v>4026.5410235400004</v>
      </c>
      <c r="K54" s="36">
        <f>SUMIFS(СВЦЭМ!$C$39:$C$782,СВЦЭМ!$A$39:$A$782,$A54,СВЦЭМ!$B$39:$B$782,K$47)+'СЕТ СН'!$G$9+СВЦЭМ!$D$10+'СЕТ СН'!$G$5-'СЕТ СН'!$G$17</f>
        <v>3988.3787276700004</v>
      </c>
      <c r="L54" s="36">
        <f>SUMIFS(СВЦЭМ!$C$39:$C$782,СВЦЭМ!$A$39:$A$782,$A54,СВЦЭМ!$B$39:$B$782,L$47)+'СЕТ СН'!$G$9+СВЦЭМ!$D$10+'СЕТ СН'!$G$5-'СЕТ СН'!$G$17</f>
        <v>4042.0816070000001</v>
      </c>
      <c r="M54" s="36">
        <f>SUMIFS(СВЦЭМ!$C$39:$C$782,СВЦЭМ!$A$39:$A$782,$A54,СВЦЭМ!$B$39:$B$782,M$47)+'СЕТ СН'!$G$9+СВЦЭМ!$D$10+'СЕТ СН'!$G$5-'СЕТ СН'!$G$17</f>
        <v>4002.83348118</v>
      </c>
      <c r="N54" s="36">
        <f>SUMIFS(СВЦЭМ!$C$39:$C$782,СВЦЭМ!$A$39:$A$782,$A54,СВЦЭМ!$B$39:$B$782,N$47)+'СЕТ СН'!$G$9+СВЦЭМ!$D$10+'СЕТ СН'!$G$5-'СЕТ СН'!$G$17</f>
        <v>3987.8109533700003</v>
      </c>
      <c r="O54" s="36">
        <f>SUMIFS(СВЦЭМ!$C$39:$C$782,СВЦЭМ!$A$39:$A$782,$A54,СВЦЭМ!$B$39:$B$782,O$47)+'СЕТ СН'!$G$9+СВЦЭМ!$D$10+'СЕТ СН'!$G$5-'СЕТ СН'!$G$17</f>
        <v>3980.6989850600003</v>
      </c>
      <c r="P54" s="36">
        <f>SUMIFS(СВЦЭМ!$C$39:$C$782,СВЦЭМ!$A$39:$A$782,$A54,СВЦЭМ!$B$39:$B$782,P$47)+'СЕТ СН'!$G$9+СВЦЭМ!$D$10+'СЕТ СН'!$G$5-'СЕТ СН'!$G$17</f>
        <v>3987.3761284900002</v>
      </c>
      <c r="Q54" s="36">
        <f>SUMIFS(СВЦЭМ!$C$39:$C$782,СВЦЭМ!$A$39:$A$782,$A54,СВЦЭМ!$B$39:$B$782,Q$47)+'СЕТ СН'!$G$9+СВЦЭМ!$D$10+'СЕТ СН'!$G$5-'СЕТ СН'!$G$17</f>
        <v>3975.5331408800002</v>
      </c>
      <c r="R54" s="36">
        <f>SUMIFS(СВЦЭМ!$C$39:$C$782,СВЦЭМ!$A$39:$A$782,$A54,СВЦЭМ!$B$39:$B$782,R$47)+'СЕТ СН'!$G$9+СВЦЭМ!$D$10+'СЕТ СН'!$G$5-'СЕТ СН'!$G$17</f>
        <v>3980.39867817</v>
      </c>
      <c r="S54" s="36">
        <f>SUMIFS(СВЦЭМ!$C$39:$C$782,СВЦЭМ!$A$39:$A$782,$A54,СВЦЭМ!$B$39:$B$782,S$47)+'СЕТ СН'!$G$9+СВЦЭМ!$D$10+'СЕТ СН'!$G$5-'СЕТ СН'!$G$17</f>
        <v>3982.0238184300001</v>
      </c>
      <c r="T54" s="36">
        <f>SUMIFS(СВЦЭМ!$C$39:$C$782,СВЦЭМ!$A$39:$A$782,$A54,СВЦЭМ!$B$39:$B$782,T$47)+'СЕТ СН'!$G$9+СВЦЭМ!$D$10+'СЕТ СН'!$G$5-'СЕТ СН'!$G$17</f>
        <v>3980.6088537800001</v>
      </c>
      <c r="U54" s="36">
        <f>SUMIFS(СВЦЭМ!$C$39:$C$782,СВЦЭМ!$A$39:$A$782,$A54,СВЦЭМ!$B$39:$B$782,U$47)+'СЕТ СН'!$G$9+СВЦЭМ!$D$10+'СЕТ СН'!$G$5-'СЕТ СН'!$G$17</f>
        <v>3979.0549753700002</v>
      </c>
      <c r="V54" s="36">
        <f>SUMIFS(СВЦЭМ!$C$39:$C$782,СВЦЭМ!$A$39:$A$782,$A54,СВЦЭМ!$B$39:$B$782,V$47)+'СЕТ СН'!$G$9+СВЦЭМ!$D$10+'СЕТ СН'!$G$5-'СЕТ СН'!$G$17</f>
        <v>3996.9720680800001</v>
      </c>
      <c r="W54" s="36">
        <f>SUMIFS(СВЦЭМ!$C$39:$C$782,СВЦЭМ!$A$39:$A$782,$A54,СВЦЭМ!$B$39:$B$782,W$47)+'СЕТ СН'!$G$9+СВЦЭМ!$D$10+'СЕТ СН'!$G$5-'СЕТ СН'!$G$17</f>
        <v>3990.9356723200003</v>
      </c>
      <c r="X54" s="36">
        <f>SUMIFS(СВЦЭМ!$C$39:$C$782,СВЦЭМ!$A$39:$A$782,$A54,СВЦЭМ!$B$39:$B$782,X$47)+'СЕТ СН'!$G$9+СВЦЭМ!$D$10+'СЕТ СН'!$G$5-'СЕТ СН'!$G$17</f>
        <v>4128.0868447399998</v>
      </c>
      <c r="Y54" s="36">
        <f>SUMIFS(СВЦЭМ!$C$39:$C$782,СВЦЭМ!$A$39:$A$782,$A54,СВЦЭМ!$B$39:$B$782,Y$47)+'СЕТ СН'!$G$9+СВЦЭМ!$D$10+'СЕТ СН'!$G$5-'СЕТ СН'!$G$17</f>
        <v>4021.0497628400003</v>
      </c>
    </row>
    <row r="55" spans="1:25" ht="15.75" x14ac:dyDescent="0.2">
      <c r="A55" s="35">
        <f t="shared" si="1"/>
        <v>44812</v>
      </c>
      <c r="B55" s="36">
        <f>SUMIFS(СВЦЭМ!$C$39:$C$782,СВЦЭМ!$A$39:$A$782,$A55,СВЦЭМ!$B$39:$B$782,B$47)+'СЕТ СН'!$G$9+СВЦЭМ!$D$10+'СЕТ СН'!$G$5-'СЕТ СН'!$G$17</f>
        <v>4113.4454193000001</v>
      </c>
      <c r="C55" s="36">
        <f>SUMIFS(СВЦЭМ!$C$39:$C$782,СВЦЭМ!$A$39:$A$782,$A55,СВЦЭМ!$B$39:$B$782,C$47)+'СЕТ СН'!$G$9+СВЦЭМ!$D$10+'СЕТ СН'!$G$5-'СЕТ СН'!$G$17</f>
        <v>4181.8474519400006</v>
      </c>
      <c r="D55" s="36">
        <f>SUMIFS(СВЦЭМ!$C$39:$C$782,СВЦЭМ!$A$39:$A$782,$A55,СВЦЭМ!$B$39:$B$782,D$47)+'СЕТ СН'!$G$9+СВЦЭМ!$D$10+'СЕТ СН'!$G$5-'СЕТ СН'!$G$17</f>
        <v>4237.50595918</v>
      </c>
      <c r="E55" s="36">
        <f>SUMIFS(СВЦЭМ!$C$39:$C$782,СВЦЭМ!$A$39:$A$782,$A55,СВЦЭМ!$B$39:$B$782,E$47)+'СЕТ СН'!$G$9+СВЦЭМ!$D$10+'СЕТ СН'!$G$5-'СЕТ СН'!$G$17</f>
        <v>4209.8025786400003</v>
      </c>
      <c r="F55" s="36">
        <f>SUMIFS(СВЦЭМ!$C$39:$C$782,СВЦЭМ!$A$39:$A$782,$A55,СВЦЭМ!$B$39:$B$782,F$47)+'СЕТ СН'!$G$9+СВЦЭМ!$D$10+'СЕТ СН'!$G$5-'СЕТ СН'!$G$17</f>
        <v>4217.1786716300003</v>
      </c>
      <c r="G55" s="36">
        <f>SUMIFS(СВЦЭМ!$C$39:$C$782,СВЦЭМ!$A$39:$A$782,$A55,СВЦЭМ!$B$39:$B$782,G$47)+'СЕТ СН'!$G$9+СВЦЭМ!$D$10+'СЕТ СН'!$G$5-'СЕТ СН'!$G$17</f>
        <v>4203.5750398099999</v>
      </c>
      <c r="H55" s="36">
        <f>SUMIFS(СВЦЭМ!$C$39:$C$782,СВЦЭМ!$A$39:$A$782,$A55,СВЦЭМ!$B$39:$B$782,H$47)+'СЕТ СН'!$G$9+СВЦЭМ!$D$10+'СЕТ СН'!$G$5-'СЕТ СН'!$G$17</f>
        <v>4141.44810005</v>
      </c>
      <c r="I55" s="36">
        <f>SUMIFS(СВЦЭМ!$C$39:$C$782,СВЦЭМ!$A$39:$A$782,$A55,СВЦЭМ!$B$39:$B$782,I$47)+'СЕТ СН'!$G$9+СВЦЭМ!$D$10+'СЕТ СН'!$G$5-'СЕТ СН'!$G$17</f>
        <v>4042.7743462799999</v>
      </c>
      <c r="J55" s="36">
        <f>SUMIFS(СВЦЭМ!$C$39:$C$782,СВЦЭМ!$A$39:$A$782,$A55,СВЦЭМ!$B$39:$B$782,J$47)+'СЕТ СН'!$G$9+СВЦЭМ!$D$10+'СЕТ СН'!$G$5-'СЕТ СН'!$G$17</f>
        <v>3968.5921169700005</v>
      </c>
      <c r="K55" s="36">
        <f>SUMIFS(СВЦЭМ!$C$39:$C$782,СВЦЭМ!$A$39:$A$782,$A55,СВЦЭМ!$B$39:$B$782,K$47)+'СЕТ СН'!$G$9+СВЦЭМ!$D$10+'СЕТ СН'!$G$5-'СЕТ СН'!$G$17</f>
        <v>3972.8183683500001</v>
      </c>
      <c r="L55" s="36">
        <f>SUMIFS(СВЦЭМ!$C$39:$C$782,СВЦЭМ!$A$39:$A$782,$A55,СВЦЭМ!$B$39:$B$782,L$47)+'СЕТ СН'!$G$9+СВЦЭМ!$D$10+'СЕТ СН'!$G$5-'СЕТ СН'!$G$17</f>
        <v>3992.7355478300001</v>
      </c>
      <c r="M55" s="36">
        <f>SUMIFS(СВЦЭМ!$C$39:$C$782,СВЦЭМ!$A$39:$A$782,$A55,СВЦЭМ!$B$39:$B$782,M$47)+'СЕТ СН'!$G$9+СВЦЭМ!$D$10+'СЕТ СН'!$G$5-'СЕТ СН'!$G$17</f>
        <v>4006.3650844900003</v>
      </c>
      <c r="N55" s="36">
        <f>SUMIFS(СВЦЭМ!$C$39:$C$782,СВЦЭМ!$A$39:$A$782,$A55,СВЦЭМ!$B$39:$B$782,N$47)+'СЕТ СН'!$G$9+СВЦЭМ!$D$10+'СЕТ СН'!$G$5-'СЕТ СН'!$G$17</f>
        <v>4004.49625062</v>
      </c>
      <c r="O55" s="36">
        <f>SUMIFS(СВЦЭМ!$C$39:$C$782,СВЦЭМ!$A$39:$A$782,$A55,СВЦЭМ!$B$39:$B$782,O$47)+'СЕТ СН'!$G$9+СВЦЭМ!$D$10+'СЕТ СН'!$G$5-'СЕТ СН'!$G$17</f>
        <v>3994.8056130499999</v>
      </c>
      <c r="P55" s="36">
        <f>SUMIFS(СВЦЭМ!$C$39:$C$782,СВЦЭМ!$A$39:$A$782,$A55,СВЦЭМ!$B$39:$B$782,P$47)+'СЕТ СН'!$G$9+СВЦЭМ!$D$10+'СЕТ СН'!$G$5-'СЕТ СН'!$G$17</f>
        <v>3998.83654415</v>
      </c>
      <c r="Q55" s="36">
        <f>SUMIFS(СВЦЭМ!$C$39:$C$782,СВЦЭМ!$A$39:$A$782,$A55,СВЦЭМ!$B$39:$B$782,Q$47)+'СЕТ СН'!$G$9+СВЦЭМ!$D$10+'СЕТ СН'!$G$5-'СЕТ СН'!$G$17</f>
        <v>4007.7923673600003</v>
      </c>
      <c r="R55" s="36">
        <f>SUMIFS(СВЦЭМ!$C$39:$C$782,СВЦЭМ!$A$39:$A$782,$A55,СВЦЭМ!$B$39:$B$782,R$47)+'СЕТ СН'!$G$9+СВЦЭМ!$D$10+'СЕТ СН'!$G$5-'СЕТ СН'!$G$17</f>
        <v>4004.9353211400003</v>
      </c>
      <c r="S55" s="36">
        <f>SUMIFS(СВЦЭМ!$C$39:$C$782,СВЦЭМ!$A$39:$A$782,$A55,СВЦЭМ!$B$39:$B$782,S$47)+'СЕТ СН'!$G$9+СВЦЭМ!$D$10+'СЕТ СН'!$G$5-'СЕТ СН'!$G$17</f>
        <v>4010.0143014499999</v>
      </c>
      <c r="T55" s="36">
        <f>SUMIFS(СВЦЭМ!$C$39:$C$782,СВЦЭМ!$A$39:$A$782,$A55,СВЦЭМ!$B$39:$B$782,T$47)+'СЕТ СН'!$G$9+СВЦЭМ!$D$10+'СЕТ СН'!$G$5-'СЕТ СН'!$G$17</f>
        <v>4011.5635209800002</v>
      </c>
      <c r="U55" s="36">
        <f>SUMIFS(СВЦЭМ!$C$39:$C$782,СВЦЭМ!$A$39:$A$782,$A55,СВЦЭМ!$B$39:$B$782,U$47)+'СЕТ СН'!$G$9+СВЦЭМ!$D$10+'СЕТ СН'!$G$5-'СЕТ СН'!$G$17</f>
        <v>3995.5189080200003</v>
      </c>
      <c r="V55" s="36">
        <f>SUMIFS(СВЦЭМ!$C$39:$C$782,СВЦЭМ!$A$39:$A$782,$A55,СВЦЭМ!$B$39:$B$782,V$47)+'СЕТ СН'!$G$9+СВЦЭМ!$D$10+'СЕТ СН'!$G$5-'СЕТ СН'!$G$17</f>
        <v>4000.5627434000003</v>
      </c>
      <c r="W55" s="36">
        <f>SUMIFS(СВЦЭМ!$C$39:$C$782,СВЦЭМ!$A$39:$A$782,$A55,СВЦЭМ!$B$39:$B$782,W$47)+'СЕТ СН'!$G$9+СВЦЭМ!$D$10+'СЕТ СН'!$G$5-'СЕТ СН'!$G$17</f>
        <v>3995.1419142300001</v>
      </c>
      <c r="X55" s="36">
        <f>SUMIFS(СВЦЭМ!$C$39:$C$782,СВЦЭМ!$A$39:$A$782,$A55,СВЦЭМ!$B$39:$B$782,X$47)+'СЕТ СН'!$G$9+СВЦЭМ!$D$10+'СЕТ СН'!$G$5-'СЕТ СН'!$G$17</f>
        <v>3971.1232158700004</v>
      </c>
      <c r="Y55" s="36">
        <f>SUMIFS(СВЦЭМ!$C$39:$C$782,СВЦЭМ!$A$39:$A$782,$A55,СВЦЭМ!$B$39:$B$782,Y$47)+'СЕТ СН'!$G$9+СВЦЭМ!$D$10+'СЕТ СН'!$G$5-'СЕТ СН'!$G$17</f>
        <v>4004.3347108000003</v>
      </c>
    </row>
    <row r="56" spans="1:25" ht="15.75" x14ac:dyDescent="0.2">
      <c r="A56" s="35">
        <f t="shared" si="1"/>
        <v>44813</v>
      </c>
      <c r="B56" s="36">
        <f>SUMIFS(СВЦЭМ!$C$39:$C$782,СВЦЭМ!$A$39:$A$782,$A56,СВЦЭМ!$B$39:$B$782,B$47)+'СЕТ СН'!$G$9+СВЦЭМ!$D$10+'СЕТ СН'!$G$5-'СЕТ СН'!$G$17</f>
        <v>4074.9295849500004</v>
      </c>
      <c r="C56" s="36">
        <f>SUMIFS(СВЦЭМ!$C$39:$C$782,СВЦЭМ!$A$39:$A$782,$A56,СВЦЭМ!$B$39:$B$782,C$47)+'СЕТ СН'!$G$9+СВЦЭМ!$D$10+'СЕТ СН'!$G$5-'СЕТ СН'!$G$17</f>
        <v>4121.2378414300001</v>
      </c>
      <c r="D56" s="36">
        <f>SUMIFS(СВЦЭМ!$C$39:$C$782,СВЦЭМ!$A$39:$A$782,$A56,СВЦЭМ!$B$39:$B$782,D$47)+'СЕТ СН'!$G$9+СВЦЭМ!$D$10+'СЕТ СН'!$G$5-'СЕТ СН'!$G$17</f>
        <v>4181.35902334</v>
      </c>
      <c r="E56" s="36">
        <f>SUMIFS(СВЦЭМ!$C$39:$C$782,СВЦЭМ!$A$39:$A$782,$A56,СВЦЭМ!$B$39:$B$782,E$47)+'СЕТ СН'!$G$9+СВЦЭМ!$D$10+'СЕТ СН'!$G$5-'СЕТ СН'!$G$17</f>
        <v>4199.3491888400004</v>
      </c>
      <c r="F56" s="36">
        <f>SUMIFS(СВЦЭМ!$C$39:$C$782,СВЦЭМ!$A$39:$A$782,$A56,СВЦЭМ!$B$39:$B$782,F$47)+'СЕТ СН'!$G$9+СВЦЭМ!$D$10+'СЕТ СН'!$G$5-'СЕТ СН'!$G$17</f>
        <v>4198.6750607699996</v>
      </c>
      <c r="G56" s="36">
        <f>SUMIFS(СВЦЭМ!$C$39:$C$782,СВЦЭМ!$A$39:$A$782,$A56,СВЦЭМ!$B$39:$B$782,G$47)+'СЕТ СН'!$G$9+СВЦЭМ!$D$10+'СЕТ СН'!$G$5-'СЕТ СН'!$G$17</f>
        <v>4171.6647682299999</v>
      </c>
      <c r="H56" s="36">
        <f>SUMIFS(СВЦЭМ!$C$39:$C$782,СВЦЭМ!$A$39:$A$782,$A56,СВЦЭМ!$B$39:$B$782,H$47)+'СЕТ СН'!$G$9+СВЦЭМ!$D$10+'СЕТ СН'!$G$5-'СЕТ СН'!$G$17</f>
        <v>4100.9960838100005</v>
      </c>
      <c r="I56" s="36">
        <f>SUMIFS(СВЦЭМ!$C$39:$C$782,СВЦЭМ!$A$39:$A$782,$A56,СВЦЭМ!$B$39:$B$782,I$47)+'СЕТ СН'!$G$9+СВЦЭМ!$D$10+'СЕТ СН'!$G$5-'СЕТ СН'!$G$17</f>
        <v>4047.6564121300003</v>
      </c>
      <c r="J56" s="36">
        <f>SUMIFS(СВЦЭМ!$C$39:$C$782,СВЦЭМ!$A$39:$A$782,$A56,СВЦЭМ!$B$39:$B$782,J$47)+'СЕТ СН'!$G$9+СВЦЭМ!$D$10+'СЕТ СН'!$G$5-'СЕТ СН'!$G$17</f>
        <v>3989.4036413399999</v>
      </c>
      <c r="K56" s="36">
        <f>SUMIFS(СВЦЭМ!$C$39:$C$782,СВЦЭМ!$A$39:$A$782,$A56,СВЦЭМ!$B$39:$B$782,K$47)+'СЕТ СН'!$G$9+СВЦЭМ!$D$10+'СЕТ СН'!$G$5-'СЕТ СН'!$G$17</f>
        <v>3949.3827896100001</v>
      </c>
      <c r="L56" s="36">
        <f>SUMIFS(СВЦЭМ!$C$39:$C$782,СВЦЭМ!$A$39:$A$782,$A56,СВЦЭМ!$B$39:$B$782,L$47)+'СЕТ СН'!$G$9+СВЦЭМ!$D$10+'СЕТ СН'!$G$5-'СЕТ СН'!$G$17</f>
        <v>3930.2023377600003</v>
      </c>
      <c r="M56" s="36">
        <f>SUMIFS(СВЦЭМ!$C$39:$C$782,СВЦЭМ!$A$39:$A$782,$A56,СВЦЭМ!$B$39:$B$782,M$47)+'СЕТ СН'!$G$9+СВЦЭМ!$D$10+'СЕТ СН'!$G$5-'СЕТ СН'!$G$17</f>
        <v>3915.9435513100002</v>
      </c>
      <c r="N56" s="36">
        <f>SUMIFS(СВЦЭМ!$C$39:$C$782,СВЦЭМ!$A$39:$A$782,$A56,СВЦЭМ!$B$39:$B$782,N$47)+'СЕТ СН'!$G$9+СВЦЭМ!$D$10+'СЕТ СН'!$G$5-'СЕТ СН'!$G$17</f>
        <v>3901.4265334900001</v>
      </c>
      <c r="O56" s="36">
        <f>SUMIFS(СВЦЭМ!$C$39:$C$782,СВЦЭМ!$A$39:$A$782,$A56,СВЦЭМ!$B$39:$B$782,O$47)+'СЕТ СН'!$G$9+СВЦЭМ!$D$10+'СЕТ СН'!$G$5-'СЕТ СН'!$G$17</f>
        <v>3897.2423334800001</v>
      </c>
      <c r="P56" s="36">
        <f>SUMIFS(СВЦЭМ!$C$39:$C$782,СВЦЭМ!$A$39:$A$782,$A56,СВЦЭМ!$B$39:$B$782,P$47)+'СЕТ СН'!$G$9+СВЦЭМ!$D$10+'СЕТ СН'!$G$5-'СЕТ СН'!$G$17</f>
        <v>3929.01300373</v>
      </c>
      <c r="Q56" s="36">
        <f>SUMIFS(СВЦЭМ!$C$39:$C$782,СВЦЭМ!$A$39:$A$782,$A56,СВЦЭМ!$B$39:$B$782,Q$47)+'СЕТ СН'!$G$9+СВЦЭМ!$D$10+'СЕТ СН'!$G$5-'СЕТ СН'!$G$17</f>
        <v>3928.5385579900003</v>
      </c>
      <c r="R56" s="36">
        <f>SUMIFS(СВЦЭМ!$C$39:$C$782,СВЦЭМ!$A$39:$A$782,$A56,СВЦЭМ!$B$39:$B$782,R$47)+'СЕТ СН'!$G$9+СВЦЭМ!$D$10+'СЕТ СН'!$G$5-'СЕТ СН'!$G$17</f>
        <v>3944.5933334300003</v>
      </c>
      <c r="S56" s="36">
        <f>SUMIFS(СВЦЭМ!$C$39:$C$782,СВЦЭМ!$A$39:$A$782,$A56,СВЦЭМ!$B$39:$B$782,S$47)+'СЕТ СН'!$G$9+СВЦЭМ!$D$10+'СЕТ СН'!$G$5-'СЕТ СН'!$G$17</f>
        <v>3912.91925051</v>
      </c>
      <c r="T56" s="36">
        <f>SUMIFS(СВЦЭМ!$C$39:$C$782,СВЦЭМ!$A$39:$A$782,$A56,СВЦЭМ!$B$39:$B$782,T$47)+'СЕТ СН'!$G$9+СВЦЭМ!$D$10+'СЕТ СН'!$G$5-'СЕТ СН'!$G$17</f>
        <v>3912.4133463800003</v>
      </c>
      <c r="U56" s="36">
        <f>SUMIFS(СВЦЭМ!$C$39:$C$782,СВЦЭМ!$A$39:$A$782,$A56,СВЦЭМ!$B$39:$B$782,U$47)+'СЕТ СН'!$G$9+СВЦЭМ!$D$10+'СЕТ СН'!$G$5-'СЕТ СН'!$G$17</f>
        <v>3903.7036202400004</v>
      </c>
      <c r="V56" s="36">
        <f>SUMIFS(СВЦЭМ!$C$39:$C$782,СВЦЭМ!$A$39:$A$782,$A56,СВЦЭМ!$B$39:$B$782,V$47)+'СЕТ СН'!$G$9+СВЦЭМ!$D$10+'СЕТ СН'!$G$5-'СЕТ СН'!$G$17</f>
        <v>3883.06045877</v>
      </c>
      <c r="W56" s="36">
        <f>SUMIFS(СВЦЭМ!$C$39:$C$782,СВЦЭМ!$A$39:$A$782,$A56,СВЦЭМ!$B$39:$B$782,W$47)+'СЕТ СН'!$G$9+СВЦЭМ!$D$10+'СЕТ СН'!$G$5-'СЕТ СН'!$G$17</f>
        <v>3884.0664720000004</v>
      </c>
      <c r="X56" s="36">
        <f>SUMIFS(СВЦЭМ!$C$39:$C$782,СВЦЭМ!$A$39:$A$782,$A56,СВЦЭМ!$B$39:$B$782,X$47)+'СЕТ СН'!$G$9+СВЦЭМ!$D$10+'СЕТ СН'!$G$5-'СЕТ СН'!$G$17</f>
        <v>3900.1002747800003</v>
      </c>
      <c r="Y56" s="36">
        <f>SUMIFS(СВЦЭМ!$C$39:$C$782,СВЦЭМ!$A$39:$A$782,$A56,СВЦЭМ!$B$39:$B$782,Y$47)+'СЕТ СН'!$G$9+СВЦЭМ!$D$10+'СЕТ СН'!$G$5-'СЕТ СН'!$G$17</f>
        <v>3975.2629430300003</v>
      </c>
    </row>
    <row r="57" spans="1:25" ht="15.75" x14ac:dyDescent="0.2">
      <c r="A57" s="35">
        <f t="shared" si="1"/>
        <v>44814</v>
      </c>
      <c r="B57" s="36">
        <f>SUMIFS(СВЦЭМ!$C$39:$C$782,СВЦЭМ!$A$39:$A$782,$A57,СВЦЭМ!$B$39:$B$782,B$47)+'СЕТ СН'!$G$9+СВЦЭМ!$D$10+'СЕТ СН'!$G$5-'СЕТ СН'!$G$17</f>
        <v>4007.7917292300003</v>
      </c>
      <c r="C57" s="36">
        <f>SUMIFS(СВЦЭМ!$C$39:$C$782,СВЦЭМ!$A$39:$A$782,$A57,СВЦЭМ!$B$39:$B$782,C$47)+'СЕТ СН'!$G$9+СВЦЭМ!$D$10+'СЕТ СН'!$G$5-'СЕТ СН'!$G$17</f>
        <v>4056.7562036600002</v>
      </c>
      <c r="D57" s="36">
        <f>SUMIFS(СВЦЭМ!$C$39:$C$782,СВЦЭМ!$A$39:$A$782,$A57,СВЦЭМ!$B$39:$B$782,D$47)+'СЕТ СН'!$G$9+СВЦЭМ!$D$10+'СЕТ СН'!$G$5-'СЕТ СН'!$G$17</f>
        <v>4094.1535483800003</v>
      </c>
      <c r="E57" s="36">
        <f>SUMIFS(СВЦЭМ!$C$39:$C$782,СВЦЭМ!$A$39:$A$782,$A57,СВЦЭМ!$B$39:$B$782,E$47)+'СЕТ СН'!$G$9+СВЦЭМ!$D$10+'СЕТ СН'!$G$5-'СЕТ СН'!$G$17</f>
        <v>4103.7395045800004</v>
      </c>
      <c r="F57" s="36">
        <f>SUMIFS(СВЦЭМ!$C$39:$C$782,СВЦЭМ!$A$39:$A$782,$A57,СВЦЭМ!$B$39:$B$782,F$47)+'СЕТ СН'!$G$9+СВЦЭМ!$D$10+'СЕТ СН'!$G$5-'СЕТ СН'!$G$17</f>
        <v>4119.6884863400001</v>
      </c>
      <c r="G57" s="36">
        <f>SUMIFS(СВЦЭМ!$C$39:$C$782,СВЦЭМ!$A$39:$A$782,$A57,СВЦЭМ!$B$39:$B$782,G$47)+'СЕТ СН'!$G$9+СВЦЭМ!$D$10+'СЕТ СН'!$G$5-'СЕТ СН'!$G$17</f>
        <v>4107.3581467800004</v>
      </c>
      <c r="H57" s="36">
        <f>SUMIFS(СВЦЭМ!$C$39:$C$782,СВЦЭМ!$A$39:$A$782,$A57,СВЦЭМ!$B$39:$B$782,H$47)+'СЕТ СН'!$G$9+СВЦЭМ!$D$10+'СЕТ СН'!$G$5-'СЕТ СН'!$G$17</f>
        <v>4076.34264166</v>
      </c>
      <c r="I57" s="36">
        <f>SUMIFS(СВЦЭМ!$C$39:$C$782,СВЦЭМ!$A$39:$A$782,$A57,СВЦЭМ!$B$39:$B$782,I$47)+'СЕТ СН'!$G$9+СВЦЭМ!$D$10+'СЕТ СН'!$G$5-'СЕТ СН'!$G$17</f>
        <v>4020.1371838000005</v>
      </c>
      <c r="J57" s="36">
        <f>SUMIFS(СВЦЭМ!$C$39:$C$782,СВЦЭМ!$A$39:$A$782,$A57,СВЦЭМ!$B$39:$B$782,J$47)+'СЕТ СН'!$G$9+СВЦЭМ!$D$10+'СЕТ СН'!$G$5-'СЕТ СН'!$G$17</f>
        <v>3947.01133252</v>
      </c>
      <c r="K57" s="36">
        <f>SUMIFS(СВЦЭМ!$C$39:$C$782,СВЦЭМ!$A$39:$A$782,$A57,СВЦЭМ!$B$39:$B$782,K$47)+'СЕТ СН'!$G$9+СВЦЭМ!$D$10+'СЕТ СН'!$G$5-'СЕТ СН'!$G$17</f>
        <v>3915.1305890100002</v>
      </c>
      <c r="L57" s="36">
        <f>SUMIFS(СВЦЭМ!$C$39:$C$782,СВЦЭМ!$A$39:$A$782,$A57,СВЦЭМ!$B$39:$B$782,L$47)+'СЕТ СН'!$G$9+СВЦЭМ!$D$10+'СЕТ СН'!$G$5-'СЕТ СН'!$G$17</f>
        <v>3900.7452013500001</v>
      </c>
      <c r="M57" s="36">
        <f>SUMIFS(СВЦЭМ!$C$39:$C$782,СВЦЭМ!$A$39:$A$782,$A57,СВЦЭМ!$B$39:$B$782,M$47)+'СЕТ СН'!$G$9+СВЦЭМ!$D$10+'СЕТ СН'!$G$5-'СЕТ СН'!$G$17</f>
        <v>3901.2124241800002</v>
      </c>
      <c r="N57" s="36">
        <f>SUMIFS(СВЦЭМ!$C$39:$C$782,СВЦЭМ!$A$39:$A$782,$A57,СВЦЭМ!$B$39:$B$782,N$47)+'СЕТ СН'!$G$9+СВЦЭМ!$D$10+'СЕТ СН'!$G$5-'СЕТ СН'!$G$17</f>
        <v>3911.8501368100001</v>
      </c>
      <c r="O57" s="36">
        <f>SUMIFS(СВЦЭМ!$C$39:$C$782,СВЦЭМ!$A$39:$A$782,$A57,СВЦЭМ!$B$39:$B$782,O$47)+'СЕТ СН'!$G$9+СВЦЭМ!$D$10+'СЕТ СН'!$G$5-'СЕТ СН'!$G$17</f>
        <v>3932.6505988900003</v>
      </c>
      <c r="P57" s="36">
        <f>SUMIFS(СВЦЭМ!$C$39:$C$782,СВЦЭМ!$A$39:$A$782,$A57,СВЦЭМ!$B$39:$B$782,P$47)+'СЕТ СН'!$G$9+СВЦЭМ!$D$10+'СЕТ СН'!$G$5-'СЕТ СН'!$G$17</f>
        <v>3934.6392929800004</v>
      </c>
      <c r="Q57" s="36">
        <f>SUMIFS(СВЦЭМ!$C$39:$C$782,СВЦЭМ!$A$39:$A$782,$A57,СВЦЭМ!$B$39:$B$782,Q$47)+'СЕТ СН'!$G$9+СВЦЭМ!$D$10+'СЕТ СН'!$G$5-'СЕТ СН'!$G$17</f>
        <v>3940.8740049200001</v>
      </c>
      <c r="R57" s="36">
        <f>SUMIFS(СВЦЭМ!$C$39:$C$782,СВЦЭМ!$A$39:$A$782,$A57,СВЦЭМ!$B$39:$B$782,R$47)+'СЕТ СН'!$G$9+СВЦЭМ!$D$10+'СЕТ СН'!$G$5-'СЕТ СН'!$G$17</f>
        <v>3923.8958966</v>
      </c>
      <c r="S57" s="36">
        <f>SUMIFS(СВЦЭМ!$C$39:$C$782,СВЦЭМ!$A$39:$A$782,$A57,СВЦЭМ!$B$39:$B$782,S$47)+'СЕТ СН'!$G$9+СВЦЭМ!$D$10+'СЕТ СН'!$G$5-'СЕТ СН'!$G$17</f>
        <v>3895.1904418900003</v>
      </c>
      <c r="T57" s="36">
        <f>SUMIFS(СВЦЭМ!$C$39:$C$782,СВЦЭМ!$A$39:$A$782,$A57,СВЦЭМ!$B$39:$B$782,T$47)+'СЕТ СН'!$G$9+СВЦЭМ!$D$10+'СЕТ СН'!$G$5-'СЕТ СН'!$G$17</f>
        <v>3882.6577618600004</v>
      </c>
      <c r="U57" s="36">
        <f>SUMIFS(СВЦЭМ!$C$39:$C$782,СВЦЭМ!$A$39:$A$782,$A57,СВЦЭМ!$B$39:$B$782,U$47)+'СЕТ СН'!$G$9+СВЦЭМ!$D$10+'СЕТ СН'!$G$5-'СЕТ СН'!$G$17</f>
        <v>3897.6559093200003</v>
      </c>
      <c r="V57" s="36">
        <f>SUMIFS(СВЦЭМ!$C$39:$C$782,СВЦЭМ!$A$39:$A$782,$A57,СВЦЭМ!$B$39:$B$782,V$47)+'СЕТ СН'!$G$9+СВЦЭМ!$D$10+'СЕТ СН'!$G$5-'СЕТ СН'!$G$17</f>
        <v>3894.7351370599999</v>
      </c>
      <c r="W57" s="36">
        <f>SUMIFS(СВЦЭМ!$C$39:$C$782,СВЦЭМ!$A$39:$A$782,$A57,СВЦЭМ!$B$39:$B$782,W$47)+'СЕТ СН'!$G$9+СВЦЭМ!$D$10+'СЕТ СН'!$G$5-'СЕТ СН'!$G$17</f>
        <v>3902.6191197000003</v>
      </c>
      <c r="X57" s="36">
        <f>SUMIFS(СВЦЭМ!$C$39:$C$782,СВЦЭМ!$A$39:$A$782,$A57,СВЦЭМ!$B$39:$B$782,X$47)+'СЕТ СН'!$G$9+СВЦЭМ!$D$10+'СЕТ СН'!$G$5-'СЕТ СН'!$G$17</f>
        <v>3960.2983150800001</v>
      </c>
      <c r="Y57" s="36">
        <f>SUMIFS(СВЦЭМ!$C$39:$C$782,СВЦЭМ!$A$39:$A$782,$A57,СВЦЭМ!$B$39:$B$782,Y$47)+'СЕТ СН'!$G$9+СВЦЭМ!$D$10+'СЕТ СН'!$G$5-'СЕТ СН'!$G$17</f>
        <v>4002.4862519000003</v>
      </c>
    </row>
    <row r="58" spans="1:25" ht="15.75" x14ac:dyDescent="0.2">
      <c r="A58" s="35">
        <f t="shared" si="1"/>
        <v>44815</v>
      </c>
      <c r="B58" s="36">
        <f>SUMIFS(СВЦЭМ!$C$39:$C$782,СВЦЭМ!$A$39:$A$782,$A58,СВЦЭМ!$B$39:$B$782,B$47)+'СЕТ СН'!$G$9+СВЦЭМ!$D$10+'СЕТ СН'!$G$5-'СЕТ СН'!$G$17</f>
        <v>4017.7784790600003</v>
      </c>
      <c r="C58" s="36">
        <f>SUMIFS(СВЦЭМ!$C$39:$C$782,СВЦЭМ!$A$39:$A$782,$A58,СВЦЭМ!$B$39:$B$782,C$47)+'СЕТ СН'!$G$9+СВЦЭМ!$D$10+'СЕТ СН'!$G$5-'СЕТ СН'!$G$17</f>
        <v>4055.4833387100002</v>
      </c>
      <c r="D58" s="36">
        <f>SUMIFS(СВЦЭМ!$C$39:$C$782,СВЦЭМ!$A$39:$A$782,$A58,СВЦЭМ!$B$39:$B$782,D$47)+'СЕТ СН'!$G$9+СВЦЭМ!$D$10+'СЕТ СН'!$G$5-'СЕТ СН'!$G$17</f>
        <v>4083.3583075800002</v>
      </c>
      <c r="E58" s="36">
        <f>SUMIFS(СВЦЭМ!$C$39:$C$782,СВЦЭМ!$A$39:$A$782,$A58,СВЦЭМ!$B$39:$B$782,E$47)+'СЕТ СН'!$G$9+СВЦЭМ!$D$10+'СЕТ СН'!$G$5-'СЕТ СН'!$G$17</f>
        <v>4085.1119105000002</v>
      </c>
      <c r="F58" s="36">
        <f>SUMIFS(СВЦЭМ!$C$39:$C$782,СВЦЭМ!$A$39:$A$782,$A58,СВЦЭМ!$B$39:$B$782,F$47)+'СЕТ СН'!$G$9+СВЦЭМ!$D$10+'СЕТ СН'!$G$5-'СЕТ СН'!$G$17</f>
        <v>4078.3355263400003</v>
      </c>
      <c r="G58" s="36">
        <f>SUMIFS(СВЦЭМ!$C$39:$C$782,СВЦЭМ!$A$39:$A$782,$A58,СВЦЭМ!$B$39:$B$782,G$47)+'СЕТ СН'!$G$9+СВЦЭМ!$D$10+'СЕТ СН'!$G$5-'СЕТ СН'!$G$17</f>
        <v>4062.1313599100004</v>
      </c>
      <c r="H58" s="36">
        <f>SUMIFS(СВЦЭМ!$C$39:$C$782,СВЦЭМ!$A$39:$A$782,$A58,СВЦЭМ!$B$39:$B$782,H$47)+'СЕТ СН'!$G$9+СВЦЭМ!$D$10+'СЕТ СН'!$G$5-'СЕТ СН'!$G$17</f>
        <v>4048.1704287500002</v>
      </c>
      <c r="I58" s="36">
        <f>SUMIFS(СВЦЭМ!$C$39:$C$782,СВЦЭМ!$A$39:$A$782,$A58,СВЦЭМ!$B$39:$B$782,I$47)+'СЕТ СН'!$G$9+СВЦЭМ!$D$10+'СЕТ СН'!$G$5-'СЕТ СН'!$G$17</f>
        <v>3990.7309178800001</v>
      </c>
      <c r="J58" s="36">
        <f>SUMIFS(СВЦЭМ!$C$39:$C$782,СВЦЭМ!$A$39:$A$782,$A58,СВЦЭМ!$B$39:$B$782,J$47)+'СЕТ СН'!$G$9+СВЦЭМ!$D$10+'СЕТ СН'!$G$5-'СЕТ СН'!$G$17</f>
        <v>3918.6546519200001</v>
      </c>
      <c r="K58" s="36">
        <f>SUMIFS(СВЦЭМ!$C$39:$C$782,СВЦЭМ!$A$39:$A$782,$A58,СВЦЭМ!$B$39:$B$782,K$47)+'СЕТ СН'!$G$9+СВЦЭМ!$D$10+'СЕТ СН'!$G$5-'СЕТ СН'!$G$17</f>
        <v>3875.4123610000001</v>
      </c>
      <c r="L58" s="36">
        <f>SUMIFS(СВЦЭМ!$C$39:$C$782,СВЦЭМ!$A$39:$A$782,$A58,СВЦЭМ!$B$39:$B$782,L$47)+'СЕТ СН'!$G$9+СВЦЭМ!$D$10+'СЕТ СН'!$G$5-'СЕТ СН'!$G$17</f>
        <v>3851.0857587300002</v>
      </c>
      <c r="M58" s="36">
        <f>SUMIFS(СВЦЭМ!$C$39:$C$782,СВЦЭМ!$A$39:$A$782,$A58,СВЦЭМ!$B$39:$B$782,M$47)+'СЕТ СН'!$G$9+СВЦЭМ!$D$10+'СЕТ СН'!$G$5-'СЕТ СН'!$G$17</f>
        <v>3863.7729965500002</v>
      </c>
      <c r="N58" s="36">
        <f>SUMIFS(СВЦЭМ!$C$39:$C$782,СВЦЭМ!$A$39:$A$782,$A58,СВЦЭМ!$B$39:$B$782,N$47)+'СЕТ СН'!$G$9+СВЦЭМ!$D$10+'СЕТ СН'!$G$5-'СЕТ СН'!$G$17</f>
        <v>3865.8328285900002</v>
      </c>
      <c r="O58" s="36">
        <f>SUMIFS(СВЦЭМ!$C$39:$C$782,СВЦЭМ!$A$39:$A$782,$A58,СВЦЭМ!$B$39:$B$782,O$47)+'СЕТ СН'!$G$9+СВЦЭМ!$D$10+'СЕТ СН'!$G$5-'СЕТ СН'!$G$17</f>
        <v>3870.8530832700003</v>
      </c>
      <c r="P58" s="36">
        <f>SUMIFS(СВЦЭМ!$C$39:$C$782,СВЦЭМ!$A$39:$A$782,$A58,СВЦЭМ!$B$39:$B$782,P$47)+'СЕТ СН'!$G$9+СВЦЭМ!$D$10+'СЕТ СН'!$G$5-'СЕТ СН'!$G$17</f>
        <v>3895.4163793900002</v>
      </c>
      <c r="Q58" s="36">
        <f>SUMIFS(СВЦЭМ!$C$39:$C$782,СВЦЭМ!$A$39:$A$782,$A58,СВЦЭМ!$B$39:$B$782,Q$47)+'СЕТ СН'!$G$9+СВЦЭМ!$D$10+'СЕТ СН'!$G$5-'СЕТ СН'!$G$17</f>
        <v>3898.8879430900001</v>
      </c>
      <c r="R58" s="36">
        <f>SUMIFS(СВЦЭМ!$C$39:$C$782,СВЦЭМ!$A$39:$A$782,$A58,СВЦЭМ!$B$39:$B$782,R$47)+'СЕТ СН'!$G$9+СВЦЭМ!$D$10+'СЕТ СН'!$G$5-'СЕТ СН'!$G$17</f>
        <v>3878.4067467900004</v>
      </c>
      <c r="S58" s="36">
        <f>SUMIFS(СВЦЭМ!$C$39:$C$782,СВЦЭМ!$A$39:$A$782,$A58,СВЦЭМ!$B$39:$B$782,S$47)+'СЕТ СН'!$G$9+СВЦЭМ!$D$10+'СЕТ СН'!$G$5-'СЕТ СН'!$G$17</f>
        <v>3870.5618800500001</v>
      </c>
      <c r="T58" s="36">
        <f>SUMIFS(СВЦЭМ!$C$39:$C$782,СВЦЭМ!$A$39:$A$782,$A58,СВЦЭМ!$B$39:$B$782,T$47)+'СЕТ СН'!$G$9+СВЦЭМ!$D$10+'СЕТ СН'!$G$5-'СЕТ СН'!$G$17</f>
        <v>3857.54461498</v>
      </c>
      <c r="U58" s="36">
        <f>SUMIFS(СВЦЭМ!$C$39:$C$782,СВЦЭМ!$A$39:$A$782,$A58,СВЦЭМ!$B$39:$B$782,U$47)+'СЕТ СН'!$G$9+СВЦЭМ!$D$10+'СЕТ СН'!$G$5-'СЕТ СН'!$G$17</f>
        <v>3846.3801751400001</v>
      </c>
      <c r="V58" s="36">
        <f>SUMIFS(СВЦЭМ!$C$39:$C$782,СВЦЭМ!$A$39:$A$782,$A58,СВЦЭМ!$B$39:$B$782,V$47)+'СЕТ СН'!$G$9+СВЦЭМ!$D$10+'СЕТ СН'!$G$5-'СЕТ СН'!$G$17</f>
        <v>3849.76646944</v>
      </c>
      <c r="W58" s="36">
        <f>SUMIFS(СВЦЭМ!$C$39:$C$782,СВЦЭМ!$A$39:$A$782,$A58,СВЦЭМ!$B$39:$B$782,W$47)+'СЕТ СН'!$G$9+СВЦЭМ!$D$10+'СЕТ СН'!$G$5-'СЕТ СН'!$G$17</f>
        <v>3871.52024205</v>
      </c>
      <c r="X58" s="36">
        <f>SUMIFS(СВЦЭМ!$C$39:$C$782,СВЦЭМ!$A$39:$A$782,$A58,СВЦЭМ!$B$39:$B$782,X$47)+'СЕТ СН'!$G$9+СВЦЭМ!$D$10+'СЕТ СН'!$G$5-'СЕТ СН'!$G$17</f>
        <v>3923.6513852800003</v>
      </c>
      <c r="Y58" s="36">
        <f>SUMIFS(СВЦЭМ!$C$39:$C$782,СВЦЭМ!$A$39:$A$782,$A58,СВЦЭМ!$B$39:$B$782,Y$47)+'СЕТ СН'!$G$9+СВЦЭМ!$D$10+'СЕТ СН'!$G$5-'СЕТ СН'!$G$17</f>
        <v>3986.6468447000002</v>
      </c>
    </row>
    <row r="59" spans="1:25" ht="15.75" x14ac:dyDescent="0.2">
      <c r="A59" s="35">
        <f t="shared" si="1"/>
        <v>44816</v>
      </c>
      <c r="B59" s="36">
        <f>SUMIFS(СВЦЭМ!$C$39:$C$782,СВЦЭМ!$A$39:$A$782,$A59,СВЦЭМ!$B$39:$B$782,B$47)+'СЕТ СН'!$G$9+СВЦЭМ!$D$10+'СЕТ СН'!$G$5-'СЕТ СН'!$G$17</f>
        <v>4041.3863383900002</v>
      </c>
      <c r="C59" s="36">
        <f>SUMIFS(СВЦЭМ!$C$39:$C$782,СВЦЭМ!$A$39:$A$782,$A59,СВЦЭМ!$B$39:$B$782,C$47)+'СЕТ СН'!$G$9+СВЦЭМ!$D$10+'СЕТ СН'!$G$5-'СЕТ СН'!$G$17</f>
        <v>4064.52798996</v>
      </c>
      <c r="D59" s="36">
        <f>SUMIFS(СВЦЭМ!$C$39:$C$782,СВЦЭМ!$A$39:$A$782,$A59,СВЦЭМ!$B$39:$B$782,D$47)+'СЕТ СН'!$G$9+СВЦЭМ!$D$10+'СЕТ СН'!$G$5-'СЕТ СН'!$G$17</f>
        <v>4080.3136242800001</v>
      </c>
      <c r="E59" s="36">
        <f>SUMIFS(СВЦЭМ!$C$39:$C$782,СВЦЭМ!$A$39:$A$782,$A59,СВЦЭМ!$B$39:$B$782,E$47)+'СЕТ СН'!$G$9+СВЦЭМ!$D$10+'СЕТ СН'!$G$5-'СЕТ СН'!$G$17</f>
        <v>4086.1217939600001</v>
      </c>
      <c r="F59" s="36">
        <f>SUMIFS(СВЦЭМ!$C$39:$C$782,СВЦЭМ!$A$39:$A$782,$A59,СВЦЭМ!$B$39:$B$782,F$47)+'СЕТ СН'!$G$9+СВЦЭМ!$D$10+'СЕТ СН'!$G$5-'СЕТ СН'!$G$17</f>
        <v>4067.6301132600001</v>
      </c>
      <c r="G59" s="36">
        <f>SUMIFS(СВЦЭМ!$C$39:$C$782,СВЦЭМ!$A$39:$A$782,$A59,СВЦЭМ!$B$39:$B$782,G$47)+'СЕТ СН'!$G$9+СВЦЭМ!$D$10+'СЕТ СН'!$G$5-'СЕТ СН'!$G$17</f>
        <v>4048.5077444300005</v>
      </c>
      <c r="H59" s="36">
        <f>SUMIFS(СВЦЭМ!$C$39:$C$782,СВЦЭМ!$A$39:$A$782,$A59,СВЦЭМ!$B$39:$B$782,H$47)+'СЕТ СН'!$G$9+СВЦЭМ!$D$10+'СЕТ СН'!$G$5-'СЕТ СН'!$G$17</f>
        <v>4014.6992713100003</v>
      </c>
      <c r="I59" s="36">
        <f>SUMIFS(СВЦЭМ!$C$39:$C$782,СВЦЭМ!$A$39:$A$782,$A59,СВЦЭМ!$B$39:$B$782,I$47)+'СЕТ СН'!$G$9+СВЦЭМ!$D$10+'СЕТ СН'!$G$5-'СЕТ СН'!$G$17</f>
        <v>3928.1395157900001</v>
      </c>
      <c r="J59" s="36">
        <f>SUMIFS(СВЦЭМ!$C$39:$C$782,СВЦЭМ!$A$39:$A$782,$A59,СВЦЭМ!$B$39:$B$782,J$47)+'СЕТ СН'!$G$9+СВЦЭМ!$D$10+'СЕТ СН'!$G$5-'СЕТ СН'!$G$17</f>
        <v>3919.6855755300003</v>
      </c>
      <c r="K59" s="36">
        <f>SUMIFS(СВЦЭМ!$C$39:$C$782,СВЦЭМ!$A$39:$A$782,$A59,СВЦЭМ!$B$39:$B$782,K$47)+'СЕТ СН'!$G$9+СВЦЭМ!$D$10+'СЕТ СН'!$G$5-'СЕТ СН'!$G$17</f>
        <v>3895.3824074900003</v>
      </c>
      <c r="L59" s="36">
        <f>SUMIFS(СВЦЭМ!$C$39:$C$782,СВЦЭМ!$A$39:$A$782,$A59,СВЦЭМ!$B$39:$B$782,L$47)+'СЕТ СН'!$G$9+СВЦЭМ!$D$10+'СЕТ СН'!$G$5-'СЕТ СН'!$G$17</f>
        <v>3896.0220943000004</v>
      </c>
      <c r="M59" s="36">
        <f>SUMIFS(СВЦЭМ!$C$39:$C$782,СВЦЭМ!$A$39:$A$782,$A59,СВЦЭМ!$B$39:$B$782,M$47)+'СЕТ СН'!$G$9+СВЦЭМ!$D$10+'СЕТ СН'!$G$5-'СЕТ СН'!$G$17</f>
        <v>3911.6038302400002</v>
      </c>
      <c r="N59" s="36">
        <f>SUMIFS(СВЦЭМ!$C$39:$C$782,СВЦЭМ!$A$39:$A$782,$A59,СВЦЭМ!$B$39:$B$782,N$47)+'СЕТ СН'!$G$9+СВЦЭМ!$D$10+'СЕТ СН'!$G$5-'СЕТ СН'!$G$17</f>
        <v>3905.7769351700003</v>
      </c>
      <c r="O59" s="36">
        <f>SUMIFS(СВЦЭМ!$C$39:$C$782,СВЦЭМ!$A$39:$A$782,$A59,СВЦЭМ!$B$39:$B$782,O$47)+'СЕТ СН'!$G$9+СВЦЭМ!$D$10+'СЕТ СН'!$G$5-'СЕТ СН'!$G$17</f>
        <v>3901.7447343500003</v>
      </c>
      <c r="P59" s="36">
        <f>SUMIFS(СВЦЭМ!$C$39:$C$782,СВЦЭМ!$A$39:$A$782,$A59,СВЦЭМ!$B$39:$B$782,P$47)+'СЕТ СН'!$G$9+СВЦЭМ!$D$10+'СЕТ СН'!$G$5-'СЕТ СН'!$G$17</f>
        <v>3919.81862288</v>
      </c>
      <c r="Q59" s="36">
        <f>SUMIFS(СВЦЭМ!$C$39:$C$782,СВЦЭМ!$A$39:$A$782,$A59,СВЦЭМ!$B$39:$B$782,Q$47)+'СЕТ СН'!$G$9+СВЦЭМ!$D$10+'СЕТ СН'!$G$5-'СЕТ СН'!$G$17</f>
        <v>3910.5936367700001</v>
      </c>
      <c r="R59" s="36">
        <f>SUMIFS(СВЦЭМ!$C$39:$C$782,СВЦЭМ!$A$39:$A$782,$A59,СВЦЭМ!$B$39:$B$782,R$47)+'СЕТ СН'!$G$9+СВЦЭМ!$D$10+'СЕТ СН'!$G$5-'СЕТ СН'!$G$17</f>
        <v>3903.0113647600001</v>
      </c>
      <c r="S59" s="36">
        <f>SUMIFS(СВЦЭМ!$C$39:$C$782,СВЦЭМ!$A$39:$A$782,$A59,СВЦЭМ!$B$39:$B$782,S$47)+'СЕТ СН'!$G$9+СВЦЭМ!$D$10+'СЕТ СН'!$G$5-'СЕТ СН'!$G$17</f>
        <v>3882.3173450200002</v>
      </c>
      <c r="T59" s="36">
        <f>SUMIFS(СВЦЭМ!$C$39:$C$782,СВЦЭМ!$A$39:$A$782,$A59,СВЦЭМ!$B$39:$B$782,T$47)+'СЕТ СН'!$G$9+СВЦЭМ!$D$10+'СЕТ СН'!$G$5-'СЕТ СН'!$G$17</f>
        <v>3934.9253051600003</v>
      </c>
      <c r="U59" s="36">
        <f>SUMIFS(СВЦЭМ!$C$39:$C$782,СВЦЭМ!$A$39:$A$782,$A59,СВЦЭМ!$B$39:$B$782,U$47)+'СЕТ СН'!$G$9+СВЦЭМ!$D$10+'СЕТ СН'!$G$5-'СЕТ СН'!$G$17</f>
        <v>3939.1418299800002</v>
      </c>
      <c r="V59" s="36">
        <f>SUMIFS(СВЦЭМ!$C$39:$C$782,СВЦЭМ!$A$39:$A$782,$A59,СВЦЭМ!$B$39:$B$782,V$47)+'СЕТ СН'!$G$9+СВЦЭМ!$D$10+'СЕТ СН'!$G$5-'СЕТ СН'!$G$17</f>
        <v>3967.18105676</v>
      </c>
      <c r="W59" s="36">
        <f>SUMIFS(СВЦЭМ!$C$39:$C$782,СВЦЭМ!$A$39:$A$782,$A59,СВЦЭМ!$B$39:$B$782,W$47)+'СЕТ СН'!$G$9+СВЦЭМ!$D$10+'СЕТ СН'!$G$5-'СЕТ СН'!$G$17</f>
        <v>3955.2530692800001</v>
      </c>
      <c r="X59" s="36">
        <f>SUMIFS(СВЦЭМ!$C$39:$C$782,СВЦЭМ!$A$39:$A$782,$A59,СВЦЭМ!$B$39:$B$782,X$47)+'СЕТ СН'!$G$9+СВЦЭМ!$D$10+'СЕТ СН'!$G$5-'СЕТ СН'!$G$17</f>
        <v>3943.0729311700002</v>
      </c>
      <c r="Y59" s="36">
        <f>SUMIFS(СВЦЭМ!$C$39:$C$782,СВЦЭМ!$A$39:$A$782,$A59,СВЦЭМ!$B$39:$B$782,Y$47)+'СЕТ СН'!$G$9+СВЦЭМ!$D$10+'СЕТ СН'!$G$5-'СЕТ СН'!$G$17</f>
        <v>3975.9337841700003</v>
      </c>
    </row>
    <row r="60" spans="1:25" ht="15.75" x14ac:dyDescent="0.2">
      <c r="A60" s="35">
        <f t="shared" si="1"/>
        <v>44817</v>
      </c>
      <c r="B60" s="36">
        <f>SUMIFS(СВЦЭМ!$C$39:$C$782,СВЦЭМ!$A$39:$A$782,$A60,СВЦЭМ!$B$39:$B$782,B$47)+'СЕТ СН'!$G$9+СВЦЭМ!$D$10+'СЕТ СН'!$G$5-'СЕТ СН'!$G$17</f>
        <v>4026.7079398200003</v>
      </c>
      <c r="C60" s="36">
        <f>SUMIFS(СВЦЭМ!$C$39:$C$782,СВЦЭМ!$A$39:$A$782,$A60,СВЦЭМ!$B$39:$B$782,C$47)+'СЕТ СН'!$G$9+СВЦЭМ!$D$10+'СЕТ СН'!$G$5-'СЕТ СН'!$G$17</f>
        <v>4068.6532317700003</v>
      </c>
      <c r="D60" s="36">
        <f>SUMIFS(СВЦЭМ!$C$39:$C$782,СВЦЭМ!$A$39:$A$782,$A60,СВЦЭМ!$B$39:$B$782,D$47)+'СЕТ СН'!$G$9+СВЦЭМ!$D$10+'СЕТ СН'!$G$5-'СЕТ СН'!$G$17</f>
        <v>4088.9269508800003</v>
      </c>
      <c r="E60" s="36">
        <f>SUMIFS(СВЦЭМ!$C$39:$C$782,СВЦЭМ!$A$39:$A$782,$A60,СВЦЭМ!$B$39:$B$782,E$47)+'СЕТ СН'!$G$9+СВЦЭМ!$D$10+'СЕТ СН'!$G$5-'СЕТ СН'!$G$17</f>
        <v>4096.9223762500005</v>
      </c>
      <c r="F60" s="36">
        <f>SUMIFS(СВЦЭМ!$C$39:$C$782,СВЦЭМ!$A$39:$A$782,$A60,СВЦЭМ!$B$39:$B$782,F$47)+'СЕТ СН'!$G$9+СВЦЭМ!$D$10+'СЕТ СН'!$G$5-'СЕТ СН'!$G$17</f>
        <v>4088.6039689100003</v>
      </c>
      <c r="G60" s="36">
        <f>SUMIFS(СВЦЭМ!$C$39:$C$782,СВЦЭМ!$A$39:$A$782,$A60,СВЦЭМ!$B$39:$B$782,G$47)+'СЕТ СН'!$G$9+СВЦЭМ!$D$10+'СЕТ СН'!$G$5-'СЕТ СН'!$G$17</f>
        <v>4067.2404458300002</v>
      </c>
      <c r="H60" s="36">
        <f>SUMIFS(СВЦЭМ!$C$39:$C$782,СВЦЭМ!$A$39:$A$782,$A60,СВЦЭМ!$B$39:$B$782,H$47)+'СЕТ СН'!$G$9+СВЦЭМ!$D$10+'СЕТ СН'!$G$5-'СЕТ СН'!$G$17</f>
        <v>4004.9285522600003</v>
      </c>
      <c r="I60" s="36">
        <f>SUMIFS(СВЦЭМ!$C$39:$C$782,СВЦЭМ!$A$39:$A$782,$A60,СВЦЭМ!$B$39:$B$782,I$47)+'СЕТ СН'!$G$9+СВЦЭМ!$D$10+'СЕТ СН'!$G$5-'СЕТ СН'!$G$17</f>
        <v>3944.2477039900004</v>
      </c>
      <c r="J60" s="36">
        <f>SUMIFS(СВЦЭМ!$C$39:$C$782,СВЦЭМ!$A$39:$A$782,$A60,СВЦЭМ!$B$39:$B$782,J$47)+'СЕТ СН'!$G$9+СВЦЭМ!$D$10+'СЕТ СН'!$G$5-'СЕТ СН'!$G$17</f>
        <v>3919.0704887300003</v>
      </c>
      <c r="K60" s="36">
        <f>SUMIFS(СВЦЭМ!$C$39:$C$782,СВЦЭМ!$A$39:$A$782,$A60,СВЦЭМ!$B$39:$B$782,K$47)+'СЕТ СН'!$G$9+СВЦЭМ!$D$10+'СЕТ СН'!$G$5-'СЕТ СН'!$G$17</f>
        <v>3922.0145222700003</v>
      </c>
      <c r="L60" s="36">
        <f>SUMIFS(СВЦЭМ!$C$39:$C$782,СВЦЭМ!$A$39:$A$782,$A60,СВЦЭМ!$B$39:$B$782,L$47)+'СЕТ СН'!$G$9+СВЦЭМ!$D$10+'СЕТ СН'!$G$5-'СЕТ СН'!$G$17</f>
        <v>3933.2648146300003</v>
      </c>
      <c r="M60" s="36">
        <f>SUMIFS(СВЦЭМ!$C$39:$C$782,СВЦЭМ!$A$39:$A$782,$A60,СВЦЭМ!$B$39:$B$782,M$47)+'СЕТ СН'!$G$9+СВЦЭМ!$D$10+'СЕТ СН'!$G$5-'СЕТ СН'!$G$17</f>
        <v>3943.5456263100004</v>
      </c>
      <c r="N60" s="36">
        <f>SUMIFS(СВЦЭМ!$C$39:$C$782,СВЦЭМ!$A$39:$A$782,$A60,СВЦЭМ!$B$39:$B$782,N$47)+'СЕТ СН'!$G$9+СВЦЭМ!$D$10+'СЕТ СН'!$G$5-'СЕТ СН'!$G$17</f>
        <v>3892.6574176200002</v>
      </c>
      <c r="O60" s="36">
        <f>SUMIFS(СВЦЭМ!$C$39:$C$782,СВЦЭМ!$A$39:$A$782,$A60,СВЦЭМ!$B$39:$B$782,O$47)+'СЕТ СН'!$G$9+СВЦЭМ!$D$10+'СЕТ СН'!$G$5-'СЕТ СН'!$G$17</f>
        <v>3902.7572749200003</v>
      </c>
      <c r="P60" s="36">
        <f>SUMIFS(СВЦЭМ!$C$39:$C$782,СВЦЭМ!$A$39:$A$782,$A60,СВЦЭМ!$B$39:$B$782,P$47)+'СЕТ СН'!$G$9+СВЦЭМ!$D$10+'СЕТ СН'!$G$5-'СЕТ СН'!$G$17</f>
        <v>3916.8887274100002</v>
      </c>
      <c r="Q60" s="36">
        <f>SUMIFS(СВЦЭМ!$C$39:$C$782,СВЦЭМ!$A$39:$A$782,$A60,СВЦЭМ!$B$39:$B$782,Q$47)+'СЕТ СН'!$G$9+СВЦЭМ!$D$10+'СЕТ СН'!$G$5-'СЕТ СН'!$G$17</f>
        <v>3913.2648463300002</v>
      </c>
      <c r="R60" s="36">
        <f>SUMIFS(СВЦЭМ!$C$39:$C$782,СВЦЭМ!$A$39:$A$782,$A60,СВЦЭМ!$B$39:$B$782,R$47)+'СЕТ СН'!$G$9+СВЦЭМ!$D$10+'СЕТ СН'!$G$5-'СЕТ СН'!$G$17</f>
        <v>3925.9836435900002</v>
      </c>
      <c r="S60" s="36">
        <f>SUMIFS(СВЦЭМ!$C$39:$C$782,СВЦЭМ!$A$39:$A$782,$A60,СВЦЭМ!$B$39:$B$782,S$47)+'СЕТ СН'!$G$9+СВЦЭМ!$D$10+'СЕТ СН'!$G$5-'СЕТ СН'!$G$17</f>
        <v>3919.4940140900003</v>
      </c>
      <c r="T60" s="36">
        <f>SUMIFS(СВЦЭМ!$C$39:$C$782,СВЦЭМ!$A$39:$A$782,$A60,СВЦЭМ!$B$39:$B$782,T$47)+'СЕТ СН'!$G$9+СВЦЭМ!$D$10+'СЕТ СН'!$G$5-'СЕТ СН'!$G$17</f>
        <v>3943.35395032</v>
      </c>
      <c r="U60" s="36">
        <f>SUMIFS(СВЦЭМ!$C$39:$C$782,СВЦЭМ!$A$39:$A$782,$A60,СВЦЭМ!$B$39:$B$782,U$47)+'СЕТ СН'!$G$9+СВЦЭМ!$D$10+'СЕТ СН'!$G$5-'СЕТ СН'!$G$17</f>
        <v>3953.3982662300004</v>
      </c>
      <c r="V60" s="36">
        <f>SUMIFS(СВЦЭМ!$C$39:$C$782,СВЦЭМ!$A$39:$A$782,$A60,СВЦЭМ!$B$39:$B$782,V$47)+'СЕТ СН'!$G$9+СВЦЭМ!$D$10+'СЕТ СН'!$G$5-'СЕТ СН'!$G$17</f>
        <v>3986.38263207</v>
      </c>
      <c r="W60" s="36">
        <f>SUMIFS(СВЦЭМ!$C$39:$C$782,СВЦЭМ!$A$39:$A$782,$A60,СВЦЭМ!$B$39:$B$782,W$47)+'СЕТ СН'!$G$9+СВЦЭМ!$D$10+'СЕТ СН'!$G$5-'СЕТ СН'!$G$17</f>
        <v>3963.5135552700003</v>
      </c>
      <c r="X60" s="36">
        <f>SUMIFS(СВЦЭМ!$C$39:$C$782,СВЦЭМ!$A$39:$A$782,$A60,СВЦЭМ!$B$39:$B$782,X$47)+'СЕТ СН'!$G$9+СВЦЭМ!$D$10+'СЕТ СН'!$G$5-'СЕТ СН'!$G$17</f>
        <v>3941.2093829100004</v>
      </c>
      <c r="Y60" s="36">
        <f>SUMIFS(СВЦЭМ!$C$39:$C$782,СВЦЭМ!$A$39:$A$782,$A60,СВЦЭМ!$B$39:$B$782,Y$47)+'СЕТ СН'!$G$9+СВЦЭМ!$D$10+'СЕТ СН'!$G$5-'СЕТ СН'!$G$17</f>
        <v>3989.79318233</v>
      </c>
    </row>
    <row r="61" spans="1:25" ht="15.75" x14ac:dyDescent="0.2">
      <c r="A61" s="35">
        <f t="shared" si="1"/>
        <v>44818</v>
      </c>
      <c r="B61" s="36">
        <f>SUMIFS(СВЦЭМ!$C$39:$C$782,СВЦЭМ!$A$39:$A$782,$A61,СВЦЭМ!$B$39:$B$782,B$47)+'СЕТ СН'!$G$9+СВЦЭМ!$D$10+'СЕТ СН'!$G$5-'СЕТ СН'!$G$17</f>
        <v>4002.1943368900002</v>
      </c>
      <c r="C61" s="36">
        <f>SUMIFS(СВЦЭМ!$C$39:$C$782,СВЦЭМ!$A$39:$A$782,$A61,СВЦЭМ!$B$39:$B$782,C$47)+'СЕТ СН'!$G$9+СВЦЭМ!$D$10+'СЕТ СН'!$G$5-'СЕТ СН'!$G$17</f>
        <v>4046.3939068700001</v>
      </c>
      <c r="D61" s="36">
        <f>SUMIFS(СВЦЭМ!$C$39:$C$782,СВЦЭМ!$A$39:$A$782,$A61,СВЦЭМ!$B$39:$B$782,D$47)+'СЕТ СН'!$G$9+СВЦЭМ!$D$10+'СЕТ СН'!$G$5-'СЕТ СН'!$G$17</f>
        <v>4076.4664795000003</v>
      </c>
      <c r="E61" s="36">
        <f>SUMIFS(СВЦЭМ!$C$39:$C$782,СВЦЭМ!$A$39:$A$782,$A61,СВЦЭМ!$B$39:$B$782,E$47)+'СЕТ СН'!$G$9+СВЦЭМ!$D$10+'СЕТ СН'!$G$5-'СЕТ СН'!$G$17</f>
        <v>4077.86369259</v>
      </c>
      <c r="F61" s="36">
        <f>SUMIFS(СВЦЭМ!$C$39:$C$782,СВЦЭМ!$A$39:$A$782,$A61,СВЦЭМ!$B$39:$B$782,F$47)+'СЕТ СН'!$G$9+СВЦЭМ!$D$10+'СЕТ СН'!$G$5-'СЕТ СН'!$G$17</f>
        <v>4082.3914389900001</v>
      </c>
      <c r="G61" s="36">
        <f>SUMIFS(СВЦЭМ!$C$39:$C$782,СВЦЭМ!$A$39:$A$782,$A61,СВЦЭМ!$B$39:$B$782,G$47)+'СЕТ СН'!$G$9+СВЦЭМ!$D$10+'СЕТ СН'!$G$5-'СЕТ СН'!$G$17</f>
        <v>4069.4958672600001</v>
      </c>
      <c r="H61" s="36">
        <f>SUMIFS(СВЦЭМ!$C$39:$C$782,СВЦЭМ!$A$39:$A$782,$A61,СВЦЭМ!$B$39:$B$782,H$47)+'СЕТ СН'!$G$9+СВЦЭМ!$D$10+'СЕТ СН'!$G$5-'СЕТ СН'!$G$17</f>
        <v>4006.7313464100002</v>
      </c>
      <c r="I61" s="36">
        <f>SUMIFS(СВЦЭМ!$C$39:$C$782,СВЦЭМ!$A$39:$A$782,$A61,СВЦЭМ!$B$39:$B$782,I$47)+'СЕТ СН'!$G$9+СВЦЭМ!$D$10+'СЕТ СН'!$G$5-'СЕТ СН'!$G$17</f>
        <v>3940.0273520400001</v>
      </c>
      <c r="J61" s="36">
        <f>SUMIFS(СВЦЭМ!$C$39:$C$782,СВЦЭМ!$A$39:$A$782,$A61,СВЦЭМ!$B$39:$B$782,J$47)+'СЕТ СН'!$G$9+СВЦЭМ!$D$10+'СЕТ СН'!$G$5-'СЕТ СН'!$G$17</f>
        <v>3907.5039436100001</v>
      </c>
      <c r="K61" s="36">
        <f>SUMIFS(СВЦЭМ!$C$39:$C$782,СВЦЭМ!$A$39:$A$782,$A61,СВЦЭМ!$B$39:$B$782,K$47)+'СЕТ СН'!$G$9+СВЦЭМ!$D$10+'СЕТ СН'!$G$5-'СЕТ СН'!$G$17</f>
        <v>3905.4405363000001</v>
      </c>
      <c r="L61" s="36">
        <f>SUMIFS(СВЦЭМ!$C$39:$C$782,СВЦЭМ!$A$39:$A$782,$A61,СВЦЭМ!$B$39:$B$782,L$47)+'СЕТ СН'!$G$9+СВЦЭМ!$D$10+'СЕТ СН'!$G$5-'СЕТ СН'!$G$17</f>
        <v>3921.8211240600003</v>
      </c>
      <c r="M61" s="36">
        <f>SUMIFS(СВЦЭМ!$C$39:$C$782,СВЦЭМ!$A$39:$A$782,$A61,СВЦЭМ!$B$39:$B$782,M$47)+'СЕТ СН'!$G$9+СВЦЭМ!$D$10+'СЕТ СН'!$G$5-'СЕТ СН'!$G$17</f>
        <v>3935.5654705500001</v>
      </c>
      <c r="N61" s="36">
        <f>SUMIFS(СВЦЭМ!$C$39:$C$782,СВЦЭМ!$A$39:$A$782,$A61,СВЦЭМ!$B$39:$B$782,N$47)+'СЕТ СН'!$G$9+СВЦЭМ!$D$10+'СЕТ СН'!$G$5-'СЕТ СН'!$G$17</f>
        <v>3882.90684358</v>
      </c>
      <c r="O61" s="36">
        <f>SUMIFS(СВЦЭМ!$C$39:$C$782,СВЦЭМ!$A$39:$A$782,$A61,СВЦЭМ!$B$39:$B$782,O$47)+'СЕТ СН'!$G$9+СВЦЭМ!$D$10+'СЕТ СН'!$G$5-'СЕТ СН'!$G$17</f>
        <v>3878.9231258500004</v>
      </c>
      <c r="P61" s="36">
        <f>SUMIFS(СВЦЭМ!$C$39:$C$782,СВЦЭМ!$A$39:$A$782,$A61,СВЦЭМ!$B$39:$B$782,P$47)+'СЕТ СН'!$G$9+СВЦЭМ!$D$10+'СЕТ СН'!$G$5-'СЕТ СН'!$G$17</f>
        <v>3884.4256730400002</v>
      </c>
      <c r="Q61" s="36">
        <f>SUMIFS(СВЦЭМ!$C$39:$C$782,СВЦЭМ!$A$39:$A$782,$A61,СВЦЭМ!$B$39:$B$782,Q$47)+'СЕТ СН'!$G$9+СВЦЭМ!$D$10+'СЕТ СН'!$G$5-'СЕТ СН'!$G$17</f>
        <v>3907.27162335</v>
      </c>
      <c r="R61" s="36">
        <f>SUMIFS(СВЦЭМ!$C$39:$C$782,СВЦЭМ!$A$39:$A$782,$A61,СВЦЭМ!$B$39:$B$782,R$47)+'СЕТ СН'!$G$9+СВЦЭМ!$D$10+'СЕТ СН'!$G$5-'СЕТ СН'!$G$17</f>
        <v>3928.6789302500001</v>
      </c>
      <c r="S61" s="36">
        <f>SUMIFS(СВЦЭМ!$C$39:$C$782,СВЦЭМ!$A$39:$A$782,$A61,СВЦЭМ!$B$39:$B$782,S$47)+'СЕТ СН'!$G$9+СВЦЭМ!$D$10+'СЕТ СН'!$G$5-'СЕТ СН'!$G$17</f>
        <v>3930.41183288</v>
      </c>
      <c r="T61" s="36">
        <f>SUMIFS(СВЦЭМ!$C$39:$C$782,СВЦЭМ!$A$39:$A$782,$A61,СВЦЭМ!$B$39:$B$782,T$47)+'СЕТ СН'!$G$9+СВЦЭМ!$D$10+'СЕТ СН'!$G$5-'СЕТ СН'!$G$17</f>
        <v>3962.7433105</v>
      </c>
      <c r="U61" s="36">
        <f>SUMIFS(СВЦЭМ!$C$39:$C$782,СВЦЭМ!$A$39:$A$782,$A61,СВЦЭМ!$B$39:$B$782,U$47)+'СЕТ СН'!$G$9+СВЦЭМ!$D$10+'СЕТ СН'!$G$5-'СЕТ СН'!$G$17</f>
        <v>3982.52834446</v>
      </c>
      <c r="V61" s="36">
        <f>SUMIFS(СВЦЭМ!$C$39:$C$782,СВЦЭМ!$A$39:$A$782,$A61,СВЦЭМ!$B$39:$B$782,V$47)+'СЕТ СН'!$G$9+СВЦЭМ!$D$10+'СЕТ СН'!$G$5-'СЕТ СН'!$G$17</f>
        <v>3981.0980653500001</v>
      </c>
      <c r="W61" s="36">
        <f>SUMIFS(СВЦЭМ!$C$39:$C$782,СВЦЭМ!$A$39:$A$782,$A61,СВЦЭМ!$B$39:$B$782,W$47)+'СЕТ СН'!$G$9+СВЦЭМ!$D$10+'СЕТ СН'!$G$5-'СЕТ СН'!$G$17</f>
        <v>3967.9795006500003</v>
      </c>
      <c r="X61" s="36">
        <f>SUMIFS(СВЦЭМ!$C$39:$C$782,СВЦЭМ!$A$39:$A$782,$A61,СВЦЭМ!$B$39:$B$782,X$47)+'СЕТ СН'!$G$9+СВЦЭМ!$D$10+'СЕТ СН'!$G$5-'СЕТ СН'!$G$17</f>
        <v>3940.14923494</v>
      </c>
      <c r="Y61" s="36">
        <f>SUMIFS(СВЦЭМ!$C$39:$C$782,СВЦЭМ!$A$39:$A$782,$A61,СВЦЭМ!$B$39:$B$782,Y$47)+'СЕТ СН'!$G$9+СВЦЭМ!$D$10+'СЕТ СН'!$G$5-'СЕТ СН'!$G$17</f>
        <v>3993.9535509800003</v>
      </c>
    </row>
    <row r="62" spans="1:25" ht="15.75" x14ac:dyDescent="0.2">
      <c r="A62" s="35">
        <f t="shared" si="1"/>
        <v>44819</v>
      </c>
      <c r="B62" s="36">
        <f>SUMIFS(СВЦЭМ!$C$39:$C$782,СВЦЭМ!$A$39:$A$782,$A62,СВЦЭМ!$B$39:$B$782,B$47)+'СЕТ СН'!$G$9+СВЦЭМ!$D$10+'СЕТ СН'!$G$5-'СЕТ СН'!$G$17</f>
        <v>4042.9006632500004</v>
      </c>
      <c r="C62" s="36">
        <f>SUMIFS(СВЦЭМ!$C$39:$C$782,СВЦЭМ!$A$39:$A$782,$A62,СВЦЭМ!$B$39:$B$782,C$47)+'СЕТ СН'!$G$9+СВЦЭМ!$D$10+'СЕТ СН'!$G$5-'СЕТ СН'!$G$17</f>
        <v>4098.1678515399999</v>
      </c>
      <c r="D62" s="36">
        <f>SUMIFS(СВЦЭМ!$C$39:$C$782,СВЦЭМ!$A$39:$A$782,$A62,СВЦЭМ!$B$39:$B$782,D$47)+'СЕТ СН'!$G$9+СВЦЭМ!$D$10+'СЕТ СН'!$G$5-'СЕТ СН'!$G$17</f>
        <v>4120.1291481600001</v>
      </c>
      <c r="E62" s="36">
        <f>SUMIFS(СВЦЭМ!$C$39:$C$782,СВЦЭМ!$A$39:$A$782,$A62,СВЦЭМ!$B$39:$B$782,E$47)+'СЕТ СН'!$G$9+СВЦЭМ!$D$10+'СЕТ СН'!$G$5-'СЕТ СН'!$G$17</f>
        <v>4126.5325465799997</v>
      </c>
      <c r="F62" s="36">
        <f>SUMIFS(СВЦЭМ!$C$39:$C$782,СВЦЭМ!$A$39:$A$782,$A62,СВЦЭМ!$B$39:$B$782,F$47)+'СЕТ СН'!$G$9+СВЦЭМ!$D$10+'СЕТ СН'!$G$5-'СЕТ СН'!$G$17</f>
        <v>4137.0492250900006</v>
      </c>
      <c r="G62" s="36">
        <f>SUMIFS(СВЦЭМ!$C$39:$C$782,СВЦЭМ!$A$39:$A$782,$A62,СВЦЭМ!$B$39:$B$782,G$47)+'СЕТ СН'!$G$9+СВЦЭМ!$D$10+'СЕТ СН'!$G$5-'СЕТ СН'!$G$17</f>
        <v>4115.7197186000003</v>
      </c>
      <c r="H62" s="36">
        <f>SUMIFS(СВЦЭМ!$C$39:$C$782,СВЦЭМ!$A$39:$A$782,$A62,СВЦЭМ!$B$39:$B$782,H$47)+'СЕТ СН'!$G$9+СВЦЭМ!$D$10+'СЕТ СН'!$G$5-'СЕТ СН'!$G$17</f>
        <v>4063.1696971300003</v>
      </c>
      <c r="I62" s="36">
        <f>SUMIFS(СВЦЭМ!$C$39:$C$782,СВЦЭМ!$A$39:$A$782,$A62,СВЦЭМ!$B$39:$B$782,I$47)+'СЕТ СН'!$G$9+СВЦЭМ!$D$10+'СЕТ СН'!$G$5-'СЕТ СН'!$G$17</f>
        <v>3976.6582996699999</v>
      </c>
      <c r="J62" s="36">
        <f>SUMIFS(СВЦЭМ!$C$39:$C$782,СВЦЭМ!$A$39:$A$782,$A62,СВЦЭМ!$B$39:$B$782,J$47)+'СЕТ СН'!$G$9+СВЦЭМ!$D$10+'СЕТ СН'!$G$5-'СЕТ СН'!$G$17</f>
        <v>3982.9737265399999</v>
      </c>
      <c r="K62" s="36">
        <f>SUMIFS(СВЦЭМ!$C$39:$C$782,СВЦЭМ!$A$39:$A$782,$A62,СВЦЭМ!$B$39:$B$782,K$47)+'СЕТ СН'!$G$9+СВЦЭМ!$D$10+'СЕТ СН'!$G$5-'СЕТ СН'!$G$17</f>
        <v>3979.0266303100002</v>
      </c>
      <c r="L62" s="36">
        <f>SUMIFS(СВЦЭМ!$C$39:$C$782,СВЦЭМ!$A$39:$A$782,$A62,СВЦЭМ!$B$39:$B$782,L$47)+'СЕТ СН'!$G$9+СВЦЭМ!$D$10+'СЕТ СН'!$G$5-'СЕТ СН'!$G$17</f>
        <v>3977.0643495600002</v>
      </c>
      <c r="M62" s="36">
        <f>SUMIFS(СВЦЭМ!$C$39:$C$782,СВЦЭМ!$A$39:$A$782,$A62,СВЦЭМ!$B$39:$B$782,M$47)+'СЕТ СН'!$G$9+СВЦЭМ!$D$10+'СЕТ СН'!$G$5-'СЕТ СН'!$G$17</f>
        <v>3980.8555737900001</v>
      </c>
      <c r="N62" s="36">
        <f>SUMIFS(СВЦЭМ!$C$39:$C$782,СВЦЭМ!$A$39:$A$782,$A62,СВЦЭМ!$B$39:$B$782,N$47)+'СЕТ СН'!$G$9+СВЦЭМ!$D$10+'СЕТ СН'!$G$5-'СЕТ СН'!$G$17</f>
        <v>3934.6910980299999</v>
      </c>
      <c r="O62" s="36">
        <f>SUMIFS(СВЦЭМ!$C$39:$C$782,СВЦЭМ!$A$39:$A$782,$A62,СВЦЭМ!$B$39:$B$782,O$47)+'СЕТ СН'!$G$9+СВЦЭМ!$D$10+'СЕТ СН'!$G$5-'СЕТ СН'!$G$17</f>
        <v>3940.3646716400003</v>
      </c>
      <c r="P62" s="36">
        <f>SUMIFS(СВЦЭМ!$C$39:$C$782,СВЦЭМ!$A$39:$A$782,$A62,СВЦЭМ!$B$39:$B$782,P$47)+'СЕТ СН'!$G$9+СВЦЭМ!$D$10+'СЕТ СН'!$G$5-'СЕТ СН'!$G$17</f>
        <v>3940.59054965</v>
      </c>
      <c r="Q62" s="36">
        <f>SUMIFS(СВЦЭМ!$C$39:$C$782,СВЦЭМ!$A$39:$A$782,$A62,СВЦЭМ!$B$39:$B$782,Q$47)+'СЕТ СН'!$G$9+СВЦЭМ!$D$10+'СЕТ СН'!$G$5-'СЕТ СН'!$G$17</f>
        <v>3947.6736495700002</v>
      </c>
      <c r="R62" s="36">
        <f>SUMIFS(СВЦЭМ!$C$39:$C$782,СВЦЭМ!$A$39:$A$782,$A62,СВЦЭМ!$B$39:$B$782,R$47)+'СЕТ СН'!$G$9+СВЦЭМ!$D$10+'СЕТ СН'!$G$5-'СЕТ СН'!$G$17</f>
        <v>3973.9300864500001</v>
      </c>
      <c r="S62" s="36">
        <f>SUMIFS(СВЦЭМ!$C$39:$C$782,СВЦЭМ!$A$39:$A$782,$A62,СВЦЭМ!$B$39:$B$782,S$47)+'СЕТ СН'!$G$9+СВЦЭМ!$D$10+'СЕТ СН'!$G$5-'СЕТ СН'!$G$17</f>
        <v>3959.8449999900004</v>
      </c>
      <c r="T62" s="36">
        <f>SUMIFS(СВЦЭМ!$C$39:$C$782,СВЦЭМ!$A$39:$A$782,$A62,СВЦЭМ!$B$39:$B$782,T$47)+'СЕТ СН'!$G$9+СВЦЭМ!$D$10+'СЕТ СН'!$G$5-'СЕТ СН'!$G$17</f>
        <v>3977.1397240000001</v>
      </c>
      <c r="U62" s="36">
        <f>SUMIFS(СВЦЭМ!$C$39:$C$782,СВЦЭМ!$A$39:$A$782,$A62,СВЦЭМ!$B$39:$B$782,U$47)+'СЕТ СН'!$G$9+СВЦЭМ!$D$10+'СЕТ СН'!$G$5-'СЕТ СН'!$G$17</f>
        <v>3990.9116377</v>
      </c>
      <c r="V62" s="36">
        <f>SUMIFS(СВЦЭМ!$C$39:$C$782,СВЦЭМ!$A$39:$A$782,$A62,СВЦЭМ!$B$39:$B$782,V$47)+'СЕТ СН'!$G$9+СВЦЭМ!$D$10+'СЕТ СН'!$G$5-'СЕТ СН'!$G$17</f>
        <v>4020.9699224400001</v>
      </c>
      <c r="W62" s="36">
        <f>SUMIFS(СВЦЭМ!$C$39:$C$782,СВЦЭМ!$A$39:$A$782,$A62,СВЦЭМ!$B$39:$B$782,W$47)+'СЕТ СН'!$G$9+СВЦЭМ!$D$10+'СЕТ СН'!$G$5-'СЕТ СН'!$G$17</f>
        <v>3997.0423879500004</v>
      </c>
      <c r="X62" s="36">
        <f>SUMIFS(СВЦЭМ!$C$39:$C$782,СВЦЭМ!$A$39:$A$782,$A62,СВЦЭМ!$B$39:$B$782,X$47)+'СЕТ СН'!$G$9+СВЦЭМ!$D$10+'СЕТ СН'!$G$5-'СЕТ СН'!$G$17</f>
        <v>3958.4964276600003</v>
      </c>
      <c r="Y62" s="36">
        <f>SUMIFS(СВЦЭМ!$C$39:$C$782,СВЦЭМ!$A$39:$A$782,$A62,СВЦЭМ!$B$39:$B$782,Y$47)+'СЕТ СН'!$G$9+СВЦЭМ!$D$10+'СЕТ СН'!$G$5-'СЕТ СН'!$G$17</f>
        <v>4039.3946406300001</v>
      </c>
    </row>
    <row r="63" spans="1:25" ht="15.75" x14ac:dyDescent="0.2">
      <c r="A63" s="35">
        <f t="shared" si="1"/>
        <v>44820</v>
      </c>
      <c r="B63" s="36">
        <f>SUMIFS(СВЦЭМ!$C$39:$C$782,СВЦЭМ!$A$39:$A$782,$A63,СВЦЭМ!$B$39:$B$782,B$47)+'СЕТ СН'!$G$9+СВЦЭМ!$D$10+'СЕТ СН'!$G$5-'СЕТ СН'!$G$17</f>
        <v>4052.2612099800003</v>
      </c>
      <c r="C63" s="36">
        <f>SUMIFS(СВЦЭМ!$C$39:$C$782,СВЦЭМ!$A$39:$A$782,$A63,СВЦЭМ!$B$39:$B$782,C$47)+'СЕТ СН'!$G$9+СВЦЭМ!$D$10+'СЕТ СН'!$G$5-'СЕТ СН'!$G$17</f>
        <v>4109.0548856300002</v>
      </c>
      <c r="D63" s="36">
        <f>SUMIFS(СВЦЭМ!$C$39:$C$782,СВЦЭМ!$A$39:$A$782,$A63,СВЦЭМ!$B$39:$B$782,D$47)+'СЕТ СН'!$G$9+СВЦЭМ!$D$10+'СЕТ СН'!$G$5-'СЕТ СН'!$G$17</f>
        <v>4139.2687301300002</v>
      </c>
      <c r="E63" s="36">
        <f>SUMIFS(СВЦЭМ!$C$39:$C$782,СВЦЭМ!$A$39:$A$782,$A63,СВЦЭМ!$B$39:$B$782,E$47)+'СЕТ СН'!$G$9+СВЦЭМ!$D$10+'СЕТ СН'!$G$5-'СЕТ СН'!$G$17</f>
        <v>4146.8166558200001</v>
      </c>
      <c r="F63" s="36">
        <f>SUMIFS(СВЦЭМ!$C$39:$C$782,СВЦЭМ!$A$39:$A$782,$A63,СВЦЭМ!$B$39:$B$782,F$47)+'СЕТ СН'!$G$9+СВЦЭМ!$D$10+'СЕТ СН'!$G$5-'СЕТ СН'!$G$17</f>
        <v>4134.9033622900006</v>
      </c>
      <c r="G63" s="36">
        <f>SUMIFS(СВЦЭМ!$C$39:$C$782,СВЦЭМ!$A$39:$A$782,$A63,СВЦЭМ!$B$39:$B$782,G$47)+'СЕТ СН'!$G$9+СВЦЭМ!$D$10+'СЕТ СН'!$G$5-'СЕТ СН'!$G$17</f>
        <v>4113.7217586799998</v>
      </c>
      <c r="H63" s="36">
        <f>SUMIFS(СВЦЭМ!$C$39:$C$782,СВЦЭМ!$A$39:$A$782,$A63,СВЦЭМ!$B$39:$B$782,H$47)+'СЕТ СН'!$G$9+СВЦЭМ!$D$10+'СЕТ СН'!$G$5-'СЕТ СН'!$G$17</f>
        <v>4055.9848101400003</v>
      </c>
      <c r="I63" s="36">
        <f>SUMIFS(СВЦЭМ!$C$39:$C$782,СВЦЭМ!$A$39:$A$782,$A63,СВЦЭМ!$B$39:$B$782,I$47)+'СЕТ СН'!$G$9+СВЦЭМ!$D$10+'СЕТ СН'!$G$5-'СЕТ СН'!$G$17</f>
        <v>3971.6404497000003</v>
      </c>
      <c r="J63" s="36">
        <f>SUMIFS(СВЦЭМ!$C$39:$C$782,СВЦЭМ!$A$39:$A$782,$A63,СВЦЭМ!$B$39:$B$782,J$47)+'СЕТ СН'!$G$9+СВЦЭМ!$D$10+'СЕТ СН'!$G$5-'СЕТ СН'!$G$17</f>
        <v>3969.6871186600001</v>
      </c>
      <c r="K63" s="36">
        <f>SUMIFS(СВЦЭМ!$C$39:$C$782,СВЦЭМ!$A$39:$A$782,$A63,СВЦЭМ!$B$39:$B$782,K$47)+'СЕТ СН'!$G$9+СВЦЭМ!$D$10+'СЕТ СН'!$G$5-'СЕТ СН'!$G$17</f>
        <v>3908.1069545200003</v>
      </c>
      <c r="L63" s="36">
        <f>SUMIFS(СВЦЭМ!$C$39:$C$782,СВЦЭМ!$A$39:$A$782,$A63,СВЦЭМ!$B$39:$B$782,L$47)+'СЕТ СН'!$G$9+СВЦЭМ!$D$10+'СЕТ СН'!$G$5-'СЕТ СН'!$G$17</f>
        <v>3925.4505058700001</v>
      </c>
      <c r="M63" s="36">
        <f>SUMIFS(СВЦЭМ!$C$39:$C$782,СВЦЭМ!$A$39:$A$782,$A63,СВЦЭМ!$B$39:$B$782,M$47)+'СЕТ СН'!$G$9+СВЦЭМ!$D$10+'СЕТ СН'!$G$5-'СЕТ СН'!$G$17</f>
        <v>3934.6070112200005</v>
      </c>
      <c r="N63" s="36">
        <f>SUMIFS(СВЦЭМ!$C$39:$C$782,СВЦЭМ!$A$39:$A$782,$A63,СВЦЭМ!$B$39:$B$782,N$47)+'СЕТ СН'!$G$9+СВЦЭМ!$D$10+'СЕТ СН'!$G$5-'СЕТ СН'!$G$17</f>
        <v>3954.7104761600003</v>
      </c>
      <c r="O63" s="36">
        <f>SUMIFS(СВЦЭМ!$C$39:$C$782,СВЦЭМ!$A$39:$A$782,$A63,СВЦЭМ!$B$39:$B$782,O$47)+'СЕТ СН'!$G$9+СВЦЭМ!$D$10+'СЕТ СН'!$G$5-'СЕТ СН'!$G$17</f>
        <v>3953.84859099</v>
      </c>
      <c r="P63" s="36">
        <f>SUMIFS(СВЦЭМ!$C$39:$C$782,СВЦЭМ!$A$39:$A$782,$A63,СВЦЭМ!$B$39:$B$782,P$47)+'СЕТ СН'!$G$9+СВЦЭМ!$D$10+'СЕТ СН'!$G$5-'СЕТ СН'!$G$17</f>
        <v>3957.2948886000004</v>
      </c>
      <c r="Q63" s="36">
        <f>SUMIFS(СВЦЭМ!$C$39:$C$782,СВЦЭМ!$A$39:$A$782,$A63,СВЦЭМ!$B$39:$B$782,Q$47)+'СЕТ СН'!$G$9+СВЦЭМ!$D$10+'СЕТ СН'!$G$5-'СЕТ СН'!$G$17</f>
        <v>3967.4460581900003</v>
      </c>
      <c r="R63" s="36">
        <f>SUMIFS(СВЦЭМ!$C$39:$C$782,СВЦЭМ!$A$39:$A$782,$A63,СВЦЭМ!$B$39:$B$782,R$47)+'СЕТ СН'!$G$9+СВЦЭМ!$D$10+'СЕТ СН'!$G$5-'СЕТ СН'!$G$17</f>
        <v>3974.5921892700003</v>
      </c>
      <c r="S63" s="36">
        <f>SUMIFS(СВЦЭМ!$C$39:$C$782,СВЦЭМ!$A$39:$A$782,$A63,СВЦЭМ!$B$39:$B$782,S$47)+'СЕТ СН'!$G$9+СВЦЭМ!$D$10+'СЕТ СН'!$G$5-'СЕТ СН'!$G$17</f>
        <v>3966.2606604299999</v>
      </c>
      <c r="T63" s="36">
        <f>SUMIFS(СВЦЭМ!$C$39:$C$782,СВЦЭМ!$A$39:$A$782,$A63,СВЦЭМ!$B$39:$B$782,T$47)+'СЕТ СН'!$G$9+СВЦЭМ!$D$10+'СЕТ СН'!$G$5-'СЕТ СН'!$G$17</f>
        <v>3995.4195845700001</v>
      </c>
      <c r="U63" s="36">
        <f>SUMIFS(СВЦЭМ!$C$39:$C$782,СВЦЭМ!$A$39:$A$782,$A63,СВЦЭМ!$B$39:$B$782,U$47)+'СЕТ СН'!$G$9+СВЦЭМ!$D$10+'СЕТ СН'!$G$5-'СЕТ СН'!$G$17</f>
        <v>3997.0364597500002</v>
      </c>
      <c r="V63" s="36">
        <f>SUMIFS(СВЦЭМ!$C$39:$C$782,СВЦЭМ!$A$39:$A$782,$A63,СВЦЭМ!$B$39:$B$782,V$47)+'СЕТ СН'!$G$9+СВЦЭМ!$D$10+'СЕТ СН'!$G$5-'СЕТ СН'!$G$17</f>
        <v>4014.6398064800001</v>
      </c>
      <c r="W63" s="36">
        <f>SUMIFS(СВЦЭМ!$C$39:$C$782,СВЦЭМ!$A$39:$A$782,$A63,СВЦЭМ!$B$39:$B$782,W$47)+'СЕТ СН'!$G$9+СВЦЭМ!$D$10+'СЕТ СН'!$G$5-'СЕТ СН'!$G$17</f>
        <v>3981.3644796100002</v>
      </c>
      <c r="X63" s="36">
        <f>SUMIFS(СВЦЭМ!$C$39:$C$782,СВЦЭМ!$A$39:$A$782,$A63,СВЦЭМ!$B$39:$B$782,X$47)+'СЕТ СН'!$G$9+СВЦЭМ!$D$10+'СЕТ СН'!$G$5-'СЕТ СН'!$G$17</f>
        <v>3993.8380922800002</v>
      </c>
      <c r="Y63" s="36">
        <f>SUMIFS(СВЦЭМ!$C$39:$C$782,СВЦЭМ!$A$39:$A$782,$A63,СВЦЭМ!$B$39:$B$782,Y$47)+'СЕТ СН'!$G$9+СВЦЭМ!$D$10+'СЕТ СН'!$G$5-'СЕТ СН'!$G$17</f>
        <v>4016.3483644600001</v>
      </c>
    </row>
    <row r="64" spans="1:25" ht="15.75" x14ac:dyDescent="0.2">
      <c r="A64" s="35">
        <f t="shared" si="1"/>
        <v>44821</v>
      </c>
      <c r="B64" s="36">
        <f>SUMIFS(СВЦЭМ!$C$39:$C$782,СВЦЭМ!$A$39:$A$782,$A64,СВЦЭМ!$B$39:$B$782,B$47)+'СЕТ СН'!$G$9+СВЦЭМ!$D$10+'СЕТ СН'!$G$5-'СЕТ СН'!$G$17</f>
        <v>4024.0586026999999</v>
      </c>
      <c r="C64" s="36">
        <f>SUMIFS(СВЦЭМ!$C$39:$C$782,СВЦЭМ!$A$39:$A$782,$A64,СВЦЭМ!$B$39:$B$782,C$47)+'СЕТ СН'!$G$9+СВЦЭМ!$D$10+'СЕТ СН'!$G$5-'СЕТ СН'!$G$17</f>
        <v>4061.5180126200003</v>
      </c>
      <c r="D64" s="36">
        <f>SUMIFS(СВЦЭМ!$C$39:$C$782,СВЦЭМ!$A$39:$A$782,$A64,СВЦЭМ!$B$39:$B$782,D$47)+'СЕТ СН'!$G$9+СВЦЭМ!$D$10+'СЕТ СН'!$G$5-'СЕТ СН'!$G$17</f>
        <v>4087.7280610000003</v>
      </c>
      <c r="E64" s="36">
        <f>SUMIFS(СВЦЭМ!$C$39:$C$782,СВЦЭМ!$A$39:$A$782,$A64,СВЦЭМ!$B$39:$B$782,E$47)+'СЕТ СН'!$G$9+СВЦЭМ!$D$10+'СЕТ СН'!$G$5-'СЕТ СН'!$G$17</f>
        <v>4096.69679034</v>
      </c>
      <c r="F64" s="36">
        <f>SUMIFS(СВЦЭМ!$C$39:$C$782,СВЦЭМ!$A$39:$A$782,$A64,СВЦЭМ!$B$39:$B$782,F$47)+'СЕТ СН'!$G$9+СВЦЭМ!$D$10+'СЕТ СН'!$G$5-'СЕТ СН'!$G$17</f>
        <v>4098.4873832700005</v>
      </c>
      <c r="G64" s="36">
        <f>SUMIFS(СВЦЭМ!$C$39:$C$782,СВЦЭМ!$A$39:$A$782,$A64,СВЦЭМ!$B$39:$B$782,G$47)+'СЕТ СН'!$G$9+СВЦЭМ!$D$10+'СЕТ СН'!$G$5-'СЕТ СН'!$G$17</f>
        <v>4082.3256631600002</v>
      </c>
      <c r="H64" s="36">
        <f>SUMIFS(СВЦЭМ!$C$39:$C$782,СВЦЭМ!$A$39:$A$782,$A64,СВЦЭМ!$B$39:$B$782,H$47)+'СЕТ СН'!$G$9+СВЦЭМ!$D$10+'СЕТ СН'!$G$5-'СЕТ СН'!$G$17</f>
        <v>4049.5632605700002</v>
      </c>
      <c r="I64" s="36">
        <f>SUMIFS(СВЦЭМ!$C$39:$C$782,СВЦЭМ!$A$39:$A$782,$A64,СВЦЭМ!$B$39:$B$782,I$47)+'СЕТ СН'!$G$9+СВЦЭМ!$D$10+'СЕТ СН'!$G$5-'СЕТ СН'!$G$17</f>
        <v>3989.11556711</v>
      </c>
      <c r="J64" s="36">
        <f>SUMIFS(СВЦЭМ!$C$39:$C$782,СВЦЭМ!$A$39:$A$782,$A64,СВЦЭМ!$B$39:$B$782,J$47)+'СЕТ СН'!$G$9+СВЦЭМ!$D$10+'СЕТ СН'!$G$5-'СЕТ СН'!$G$17</f>
        <v>3922.0814577300002</v>
      </c>
      <c r="K64" s="36">
        <f>SUMIFS(СВЦЭМ!$C$39:$C$782,СВЦЭМ!$A$39:$A$782,$A64,СВЦЭМ!$B$39:$B$782,K$47)+'СЕТ СН'!$G$9+СВЦЭМ!$D$10+'СЕТ СН'!$G$5-'СЕТ СН'!$G$17</f>
        <v>3881.0094968400003</v>
      </c>
      <c r="L64" s="36">
        <f>SUMIFS(СВЦЭМ!$C$39:$C$782,СВЦЭМ!$A$39:$A$782,$A64,СВЦЭМ!$B$39:$B$782,L$47)+'СЕТ СН'!$G$9+СВЦЭМ!$D$10+'СЕТ СН'!$G$5-'СЕТ СН'!$G$17</f>
        <v>3869.2061083200001</v>
      </c>
      <c r="M64" s="36">
        <f>SUMIFS(СВЦЭМ!$C$39:$C$782,СВЦЭМ!$A$39:$A$782,$A64,СВЦЭМ!$B$39:$B$782,M$47)+'СЕТ СН'!$G$9+СВЦЭМ!$D$10+'СЕТ СН'!$G$5-'СЕТ СН'!$G$17</f>
        <v>3877.2140372500003</v>
      </c>
      <c r="N64" s="36">
        <f>SUMIFS(СВЦЭМ!$C$39:$C$782,СВЦЭМ!$A$39:$A$782,$A64,СВЦЭМ!$B$39:$B$782,N$47)+'СЕТ СН'!$G$9+СВЦЭМ!$D$10+'СЕТ СН'!$G$5-'СЕТ СН'!$G$17</f>
        <v>3901.8503295099999</v>
      </c>
      <c r="O64" s="36">
        <f>SUMIFS(СВЦЭМ!$C$39:$C$782,СВЦЭМ!$A$39:$A$782,$A64,СВЦЭМ!$B$39:$B$782,O$47)+'СЕТ СН'!$G$9+СВЦЭМ!$D$10+'СЕТ СН'!$G$5-'СЕТ СН'!$G$17</f>
        <v>3901.9808812900001</v>
      </c>
      <c r="P64" s="36">
        <f>SUMIFS(СВЦЭМ!$C$39:$C$782,СВЦЭМ!$A$39:$A$782,$A64,СВЦЭМ!$B$39:$B$782,P$47)+'СЕТ СН'!$G$9+СВЦЭМ!$D$10+'СЕТ СН'!$G$5-'СЕТ СН'!$G$17</f>
        <v>3901.9474417800002</v>
      </c>
      <c r="Q64" s="36">
        <f>SUMIFS(СВЦЭМ!$C$39:$C$782,СВЦЭМ!$A$39:$A$782,$A64,СВЦЭМ!$B$39:$B$782,Q$47)+'СЕТ СН'!$G$9+СВЦЭМ!$D$10+'СЕТ СН'!$G$5-'СЕТ СН'!$G$17</f>
        <v>3904.94146946</v>
      </c>
      <c r="R64" s="36">
        <f>SUMIFS(СВЦЭМ!$C$39:$C$782,СВЦЭМ!$A$39:$A$782,$A64,СВЦЭМ!$B$39:$B$782,R$47)+'СЕТ СН'!$G$9+СВЦЭМ!$D$10+'СЕТ СН'!$G$5-'СЕТ СН'!$G$17</f>
        <v>3910.6066213200002</v>
      </c>
      <c r="S64" s="36">
        <f>SUMIFS(СВЦЭМ!$C$39:$C$782,СВЦЭМ!$A$39:$A$782,$A64,СВЦЭМ!$B$39:$B$782,S$47)+'СЕТ СН'!$G$9+СВЦЭМ!$D$10+'СЕТ СН'!$G$5-'СЕТ СН'!$G$17</f>
        <v>3906.7976157200001</v>
      </c>
      <c r="T64" s="36">
        <f>SUMIFS(СВЦЭМ!$C$39:$C$782,СВЦЭМ!$A$39:$A$782,$A64,СВЦЭМ!$B$39:$B$782,T$47)+'СЕТ СН'!$G$9+СВЦЭМ!$D$10+'СЕТ СН'!$G$5-'СЕТ СН'!$G$17</f>
        <v>3940.31171421</v>
      </c>
      <c r="U64" s="36">
        <f>SUMIFS(СВЦЭМ!$C$39:$C$782,СВЦЭМ!$A$39:$A$782,$A64,СВЦЭМ!$B$39:$B$782,U$47)+'СЕТ СН'!$G$9+СВЦЭМ!$D$10+'СЕТ СН'!$G$5-'СЕТ СН'!$G$17</f>
        <v>3980.4389219300001</v>
      </c>
      <c r="V64" s="36">
        <f>SUMIFS(СВЦЭМ!$C$39:$C$782,СВЦЭМ!$A$39:$A$782,$A64,СВЦЭМ!$B$39:$B$782,V$47)+'СЕТ СН'!$G$9+СВЦЭМ!$D$10+'СЕТ СН'!$G$5-'СЕТ СН'!$G$17</f>
        <v>3997.4012566500001</v>
      </c>
      <c r="W64" s="36">
        <f>SUMIFS(СВЦЭМ!$C$39:$C$782,СВЦЭМ!$A$39:$A$782,$A64,СВЦЭМ!$B$39:$B$782,W$47)+'СЕТ СН'!$G$9+СВЦЭМ!$D$10+'СЕТ СН'!$G$5-'СЕТ СН'!$G$17</f>
        <v>3981.8633226700003</v>
      </c>
      <c r="X64" s="36">
        <f>SUMIFS(СВЦЭМ!$C$39:$C$782,СВЦЭМ!$A$39:$A$782,$A64,СВЦЭМ!$B$39:$B$782,X$47)+'СЕТ СН'!$G$9+СВЦЭМ!$D$10+'СЕТ СН'!$G$5-'СЕТ СН'!$G$17</f>
        <v>4019.3645957700001</v>
      </c>
      <c r="Y64" s="36">
        <f>SUMIFS(СВЦЭМ!$C$39:$C$782,СВЦЭМ!$A$39:$A$782,$A64,СВЦЭМ!$B$39:$B$782,Y$47)+'СЕТ СН'!$G$9+СВЦЭМ!$D$10+'СЕТ СН'!$G$5-'СЕТ СН'!$G$17</f>
        <v>3968.5600210900002</v>
      </c>
    </row>
    <row r="65" spans="1:27" ht="15.75" x14ac:dyDescent="0.2">
      <c r="A65" s="35">
        <f t="shared" si="1"/>
        <v>44822</v>
      </c>
      <c r="B65" s="36">
        <f>SUMIFS(СВЦЭМ!$C$39:$C$782,СВЦЭМ!$A$39:$A$782,$A65,СВЦЭМ!$B$39:$B$782,B$47)+'СЕТ СН'!$G$9+СВЦЭМ!$D$10+'СЕТ СН'!$G$5-'СЕТ СН'!$G$17</f>
        <v>4011.9218501700002</v>
      </c>
      <c r="C65" s="36">
        <f>SUMIFS(СВЦЭМ!$C$39:$C$782,СВЦЭМ!$A$39:$A$782,$A65,СВЦЭМ!$B$39:$B$782,C$47)+'СЕТ СН'!$G$9+СВЦЭМ!$D$10+'СЕТ СН'!$G$5-'СЕТ СН'!$G$17</f>
        <v>4029.2066421300001</v>
      </c>
      <c r="D65" s="36">
        <f>SUMIFS(СВЦЭМ!$C$39:$C$782,СВЦЭМ!$A$39:$A$782,$A65,СВЦЭМ!$B$39:$B$782,D$47)+'СЕТ СН'!$G$9+СВЦЭМ!$D$10+'СЕТ СН'!$G$5-'СЕТ СН'!$G$17</f>
        <v>4066.8979062500002</v>
      </c>
      <c r="E65" s="36">
        <f>SUMIFS(СВЦЭМ!$C$39:$C$782,СВЦЭМ!$A$39:$A$782,$A65,СВЦЭМ!$B$39:$B$782,E$47)+'СЕТ СН'!$G$9+СВЦЭМ!$D$10+'СЕТ СН'!$G$5-'СЕТ СН'!$G$17</f>
        <v>4023.6320965700002</v>
      </c>
      <c r="F65" s="36">
        <f>SUMIFS(СВЦЭМ!$C$39:$C$782,СВЦЭМ!$A$39:$A$782,$A65,СВЦЭМ!$B$39:$B$782,F$47)+'СЕТ СН'!$G$9+СВЦЭМ!$D$10+'СЕТ СН'!$G$5-'СЕТ СН'!$G$17</f>
        <v>4023.6279430100003</v>
      </c>
      <c r="G65" s="36">
        <f>SUMIFS(СВЦЭМ!$C$39:$C$782,СВЦЭМ!$A$39:$A$782,$A65,СВЦЭМ!$B$39:$B$782,G$47)+'СЕТ СН'!$G$9+СВЦЭМ!$D$10+'СЕТ СН'!$G$5-'СЕТ СН'!$G$17</f>
        <v>4007.3447917600001</v>
      </c>
      <c r="H65" s="36">
        <f>SUMIFS(СВЦЭМ!$C$39:$C$782,СВЦЭМ!$A$39:$A$782,$A65,СВЦЭМ!$B$39:$B$782,H$47)+'СЕТ СН'!$G$9+СВЦЭМ!$D$10+'СЕТ СН'!$G$5-'СЕТ СН'!$G$17</f>
        <v>3982.0589248000001</v>
      </c>
      <c r="I65" s="36">
        <f>SUMIFS(СВЦЭМ!$C$39:$C$782,СВЦЭМ!$A$39:$A$782,$A65,СВЦЭМ!$B$39:$B$782,I$47)+'СЕТ СН'!$G$9+СВЦЭМ!$D$10+'СЕТ СН'!$G$5-'СЕТ СН'!$G$17</f>
        <v>3886.0746021300001</v>
      </c>
      <c r="J65" s="36">
        <f>SUMIFS(СВЦЭМ!$C$39:$C$782,СВЦЭМ!$A$39:$A$782,$A65,СВЦЭМ!$B$39:$B$782,J$47)+'СЕТ СН'!$G$9+СВЦЭМ!$D$10+'СЕТ СН'!$G$5-'СЕТ СН'!$G$17</f>
        <v>3805.6556572600002</v>
      </c>
      <c r="K65" s="36">
        <f>SUMIFS(СВЦЭМ!$C$39:$C$782,СВЦЭМ!$A$39:$A$782,$A65,СВЦЭМ!$B$39:$B$782,K$47)+'СЕТ СН'!$G$9+СВЦЭМ!$D$10+'СЕТ СН'!$G$5-'СЕТ СН'!$G$17</f>
        <v>3768.5993679900002</v>
      </c>
      <c r="L65" s="36">
        <f>SUMIFS(СВЦЭМ!$C$39:$C$782,СВЦЭМ!$A$39:$A$782,$A65,СВЦЭМ!$B$39:$B$782,L$47)+'СЕТ СН'!$G$9+СВЦЭМ!$D$10+'СЕТ СН'!$G$5-'СЕТ СН'!$G$17</f>
        <v>3710.51222796</v>
      </c>
      <c r="M65" s="36">
        <f>SUMIFS(СВЦЭМ!$C$39:$C$782,СВЦЭМ!$A$39:$A$782,$A65,СВЦЭМ!$B$39:$B$782,M$47)+'СЕТ СН'!$G$9+СВЦЭМ!$D$10+'СЕТ СН'!$G$5-'СЕТ СН'!$G$17</f>
        <v>3777.7071441100002</v>
      </c>
      <c r="N65" s="36">
        <f>SUMIFS(СВЦЭМ!$C$39:$C$782,СВЦЭМ!$A$39:$A$782,$A65,СВЦЭМ!$B$39:$B$782,N$47)+'СЕТ СН'!$G$9+СВЦЭМ!$D$10+'СЕТ СН'!$G$5-'СЕТ СН'!$G$17</f>
        <v>3871.3768916900003</v>
      </c>
      <c r="O65" s="36">
        <f>SUMIFS(СВЦЭМ!$C$39:$C$782,СВЦЭМ!$A$39:$A$782,$A65,СВЦЭМ!$B$39:$B$782,O$47)+'СЕТ СН'!$G$9+СВЦЭМ!$D$10+'СЕТ СН'!$G$5-'СЕТ СН'!$G$17</f>
        <v>3935.5406859900004</v>
      </c>
      <c r="P65" s="36">
        <f>SUMIFS(СВЦЭМ!$C$39:$C$782,СВЦЭМ!$A$39:$A$782,$A65,СВЦЭМ!$B$39:$B$782,P$47)+'СЕТ СН'!$G$9+СВЦЭМ!$D$10+'СЕТ СН'!$G$5-'СЕТ СН'!$G$17</f>
        <v>3929.9002118400003</v>
      </c>
      <c r="Q65" s="36">
        <f>SUMIFS(СВЦЭМ!$C$39:$C$782,СВЦЭМ!$A$39:$A$782,$A65,СВЦЭМ!$B$39:$B$782,Q$47)+'СЕТ СН'!$G$9+СВЦЭМ!$D$10+'СЕТ СН'!$G$5-'СЕТ СН'!$G$17</f>
        <v>3924.4104077600005</v>
      </c>
      <c r="R65" s="36">
        <f>SUMIFS(СВЦЭМ!$C$39:$C$782,СВЦЭМ!$A$39:$A$782,$A65,СВЦЭМ!$B$39:$B$782,R$47)+'СЕТ СН'!$G$9+СВЦЭМ!$D$10+'СЕТ СН'!$G$5-'СЕТ СН'!$G$17</f>
        <v>3834.2881964300004</v>
      </c>
      <c r="S65" s="36">
        <f>SUMIFS(СВЦЭМ!$C$39:$C$782,СВЦЭМ!$A$39:$A$782,$A65,СВЦЭМ!$B$39:$B$782,S$47)+'СЕТ СН'!$G$9+СВЦЭМ!$D$10+'СЕТ СН'!$G$5-'СЕТ СН'!$G$17</f>
        <v>3799.57615106</v>
      </c>
      <c r="T65" s="36">
        <f>SUMIFS(СВЦЭМ!$C$39:$C$782,СВЦЭМ!$A$39:$A$782,$A65,СВЦЭМ!$B$39:$B$782,T$47)+'СЕТ СН'!$G$9+СВЦЭМ!$D$10+'СЕТ СН'!$G$5-'СЕТ СН'!$G$17</f>
        <v>3741.9131954200002</v>
      </c>
      <c r="U65" s="36">
        <f>SUMIFS(СВЦЭМ!$C$39:$C$782,СВЦЭМ!$A$39:$A$782,$A65,СВЦЭМ!$B$39:$B$782,U$47)+'СЕТ СН'!$G$9+СВЦЭМ!$D$10+'СЕТ СН'!$G$5-'СЕТ СН'!$G$17</f>
        <v>3751.1690038000002</v>
      </c>
      <c r="V65" s="36">
        <f>SUMIFS(СВЦЭМ!$C$39:$C$782,СВЦЭМ!$A$39:$A$782,$A65,СВЦЭМ!$B$39:$B$782,V$47)+'СЕТ СН'!$G$9+СВЦЭМ!$D$10+'СЕТ СН'!$G$5-'СЕТ СН'!$G$17</f>
        <v>3763.6092546300001</v>
      </c>
      <c r="W65" s="36">
        <f>SUMIFS(СВЦЭМ!$C$39:$C$782,СВЦЭМ!$A$39:$A$782,$A65,СВЦЭМ!$B$39:$B$782,W$47)+'СЕТ СН'!$G$9+СВЦЭМ!$D$10+'СЕТ СН'!$G$5-'СЕТ СН'!$G$17</f>
        <v>3759.00900047</v>
      </c>
      <c r="X65" s="36">
        <f>SUMIFS(СВЦЭМ!$C$39:$C$782,СВЦЭМ!$A$39:$A$782,$A65,СВЦЭМ!$B$39:$B$782,X$47)+'СЕТ СН'!$G$9+СВЦЭМ!$D$10+'СЕТ СН'!$G$5-'СЕТ СН'!$G$17</f>
        <v>3767.0438557100001</v>
      </c>
      <c r="Y65" s="36">
        <f>SUMIFS(СВЦЭМ!$C$39:$C$782,СВЦЭМ!$A$39:$A$782,$A65,СВЦЭМ!$B$39:$B$782,Y$47)+'СЕТ СН'!$G$9+СВЦЭМ!$D$10+'СЕТ СН'!$G$5-'СЕТ СН'!$G$17</f>
        <v>3747.7111467700001</v>
      </c>
    </row>
    <row r="66" spans="1:27" ht="15.75" x14ac:dyDescent="0.2">
      <c r="A66" s="35">
        <f t="shared" si="1"/>
        <v>44823</v>
      </c>
      <c r="B66" s="36">
        <f>SUMIFS(СВЦЭМ!$C$39:$C$782,СВЦЭМ!$A$39:$A$782,$A66,СВЦЭМ!$B$39:$B$782,B$47)+'СЕТ СН'!$G$9+СВЦЭМ!$D$10+'СЕТ СН'!$G$5-'СЕТ СН'!$G$17</f>
        <v>3925.0903083700005</v>
      </c>
      <c r="C66" s="36">
        <f>SUMIFS(СВЦЭМ!$C$39:$C$782,СВЦЭМ!$A$39:$A$782,$A66,СВЦЭМ!$B$39:$B$782,C$47)+'СЕТ СН'!$G$9+СВЦЭМ!$D$10+'СЕТ СН'!$G$5-'СЕТ СН'!$G$17</f>
        <v>3966.7599808900004</v>
      </c>
      <c r="D66" s="36">
        <f>SUMIFS(СВЦЭМ!$C$39:$C$782,СВЦЭМ!$A$39:$A$782,$A66,СВЦЭМ!$B$39:$B$782,D$47)+'СЕТ СН'!$G$9+СВЦЭМ!$D$10+'СЕТ СН'!$G$5-'СЕТ СН'!$G$17</f>
        <v>4117.4058938100006</v>
      </c>
      <c r="E66" s="36">
        <f>SUMIFS(СВЦЭМ!$C$39:$C$782,СВЦЭМ!$A$39:$A$782,$A66,СВЦЭМ!$B$39:$B$782,E$47)+'СЕТ СН'!$G$9+СВЦЭМ!$D$10+'СЕТ СН'!$G$5-'СЕТ СН'!$G$17</f>
        <v>4071.8753483700002</v>
      </c>
      <c r="F66" s="36">
        <f>SUMIFS(СВЦЭМ!$C$39:$C$782,СВЦЭМ!$A$39:$A$782,$A66,СВЦЭМ!$B$39:$B$782,F$47)+'СЕТ СН'!$G$9+СВЦЭМ!$D$10+'СЕТ СН'!$G$5-'СЕТ СН'!$G$17</f>
        <v>4017.4573449600002</v>
      </c>
      <c r="G66" s="36">
        <f>SUMIFS(СВЦЭМ!$C$39:$C$782,СВЦЭМ!$A$39:$A$782,$A66,СВЦЭМ!$B$39:$B$782,G$47)+'СЕТ СН'!$G$9+СВЦЭМ!$D$10+'СЕТ СН'!$G$5-'СЕТ СН'!$G$17</f>
        <v>3990.9647425500002</v>
      </c>
      <c r="H66" s="36">
        <f>SUMIFS(СВЦЭМ!$C$39:$C$782,СВЦЭМ!$A$39:$A$782,$A66,СВЦЭМ!$B$39:$B$782,H$47)+'СЕТ СН'!$G$9+СВЦЭМ!$D$10+'СЕТ СН'!$G$5-'СЕТ СН'!$G$17</f>
        <v>3950.9975936500005</v>
      </c>
      <c r="I66" s="36">
        <f>SUMIFS(СВЦЭМ!$C$39:$C$782,СВЦЭМ!$A$39:$A$782,$A66,СВЦЭМ!$B$39:$B$782,I$47)+'СЕТ СН'!$G$9+СВЦЭМ!$D$10+'СЕТ СН'!$G$5-'СЕТ СН'!$G$17</f>
        <v>3909.10533872</v>
      </c>
      <c r="J66" s="36">
        <f>SUMIFS(СВЦЭМ!$C$39:$C$782,СВЦЭМ!$A$39:$A$782,$A66,СВЦЭМ!$B$39:$B$782,J$47)+'СЕТ СН'!$G$9+СВЦЭМ!$D$10+'СЕТ СН'!$G$5-'СЕТ СН'!$G$17</f>
        <v>3896.5517591800003</v>
      </c>
      <c r="K66" s="36">
        <f>SUMIFS(СВЦЭМ!$C$39:$C$782,СВЦЭМ!$A$39:$A$782,$A66,СВЦЭМ!$B$39:$B$782,K$47)+'СЕТ СН'!$G$9+СВЦЭМ!$D$10+'СЕТ СН'!$G$5-'СЕТ СН'!$G$17</f>
        <v>3855.9943349000005</v>
      </c>
      <c r="L66" s="36">
        <f>SUMIFS(СВЦЭМ!$C$39:$C$782,СВЦЭМ!$A$39:$A$782,$A66,СВЦЭМ!$B$39:$B$782,L$47)+'СЕТ СН'!$G$9+СВЦЭМ!$D$10+'СЕТ СН'!$G$5-'СЕТ СН'!$G$17</f>
        <v>3844.6911076800002</v>
      </c>
      <c r="M66" s="36">
        <f>SUMIFS(СВЦЭМ!$C$39:$C$782,СВЦЭМ!$A$39:$A$782,$A66,СВЦЭМ!$B$39:$B$782,M$47)+'СЕТ СН'!$G$9+СВЦЭМ!$D$10+'СЕТ СН'!$G$5-'СЕТ СН'!$G$17</f>
        <v>3855.4523098200002</v>
      </c>
      <c r="N66" s="36">
        <f>SUMIFS(СВЦЭМ!$C$39:$C$782,СВЦЭМ!$A$39:$A$782,$A66,СВЦЭМ!$B$39:$B$782,N$47)+'СЕТ СН'!$G$9+СВЦЭМ!$D$10+'СЕТ СН'!$G$5-'СЕТ СН'!$G$17</f>
        <v>3864.0598056500003</v>
      </c>
      <c r="O66" s="36">
        <f>SUMIFS(СВЦЭМ!$C$39:$C$782,СВЦЭМ!$A$39:$A$782,$A66,СВЦЭМ!$B$39:$B$782,O$47)+'СЕТ СН'!$G$9+СВЦЭМ!$D$10+'СЕТ СН'!$G$5-'СЕТ СН'!$G$17</f>
        <v>3858.2972511400003</v>
      </c>
      <c r="P66" s="36">
        <f>SUMIFS(СВЦЭМ!$C$39:$C$782,СВЦЭМ!$A$39:$A$782,$A66,СВЦЭМ!$B$39:$B$782,P$47)+'СЕТ СН'!$G$9+СВЦЭМ!$D$10+'СЕТ СН'!$G$5-'СЕТ СН'!$G$17</f>
        <v>3867.4901097600005</v>
      </c>
      <c r="Q66" s="36">
        <f>SUMIFS(СВЦЭМ!$C$39:$C$782,СВЦЭМ!$A$39:$A$782,$A66,СВЦЭМ!$B$39:$B$782,Q$47)+'СЕТ СН'!$G$9+СВЦЭМ!$D$10+'СЕТ СН'!$G$5-'СЕТ СН'!$G$17</f>
        <v>3864.6072608200002</v>
      </c>
      <c r="R66" s="36">
        <f>SUMIFS(СВЦЭМ!$C$39:$C$782,СВЦЭМ!$A$39:$A$782,$A66,СВЦЭМ!$B$39:$B$782,R$47)+'СЕТ СН'!$G$9+СВЦЭМ!$D$10+'СЕТ СН'!$G$5-'СЕТ СН'!$G$17</f>
        <v>3871.1970229799999</v>
      </c>
      <c r="S66" s="36">
        <f>SUMIFS(СВЦЭМ!$C$39:$C$782,СВЦЭМ!$A$39:$A$782,$A66,СВЦЭМ!$B$39:$B$782,S$47)+'СЕТ СН'!$G$9+СВЦЭМ!$D$10+'СЕТ СН'!$G$5-'СЕТ СН'!$G$17</f>
        <v>3871.9112561600004</v>
      </c>
      <c r="T66" s="36">
        <f>SUMIFS(СВЦЭМ!$C$39:$C$782,СВЦЭМ!$A$39:$A$782,$A66,СВЦЭМ!$B$39:$B$782,T$47)+'СЕТ СН'!$G$9+СВЦЭМ!$D$10+'СЕТ СН'!$G$5-'СЕТ СН'!$G$17</f>
        <v>3832.8584961300003</v>
      </c>
      <c r="U66" s="36">
        <f>SUMIFS(СВЦЭМ!$C$39:$C$782,СВЦЭМ!$A$39:$A$782,$A66,СВЦЭМ!$B$39:$B$782,U$47)+'СЕТ СН'!$G$9+СВЦЭМ!$D$10+'СЕТ СН'!$G$5-'СЕТ СН'!$G$17</f>
        <v>3806.8731412100001</v>
      </c>
      <c r="V66" s="36">
        <f>SUMIFS(СВЦЭМ!$C$39:$C$782,СВЦЭМ!$A$39:$A$782,$A66,СВЦЭМ!$B$39:$B$782,V$47)+'СЕТ СН'!$G$9+СВЦЭМ!$D$10+'СЕТ СН'!$G$5-'СЕТ СН'!$G$17</f>
        <v>3818.3737875500001</v>
      </c>
      <c r="W66" s="36">
        <f>SUMIFS(СВЦЭМ!$C$39:$C$782,СВЦЭМ!$A$39:$A$782,$A66,СВЦЭМ!$B$39:$B$782,W$47)+'СЕТ СН'!$G$9+СВЦЭМ!$D$10+'СЕТ СН'!$G$5-'СЕТ СН'!$G$17</f>
        <v>3836.5113403600003</v>
      </c>
      <c r="X66" s="36">
        <f>SUMIFS(СВЦЭМ!$C$39:$C$782,СВЦЭМ!$A$39:$A$782,$A66,СВЦЭМ!$B$39:$B$782,X$47)+'СЕТ СН'!$G$9+СВЦЭМ!$D$10+'СЕТ СН'!$G$5-'СЕТ СН'!$G$17</f>
        <v>3891.4778890000002</v>
      </c>
      <c r="Y66" s="36">
        <f>SUMIFS(СВЦЭМ!$C$39:$C$782,СВЦЭМ!$A$39:$A$782,$A66,СВЦЭМ!$B$39:$B$782,Y$47)+'СЕТ СН'!$G$9+СВЦЭМ!$D$10+'СЕТ СН'!$G$5-'СЕТ СН'!$G$17</f>
        <v>3928.6851836000001</v>
      </c>
    </row>
    <row r="67" spans="1:27" ht="15.75" x14ac:dyDescent="0.2">
      <c r="A67" s="35">
        <f t="shared" si="1"/>
        <v>44824</v>
      </c>
      <c r="B67" s="36">
        <f>SUMIFS(СВЦЭМ!$C$39:$C$782,СВЦЭМ!$A$39:$A$782,$A67,СВЦЭМ!$B$39:$B$782,B$47)+'СЕТ СН'!$G$9+СВЦЭМ!$D$10+'СЕТ СН'!$G$5-'СЕТ СН'!$G$17</f>
        <v>3926.1332838300004</v>
      </c>
      <c r="C67" s="36">
        <f>SUMIFS(СВЦЭМ!$C$39:$C$782,СВЦЭМ!$A$39:$A$782,$A67,СВЦЭМ!$B$39:$B$782,C$47)+'СЕТ СН'!$G$9+СВЦЭМ!$D$10+'СЕТ СН'!$G$5-'СЕТ СН'!$G$17</f>
        <v>3975.1657827100003</v>
      </c>
      <c r="D67" s="36">
        <f>SUMIFS(СВЦЭМ!$C$39:$C$782,СВЦЭМ!$A$39:$A$782,$A67,СВЦЭМ!$B$39:$B$782,D$47)+'СЕТ СН'!$G$9+СВЦЭМ!$D$10+'СЕТ СН'!$G$5-'СЕТ СН'!$G$17</f>
        <v>4001.7150914500003</v>
      </c>
      <c r="E67" s="36">
        <f>SUMIFS(СВЦЭМ!$C$39:$C$782,СВЦЭМ!$A$39:$A$782,$A67,СВЦЭМ!$B$39:$B$782,E$47)+'СЕТ СН'!$G$9+СВЦЭМ!$D$10+'СЕТ СН'!$G$5-'СЕТ СН'!$G$17</f>
        <v>4016.4845775399999</v>
      </c>
      <c r="F67" s="36">
        <f>SUMIFS(СВЦЭМ!$C$39:$C$782,СВЦЭМ!$A$39:$A$782,$A67,СВЦЭМ!$B$39:$B$782,F$47)+'СЕТ СН'!$G$9+СВЦЭМ!$D$10+'СЕТ СН'!$G$5-'СЕТ СН'!$G$17</f>
        <v>4018.9050354999999</v>
      </c>
      <c r="G67" s="36">
        <f>SUMIFS(СВЦЭМ!$C$39:$C$782,СВЦЭМ!$A$39:$A$782,$A67,СВЦЭМ!$B$39:$B$782,G$47)+'СЕТ СН'!$G$9+СВЦЭМ!$D$10+'СЕТ СН'!$G$5-'СЕТ СН'!$G$17</f>
        <v>4003.7485545100003</v>
      </c>
      <c r="H67" s="36">
        <f>SUMIFS(СВЦЭМ!$C$39:$C$782,СВЦЭМ!$A$39:$A$782,$A67,СВЦЭМ!$B$39:$B$782,H$47)+'СЕТ СН'!$G$9+СВЦЭМ!$D$10+'СЕТ СН'!$G$5-'СЕТ СН'!$G$17</f>
        <v>3936.2464903600003</v>
      </c>
      <c r="I67" s="36">
        <f>SUMIFS(СВЦЭМ!$C$39:$C$782,СВЦЭМ!$A$39:$A$782,$A67,СВЦЭМ!$B$39:$B$782,I$47)+'СЕТ СН'!$G$9+СВЦЭМ!$D$10+'СЕТ СН'!$G$5-'СЕТ СН'!$G$17</f>
        <v>3877.2821485000004</v>
      </c>
      <c r="J67" s="36">
        <f>SUMIFS(СВЦЭМ!$C$39:$C$782,СВЦЭМ!$A$39:$A$782,$A67,СВЦЭМ!$B$39:$B$782,J$47)+'СЕТ СН'!$G$9+СВЦЭМ!$D$10+'СЕТ СН'!$G$5-'СЕТ СН'!$G$17</f>
        <v>3850.2899984400001</v>
      </c>
      <c r="K67" s="36">
        <f>SUMIFS(СВЦЭМ!$C$39:$C$782,СВЦЭМ!$A$39:$A$782,$A67,СВЦЭМ!$B$39:$B$782,K$47)+'СЕТ СН'!$G$9+СВЦЭМ!$D$10+'СЕТ СН'!$G$5-'СЕТ СН'!$G$17</f>
        <v>3934.0285455200001</v>
      </c>
      <c r="L67" s="36">
        <f>SUMIFS(СВЦЭМ!$C$39:$C$782,СВЦЭМ!$A$39:$A$782,$A67,СВЦЭМ!$B$39:$B$782,L$47)+'СЕТ СН'!$G$9+СВЦЭМ!$D$10+'СЕТ СН'!$G$5-'СЕТ СН'!$G$17</f>
        <v>3947.3990105100002</v>
      </c>
      <c r="M67" s="36">
        <f>SUMIFS(СВЦЭМ!$C$39:$C$782,СВЦЭМ!$A$39:$A$782,$A67,СВЦЭМ!$B$39:$B$782,M$47)+'СЕТ СН'!$G$9+СВЦЭМ!$D$10+'СЕТ СН'!$G$5-'СЕТ СН'!$G$17</f>
        <v>3893.7887881700003</v>
      </c>
      <c r="N67" s="36">
        <f>SUMIFS(СВЦЭМ!$C$39:$C$782,СВЦЭМ!$A$39:$A$782,$A67,СВЦЭМ!$B$39:$B$782,N$47)+'СЕТ СН'!$G$9+СВЦЭМ!$D$10+'СЕТ СН'!$G$5-'СЕТ СН'!$G$17</f>
        <v>3849.3660184500004</v>
      </c>
      <c r="O67" s="36">
        <f>SUMIFS(СВЦЭМ!$C$39:$C$782,СВЦЭМ!$A$39:$A$782,$A67,СВЦЭМ!$B$39:$B$782,O$47)+'СЕТ СН'!$G$9+СВЦЭМ!$D$10+'СЕТ СН'!$G$5-'СЕТ СН'!$G$17</f>
        <v>3812.9560807000003</v>
      </c>
      <c r="P67" s="36">
        <f>SUMIFS(СВЦЭМ!$C$39:$C$782,СВЦЭМ!$A$39:$A$782,$A67,СВЦЭМ!$B$39:$B$782,P$47)+'СЕТ СН'!$G$9+СВЦЭМ!$D$10+'СЕТ СН'!$G$5-'СЕТ СН'!$G$17</f>
        <v>3822.4676168000001</v>
      </c>
      <c r="Q67" s="36">
        <f>SUMIFS(СВЦЭМ!$C$39:$C$782,СВЦЭМ!$A$39:$A$782,$A67,СВЦЭМ!$B$39:$B$782,Q$47)+'СЕТ СН'!$G$9+СВЦЭМ!$D$10+'СЕТ СН'!$G$5-'СЕТ СН'!$G$17</f>
        <v>3831.9099666700004</v>
      </c>
      <c r="R67" s="36">
        <f>SUMIFS(СВЦЭМ!$C$39:$C$782,СВЦЭМ!$A$39:$A$782,$A67,СВЦЭМ!$B$39:$B$782,R$47)+'СЕТ СН'!$G$9+СВЦЭМ!$D$10+'СЕТ СН'!$G$5-'СЕТ СН'!$G$17</f>
        <v>3835.67715469</v>
      </c>
      <c r="S67" s="36">
        <f>SUMIFS(СВЦЭМ!$C$39:$C$782,СВЦЭМ!$A$39:$A$782,$A67,СВЦЭМ!$B$39:$B$782,S$47)+'СЕТ СН'!$G$9+СВЦЭМ!$D$10+'СЕТ СН'!$G$5-'СЕТ СН'!$G$17</f>
        <v>3829.8573264700003</v>
      </c>
      <c r="T67" s="36">
        <f>SUMIFS(СВЦЭМ!$C$39:$C$782,СВЦЭМ!$A$39:$A$782,$A67,СВЦЭМ!$B$39:$B$782,T$47)+'СЕТ СН'!$G$9+СВЦЭМ!$D$10+'СЕТ СН'!$G$5-'СЕТ СН'!$G$17</f>
        <v>3916.18383541</v>
      </c>
      <c r="U67" s="36">
        <f>SUMIFS(СВЦЭМ!$C$39:$C$782,СВЦЭМ!$A$39:$A$782,$A67,СВЦЭМ!$B$39:$B$782,U$47)+'СЕТ СН'!$G$9+СВЦЭМ!$D$10+'СЕТ СН'!$G$5-'СЕТ СН'!$G$17</f>
        <v>3953.0932231800002</v>
      </c>
      <c r="V67" s="36">
        <f>SUMIFS(СВЦЭМ!$C$39:$C$782,СВЦЭМ!$A$39:$A$782,$A67,СВЦЭМ!$B$39:$B$782,V$47)+'СЕТ СН'!$G$9+СВЦЭМ!$D$10+'СЕТ СН'!$G$5-'СЕТ СН'!$G$17</f>
        <v>3983.7650200800003</v>
      </c>
      <c r="W67" s="36">
        <f>SUMIFS(СВЦЭМ!$C$39:$C$782,СВЦЭМ!$A$39:$A$782,$A67,СВЦЭМ!$B$39:$B$782,W$47)+'СЕТ СН'!$G$9+СВЦЭМ!$D$10+'СЕТ СН'!$G$5-'СЕТ СН'!$G$17</f>
        <v>3970.6764202600002</v>
      </c>
      <c r="X67" s="36">
        <f>SUMIFS(СВЦЭМ!$C$39:$C$782,СВЦЭМ!$A$39:$A$782,$A67,СВЦЭМ!$B$39:$B$782,X$47)+'СЕТ СН'!$G$9+СВЦЭМ!$D$10+'СЕТ СН'!$G$5-'СЕТ СН'!$G$17</f>
        <v>3913.1974436099999</v>
      </c>
      <c r="Y67" s="36">
        <f>SUMIFS(СВЦЭМ!$C$39:$C$782,СВЦЭМ!$A$39:$A$782,$A67,СВЦЭМ!$B$39:$B$782,Y$47)+'СЕТ СН'!$G$9+СВЦЭМ!$D$10+'СЕТ СН'!$G$5-'СЕТ СН'!$G$17</f>
        <v>3855.8556170000002</v>
      </c>
    </row>
    <row r="68" spans="1:27" ht="15.75" x14ac:dyDescent="0.2">
      <c r="A68" s="35">
        <f t="shared" si="1"/>
        <v>44825</v>
      </c>
      <c r="B68" s="36">
        <f>SUMIFS(СВЦЭМ!$C$39:$C$782,СВЦЭМ!$A$39:$A$782,$A68,СВЦЭМ!$B$39:$B$782,B$47)+'СЕТ СН'!$G$9+СВЦЭМ!$D$10+'СЕТ СН'!$G$5-'СЕТ СН'!$G$17</f>
        <v>3947.7965760000002</v>
      </c>
      <c r="C68" s="36">
        <f>SUMIFS(СВЦЭМ!$C$39:$C$782,СВЦЭМ!$A$39:$A$782,$A68,СВЦЭМ!$B$39:$B$782,C$47)+'СЕТ СН'!$G$9+СВЦЭМ!$D$10+'СЕТ СН'!$G$5-'СЕТ СН'!$G$17</f>
        <v>3976.7387786700001</v>
      </c>
      <c r="D68" s="36">
        <f>SUMIFS(СВЦЭМ!$C$39:$C$782,СВЦЭМ!$A$39:$A$782,$A68,СВЦЭМ!$B$39:$B$782,D$47)+'СЕТ СН'!$G$9+СВЦЭМ!$D$10+'СЕТ СН'!$G$5-'СЕТ СН'!$G$17</f>
        <v>3991.4318550000003</v>
      </c>
      <c r="E68" s="36">
        <f>SUMIFS(СВЦЭМ!$C$39:$C$782,СВЦЭМ!$A$39:$A$782,$A68,СВЦЭМ!$B$39:$B$782,E$47)+'СЕТ СН'!$G$9+СВЦЭМ!$D$10+'СЕТ СН'!$G$5-'СЕТ СН'!$G$17</f>
        <v>3946.6727817400001</v>
      </c>
      <c r="F68" s="36">
        <f>SUMIFS(СВЦЭМ!$C$39:$C$782,СВЦЭМ!$A$39:$A$782,$A68,СВЦЭМ!$B$39:$B$782,F$47)+'СЕТ СН'!$G$9+СВЦЭМ!$D$10+'СЕТ СН'!$G$5-'СЕТ СН'!$G$17</f>
        <v>3929.9560202100001</v>
      </c>
      <c r="G68" s="36">
        <f>SUMIFS(СВЦЭМ!$C$39:$C$782,СВЦЭМ!$A$39:$A$782,$A68,СВЦЭМ!$B$39:$B$782,G$47)+'СЕТ СН'!$G$9+СВЦЭМ!$D$10+'СЕТ СН'!$G$5-'СЕТ СН'!$G$17</f>
        <v>3906.5854346800002</v>
      </c>
      <c r="H68" s="36">
        <f>SUMIFS(СВЦЭМ!$C$39:$C$782,СВЦЭМ!$A$39:$A$782,$A68,СВЦЭМ!$B$39:$B$782,H$47)+'СЕТ СН'!$G$9+СВЦЭМ!$D$10+'СЕТ СН'!$G$5-'СЕТ СН'!$G$17</f>
        <v>3847.34815299</v>
      </c>
      <c r="I68" s="36">
        <f>SUMIFS(СВЦЭМ!$C$39:$C$782,СВЦЭМ!$A$39:$A$782,$A68,СВЦЭМ!$B$39:$B$782,I$47)+'СЕТ СН'!$G$9+СВЦЭМ!$D$10+'СЕТ СН'!$G$5-'СЕТ СН'!$G$17</f>
        <v>3712.7636799600004</v>
      </c>
      <c r="J68" s="36">
        <f>SUMIFS(СВЦЭМ!$C$39:$C$782,СВЦЭМ!$A$39:$A$782,$A68,СВЦЭМ!$B$39:$B$782,J$47)+'СЕТ СН'!$G$9+СВЦЭМ!$D$10+'СЕТ СН'!$G$5-'СЕТ СН'!$G$17</f>
        <v>3662.8017786500004</v>
      </c>
      <c r="K68" s="36">
        <f>SUMIFS(СВЦЭМ!$C$39:$C$782,СВЦЭМ!$A$39:$A$782,$A68,СВЦЭМ!$B$39:$B$782,K$47)+'СЕТ СН'!$G$9+СВЦЭМ!$D$10+'СЕТ СН'!$G$5-'СЕТ СН'!$G$17</f>
        <v>3825.92845923</v>
      </c>
      <c r="L68" s="36">
        <f>SUMIFS(СВЦЭМ!$C$39:$C$782,СВЦЭМ!$A$39:$A$782,$A68,СВЦЭМ!$B$39:$B$782,L$47)+'СЕТ СН'!$G$9+СВЦЭМ!$D$10+'СЕТ СН'!$G$5-'СЕТ СН'!$G$17</f>
        <v>3826.8610233700001</v>
      </c>
      <c r="M68" s="36">
        <f>SUMIFS(СВЦЭМ!$C$39:$C$782,СВЦЭМ!$A$39:$A$782,$A68,СВЦЭМ!$B$39:$B$782,M$47)+'СЕТ СН'!$G$9+СВЦЭМ!$D$10+'СЕТ СН'!$G$5-'СЕТ СН'!$G$17</f>
        <v>3791.0132287700003</v>
      </c>
      <c r="N68" s="36">
        <f>SUMIFS(СВЦЭМ!$C$39:$C$782,СВЦЭМ!$A$39:$A$782,$A68,СВЦЭМ!$B$39:$B$782,N$47)+'СЕТ СН'!$G$9+СВЦЭМ!$D$10+'СЕТ СН'!$G$5-'СЕТ СН'!$G$17</f>
        <v>3835.6486893199999</v>
      </c>
      <c r="O68" s="36">
        <f>SUMIFS(СВЦЭМ!$C$39:$C$782,СВЦЭМ!$A$39:$A$782,$A68,СВЦЭМ!$B$39:$B$782,O$47)+'СЕТ СН'!$G$9+СВЦЭМ!$D$10+'СЕТ СН'!$G$5-'СЕТ СН'!$G$17</f>
        <v>3827.0883254600003</v>
      </c>
      <c r="P68" s="36">
        <f>SUMIFS(СВЦЭМ!$C$39:$C$782,СВЦЭМ!$A$39:$A$782,$A68,СВЦЭМ!$B$39:$B$782,P$47)+'СЕТ СН'!$G$9+СВЦЭМ!$D$10+'СЕТ СН'!$G$5-'СЕТ СН'!$G$17</f>
        <v>3831.45666858</v>
      </c>
      <c r="Q68" s="36">
        <f>SUMIFS(СВЦЭМ!$C$39:$C$782,СВЦЭМ!$A$39:$A$782,$A68,СВЦЭМ!$B$39:$B$782,Q$47)+'СЕТ СН'!$G$9+СВЦЭМ!$D$10+'СЕТ СН'!$G$5-'СЕТ СН'!$G$17</f>
        <v>3844.2592639600002</v>
      </c>
      <c r="R68" s="36">
        <f>SUMIFS(СВЦЭМ!$C$39:$C$782,СВЦЭМ!$A$39:$A$782,$A68,СВЦЭМ!$B$39:$B$782,R$47)+'СЕТ СН'!$G$9+СВЦЭМ!$D$10+'СЕТ СН'!$G$5-'СЕТ СН'!$G$17</f>
        <v>3788.4932803600004</v>
      </c>
      <c r="S68" s="36">
        <f>SUMIFS(СВЦЭМ!$C$39:$C$782,СВЦЭМ!$A$39:$A$782,$A68,СВЦЭМ!$B$39:$B$782,S$47)+'СЕТ СН'!$G$9+СВЦЭМ!$D$10+'СЕТ СН'!$G$5-'СЕТ СН'!$G$17</f>
        <v>3828.2579043300002</v>
      </c>
      <c r="T68" s="36">
        <f>SUMIFS(СВЦЭМ!$C$39:$C$782,СВЦЭМ!$A$39:$A$782,$A68,СВЦЭМ!$B$39:$B$782,T$47)+'СЕТ СН'!$G$9+СВЦЭМ!$D$10+'СЕТ СН'!$G$5-'СЕТ СН'!$G$17</f>
        <v>3799.3083334299999</v>
      </c>
      <c r="U68" s="36">
        <f>SUMIFS(СВЦЭМ!$C$39:$C$782,СВЦЭМ!$A$39:$A$782,$A68,СВЦЭМ!$B$39:$B$782,U$47)+'СЕТ СН'!$G$9+СВЦЭМ!$D$10+'СЕТ СН'!$G$5-'СЕТ СН'!$G$17</f>
        <v>3770.2773389600002</v>
      </c>
      <c r="V68" s="36">
        <f>SUMIFS(СВЦЭМ!$C$39:$C$782,СВЦЭМ!$A$39:$A$782,$A68,СВЦЭМ!$B$39:$B$782,V$47)+'СЕТ СН'!$G$9+СВЦЭМ!$D$10+'СЕТ СН'!$G$5-'СЕТ СН'!$G$17</f>
        <v>3783.37932499</v>
      </c>
      <c r="W68" s="36">
        <f>SUMIFS(СВЦЭМ!$C$39:$C$782,СВЦЭМ!$A$39:$A$782,$A68,СВЦЭМ!$B$39:$B$782,W$47)+'СЕТ СН'!$G$9+СВЦЭМ!$D$10+'СЕТ СН'!$G$5-'СЕТ СН'!$G$17</f>
        <v>3778.2124128100004</v>
      </c>
      <c r="X68" s="36">
        <f>SUMIFS(СВЦЭМ!$C$39:$C$782,СВЦЭМ!$A$39:$A$782,$A68,СВЦЭМ!$B$39:$B$782,X$47)+'СЕТ СН'!$G$9+СВЦЭМ!$D$10+'СЕТ СН'!$G$5-'СЕТ СН'!$G$17</f>
        <v>3762.9440583600003</v>
      </c>
      <c r="Y68" s="36">
        <f>SUMIFS(СВЦЭМ!$C$39:$C$782,СВЦЭМ!$A$39:$A$782,$A68,СВЦЭМ!$B$39:$B$782,Y$47)+'СЕТ СН'!$G$9+СВЦЭМ!$D$10+'СЕТ СН'!$G$5-'СЕТ СН'!$G$17</f>
        <v>3709.5901218700001</v>
      </c>
    </row>
    <row r="69" spans="1:27" ht="15.75" x14ac:dyDescent="0.2">
      <c r="A69" s="35">
        <f t="shared" si="1"/>
        <v>44826</v>
      </c>
      <c r="B69" s="36">
        <f>SUMIFS(СВЦЭМ!$C$39:$C$782,СВЦЭМ!$A$39:$A$782,$A69,СВЦЭМ!$B$39:$B$782,B$47)+'СЕТ СН'!$G$9+СВЦЭМ!$D$10+'СЕТ СН'!$G$5-'СЕТ СН'!$G$17</f>
        <v>3915.1880751000003</v>
      </c>
      <c r="C69" s="36">
        <f>SUMIFS(СВЦЭМ!$C$39:$C$782,СВЦЭМ!$A$39:$A$782,$A69,СВЦЭМ!$B$39:$B$782,C$47)+'СЕТ СН'!$G$9+СВЦЭМ!$D$10+'СЕТ СН'!$G$5-'СЕТ СН'!$G$17</f>
        <v>3927.6541543000003</v>
      </c>
      <c r="D69" s="36">
        <f>SUMIFS(СВЦЭМ!$C$39:$C$782,СВЦЭМ!$A$39:$A$782,$A69,СВЦЭМ!$B$39:$B$782,D$47)+'СЕТ СН'!$G$9+СВЦЭМ!$D$10+'СЕТ СН'!$G$5-'СЕТ СН'!$G$17</f>
        <v>3952.2305606500004</v>
      </c>
      <c r="E69" s="36">
        <f>SUMIFS(СВЦЭМ!$C$39:$C$782,СВЦЭМ!$A$39:$A$782,$A69,СВЦЭМ!$B$39:$B$782,E$47)+'СЕТ СН'!$G$9+СВЦЭМ!$D$10+'СЕТ СН'!$G$5-'СЕТ СН'!$G$17</f>
        <v>3956.4484205700001</v>
      </c>
      <c r="F69" s="36">
        <f>SUMIFS(СВЦЭМ!$C$39:$C$782,СВЦЭМ!$A$39:$A$782,$A69,СВЦЭМ!$B$39:$B$782,F$47)+'СЕТ СН'!$G$9+СВЦЭМ!$D$10+'СЕТ СН'!$G$5-'СЕТ СН'!$G$17</f>
        <v>3942.9317731000001</v>
      </c>
      <c r="G69" s="36">
        <f>SUMIFS(СВЦЭМ!$C$39:$C$782,СВЦЭМ!$A$39:$A$782,$A69,СВЦЭМ!$B$39:$B$782,G$47)+'СЕТ СН'!$G$9+СВЦЭМ!$D$10+'СЕТ СН'!$G$5-'СЕТ СН'!$G$17</f>
        <v>3927.0972724100002</v>
      </c>
      <c r="H69" s="36">
        <f>SUMIFS(СВЦЭМ!$C$39:$C$782,СВЦЭМ!$A$39:$A$782,$A69,СВЦЭМ!$B$39:$B$782,H$47)+'СЕТ СН'!$G$9+СВЦЭМ!$D$10+'СЕТ СН'!$G$5-'СЕТ СН'!$G$17</f>
        <v>3867.3356892300003</v>
      </c>
      <c r="I69" s="36">
        <f>SUMIFS(СВЦЭМ!$C$39:$C$782,СВЦЭМ!$A$39:$A$782,$A69,СВЦЭМ!$B$39:$B$782,I$47)+'СЕТ СН'!$G$9+СВЦЭМ!$D$10+'СЕТ СН'!$G$5-'СЕТ СН'!$G$17</f>
        <v>3811.9257291200001</v>
      </c>
      <c r="J69" s="36">
        <f>SUMIFS(СВЦЭМ!$C$39:$C$782,СВЦЭМ!$A$39:$A$782,$A69,СВЦЭМ!$B$39:$B$782,J$47)+'СЕТ СН'!$G$9+СВЦЭМ!$D$10+'СЕТ СН'!$G$5-'СЕТ СН'!$G$17</f>
        <v>3797.87185469</v>
      </c>
      <c r="K69" s="36">
        <f>SUMIFS(СВЦЭМ!$C$39:$C$782,СВЦЭМ!$A$39:$A$782,$A69,СВЦЭМ!$B$39:$B$782,K$47)+'СЕТ СН'!$G$9+СВЦЭМ!$D$10+'СЕТ СН'!$G$5-'СЕТ СН'!$G$17</f>
        <v>3772.3373119600001</v>
      </c>
      <c r="L69" s="36">
        <f>SUMIFS(СВЦЭМ!$C$39:$C$782,СВЦЭМ!$A$39:$A$782,$A69,СВЦЭМ!$B$39:$B$782,L$47)+'СЕТ СН'!$G$9+СВЦЭМ!$D$10+'СЕТ СН'!$G$5-'СЕТ СН'!$G$17</f>
        <v>3778.0725336300002</v>
      </c>
      <c r="M69" s="36">
        <f>SUMIFS(СВЦЭМ!$C$39:$C$782,СВЦЭМ!$A$39:$A$782,$A69,СВЦЭМ!$B$39:$B$782,M$47)+'СЕТ СН'!$G$9+СВЦЭМ!$D$10+'СЕТ СН'!$G$5-'СЕТ СН'!$G$17</f>
        <v>3789.87049398</v>
      </c>
      <c r="N69" s="36">
        <f>SUMIFS(СВЦЭМ!$C$39:$C$782,СВЦЭМ!$A$39:$A$782,$A69,СВЦЭМ!$B$39:$B$782,N$47)+'СЕТ СН'!$G$9+СВЦЭМ!$D$10+'СЕТ СН'!$G$5-'СЕТ СН'!$G$17</f>
        <v>3799.6575880500004</v>
      </c>
      <c r="O69" s="36">
        <f>SUMIFS(СВЦЭМ!$C$39:$C$782,СВЦЭМ!$A$39:$A$782,$A69,СВЦЭМ!$B$39:$B$782,O$47)+'СЕТ СН'!$G$9+СВЦЭМ!$D$10+'СЕТ СН'!$G$5-'СЕТ СН'!$G$17</f>
        <v>3811.7250424700001</v>
      </c>
      <c r="P69" s="36">
        <f>SUMIFS(СВЦЭМ!$C$39:$C$782,СВЦЭМ!$A$39:$A$782,$A69,СВЦЭМ!$B$39:$B$782,P$47)+'СЕТ СН'!$G$9+СВЦЭМ!$D$10+'СЕТ СН'!$G$5-'СЕТ СН'!$G$17</f>
        <v>3816.4791784700001</v>
      </c>
      <c r="Q69" s="36">
        <f>SUMIFS(СВЦЭМ!$C$39:$C$782,СВЦЭМ!$A$39:$A$782,$A69,СВЦЭМ!$B$39:$B$782,Q$47)+'СЕТ СН'!$G$9+СВЦЭМ!$D$10+'СЕТ СН'!$G$5-'СЕТ СН'!$G$17</f>
        <v>3815.6255342900004</v>
      </c>
      <c r="R69" s="36">
        <f>SUMIFS(СВЦЭМ!$C$39:$C$782,СВЦЭМ!$A$39:$A$782,$A69,СВЦЭМ!$B$39:$B$782,R$47)+'СЕТ СН'!$G$9+СВЦЭМ!$D$10+'СЕТ СН'!$G$5-'СЕТ СН'!$G$17</f>
        <v>3837.2349872000004</v>
      </c>
      <c r="S69" s="36">
        <f>SUMIFS(СВЦЭМ!$C$39:$C$782,СВЦЭМ!$A$39:$A$782,$A69,СВЦЭМ!$B$39:$B$782,S$47)+'СЕТ СН'!$G$9+СВЦЭМ!$D$10+'СЕТ СН'!$G$5-'СЕТ СН'!$G$17</f>
        <v>3818.2287917900003</v>
      </c>
      <c r="T69" s="36">
        <f>SUMIFS(СВЦЭМ!$C$39:$C$782,СВЦЭМ!$A$39:$A$782,$A69,СВЦЭМ!$B$39:$B$782,T$47)+'СЕТ СН'!$G$9+СВЦЭМ!$D$10+'СЕТ СН'!$G$5-'СЕТ СН'!$G$17</f>
        <v>3774.8993661100003</v>
      </c>
      <c r="U69" s="36">
        <f>SUMIFS(СВЦЭМ!$C$39:$C$782,СВЦЭМ!$A$39:$A$782,$A69,СВЦЭМ!$B$39:$B$782,U$47)+'СЕТ СН'!$G$9+СВЦЭМ!$D$10+'СЕТ СН'!$G$5-'СЕТ СН'!$G$17</f>
        <v>3799.5883672700002</v>
      </c>
      <c r="V69" s="36">
        <f>SUMIFS(СВЦЭМ!$C$39:$C$782,СВЦЭМ!$A$39:$A$782,$A69,СВЦЭМ!$B$39:$B$782,V$47)+'СЕТ СН'!$G$9+СВЦЭМ!$D$10+'СЕТ СН'!$G$5-'СЕТ СН'!$G$17</f>
        <v>3809.6618131499999</v>
      </c>
      <c r="W69" s="36">
        <f>SUMIFS(СВЦЭМ!$C$39:$C$782,СВЦЭМ!$A$39:$A$782,$A69,СВЦЭМ!$B$39:$B$782,W$47)+'СЕТ СН'!$G$9+СВЦЭМ!$D$10+'СЕТ СН'!$G$5-'СЕТ СН'!$G$17</f>
        <v>3838.1305675100002</v>
      </c>
      <c r="X69" s="36">
        <f>SUMIFS(СВЦЭМ!$C$39:$C$782,СВЦЭМ!$A$39:$A$782,$A69,СВЦЭМ!$B$39:$B$782,X$47)+'СЕТ СН'!$G$9+СВЦЭМ!$D$10+'СЕТ СН'!$G$5-'СЕТ СН'!$G$17</f>
        <v>3884.7567961100003</v>
      </c>
      <c r="Y69" s="36">
        <f>SUMIFS(СВЦЭМ!$C$39:$C$782,СВЦЭМ!$A$39:$A$782,$A69,СВЦЭМ!$B$39:$B$782,Y$47)+'СЕТ СН'!$G$9+СВЦЭМ!$D$10+'СЕТ СН'!$G$5-'СЕТ СН'!$G$17</f>
        <v>3888.8574429600003</v>
      </c>
    </row>
    <row r="70" spans="1:27" ht="15.75" x14ac:dyDescent="0.2">
      <c r="A70" s="35">
        <f t="shared" si="1"/>
        <v>44827</v>
      </c>
      <c r="B70" s="36">
        <f>SUMIFS(СВЦЭМ!$C$39:$C$782,СВЦЭМ!$A$39:$A$782,$A70,СВЦЭМ!$B$39:$B$782,B$47)+'СЕТ СН'!$G$9+СВЦЭМ!$D$10+'СЕТ СН'!$G$5-'СЕТ СН'!$G$17</f>
        <v>4005.6375820600001</v>
      </c>
      <c r="C70" s="36">
        <f>SUMIFS(СВЦЭМ!$C$39:$C$782,СВЦЭМ!$A$39:$A$782,$A70,СВЦЭМ!$B$39:$B$782,C$47)+'СЕТ СН'!$G$9+СВЦЭМ!$D$10+'СЕТ СН'!$G$5-'СЕТ СН'!$G$17</f>
        <v>3957.27605842</v>
      </c>
      <c r="D70" s="36">
        <f>SUMIFS(СВЦЭМ!$C$39:$C$782,СВЦЭМ!$A$39:$A$782,$A70,СВЦЭМ!$B$39:$B$782,D$47)+'СЕТ СН'!$G$9+СВЦЭМ!$D$10+'СЕТ СН'!$G$5-'СЕТ СН'!$G$17</f>
        <v>3939.7144404400001</v>
      </c>
      <c r="E70" s="36">
        <f>SUMIFS(СВЦЭМ!$C$39:$C$782,СВЦЭМ!$A$39:$A$782,$A70,СВЦЭМ!$B$39:$B$782,E$47)+'СЕТ СН'!$G$9+СВЦЭМ!$D$10+'СЕТ СН'!$G$5-'СЕТ СН'!$G$17</f>
        <v>3949.0548562000004</v>
      </c>
      <c r="F70" s="36">
        <f>SUMIFS(СВЦЭМ!$C$39:$C$782,СВЦЭМ!$A$39:$A$782,$A70,СВЦЭМ!$B$39:$B$782,F$47)+'СЕТ СН'!$G$9+СВЦЭМ!$D$10+'СЕТ СН'!$G$5-'СЕТ СН'!$G$17</f>
        <v>3946.8527964499999</v>
      </c>
      <c r="G70" s="36">
        <f>SUMIFS(СВЦЭМ!$C$39:$C$782,СВЦЭМ!$A$39:$A$782,$A70,СВЦЭМ!$B$39:$B$782,G$47)+'СЕТ СН'!$G$9+СВЦЭМ!$D$10+'СЕТ СН'!$G$5-'СЕТ СН'!$G$17</f>
        <v>3935.60594085</v>
      </c>
      <c r="H70" s="36">
        <f>SUMIFS(СВЦЭМ!$C$39:$C$782,СВЦЭМ!$A$39:$A$782,$A70,СВЦЭМ!$B$39:$B$782,H$47)+'СЕТ СН'!$G$9+СВЦЭМ!$D$10+'СЕТ СН'!$G$5-'СЕТ СН'!$G$17</f>
        <v>3860.6306190400001</v>
      </c>
      <c r="I70" s="36">
        <f>SUMIFS(СВЦЭМ!$C$39:$C$782,СВЦЭМ!$A$39:$A$782,$A70,СВЦЭМ!$B$39:$B$782,I$47)+'СЕТ СН'!$G$9+СВЦЭМ!$D$10+'СЕТ СН'!$G$5-'СЕТ СН'!$G$17</f>
        <v>3813.8533722100001</v>
      </c>
      <c r="J70" s="36">
        <f>SUMIFS(СВЦЭМ!$C$39:$C$782,СВЦЭМ!$A$39:$A$782,$A70,СВЦЭМ!$B$39:$B$782,J$47)+'СЕТ СН'!$G$9+СВЦЭМ!$D$10+'СЕТ СН'!$G$5-'СЕТ СН'!$G$17</f>
        <v>3878.6138391000004</v>
      </c>
      <c r="K70" s="36">
        <f>SUMIFS(СВЦЭМ!$C$39:$C$782,СВЦЭМ!$A$39:$A$782,$A70,СВЦЭМ!$B$39:$B$782,K$47)+'СЕТ СН'!$G$9+СВЦЭМ!$D$10+'СЕТ СН'!$G$5-'СЕТ СН'!$G$17</f>
        <v>3798.5861448400001</v>
      </c>
      <c r="L70" s="36">
        <f>SUMIFS(СВЦЭМ!$C$39:$C$782,СВЦЭМ!$A$39:$A$782,$A70,СВЦЭМ!$B$39:$B$782,L$47)+'СЕТ СН'!$G$9+СВЦЭМ!$D$10+'СЕТ СН'!$G$5-'СЕТ СН'!$G$17</f>
        <v>3814.7364363500001</v>
      </c>
      <c r="M70" s="36">
        <f>SUMIFS(СВЦЭМ!$C$39:$C$782,СВЦЭМ!$A$39:$A$782,$A70,СВЦЭМ!$B$39:$B$782,M$47)+'СЕТ СН'!$G$9+СВЦЭМ!$D$10+'СЕТ СН'!$G$5-'СЕТ СН'!$G$17</f>
        <v>3821.0352100300001</v>
      </c>
      <c r="N70" s="36">
        <f>SUMIFS(СВЦЭМ!$C$39:$C$782,СВЦЭМ!$A$39:$A$782,$A70,СВЦЭМ!$B$39:$B$782,N$47)+'СЕТ СН'!$G$9+СВЦЭМ!$D$10+'СЕТ СН'!$G$5-'СЕТ СН'!$G$17</f>
        <v>3817.6171042800001</v>
      </c>
      <c r="O70" s="36">
        <f>SUMIFS(СВЦЭМ!$C$39:$C$782,СВЦЭМ!$A$39:$A$782,$A70,СВЦЭМ!$B$39:$B$782,O$47)+'СЕТ СН'!$G$9+СВЦЭМ!$D$10+'СЕТ СН'!$G$5-'СЕТ СН'!$G$17</f>
        <v>3804.76573895</v>
      </c>
      <c r="P70" s="36">
        <f>SUMIFS(СВЦЭМ!$C$39:$C$782,СВЦЭМ!$A$39:$A$782,$A70,СВЦЭМ!$B$39:$B$782,P$47)+'СЕТ СН'!$G$9+СВЦЭМ!$D$10+'СЕТ СН'!$G$5-'СЕТ СН'!$G$17</f>
        <v>3814.5524431100002</v>
      </c>
      <c r="Q70" s="36">
        <f>SUMIFS(СВЦЭМ!$C$39:$C$782,СВЦЭМ!$A$39:$A$782,$A70,СВЦЭМ!$B$39:$B$782,Q$47)+'СЕТ СН'!$G$9+СВЦЭМ!$D$10+'СЕТ СН'!$G$5-'СЕТ СН'!$G$17</f>
        <v>3819.6787236700002</v>
      </c>
      <c r="R70" s="36">
        <f>SUMIFS(СВЦЭМ!$C$39:$C$782,СВЦЭМ!$A$39:$A$782,$A70,СВЦЭМ!$B$39:$B$782,R$47)+'СЕТ СН'!$G$9+СВЦЭМ!$D$10+'СЕТ СН'!$G$5-'СЕТ СН'!$G$17</f>
        <v>3824.3771167800001</v>
      </c>
      <c r="S70" s="36">
        <f>SUMIFS(СВЦЭМ!$C$39:$C$782,СВЦЭМ!$A$39:$A$782,$A70,СВЦЭМ!$B$39:$B$782,S$47)+'СЕТ СН'!$G$9+СВЦЭМ!$D$10+'СЕТ СН'!$G$5-'СЕТ СН'!$G$17</f>
        <v>3818.4264115300002</v>
      </c>
      <c r="T70" s="36">
        <f>SUMIFS(СВЦЭМ!$C$39:$C$782,СВЦЭМ!$A$39:$A$782,$A70,СВЦЭМ!$B$39:$B$782,T$47)+'СЕТ СН'!$G$9+СВЦЭМ!$D$10+'СЕТ СН'!$G$5-'СЕТ СН'!$G$17</f>
        <v>3803.9532464000004</v>
      </c>
      <c r="U70" s="36">
        <f>SUMIFS(СВЦЭМ!$C$39:$C$782,СВЦЭМ!$A$39:$A$782,$A70,СВЦЭМ!$B$39:$B$782,U$47)+'СЕТ СН'!$G$9+СВЦЭМ!$D$10+'СЕТ СН'!$G$5-'СЕТ СН'!$G$17</f>
        <v>3791.4337344300002</v>
      </c>
      <c r="V70" s="36">
        <f>SUMIFS(СВЦЭМ!$C$39:$C$782,СВЦЭМ!$A$39:$A$782,$A70,СВЦЭМ!$B$39:$B$782,V$47)+'СЕТ СН'!$G$9+СВЦЭМ!$D$10+'СЕТ СН'!$G$5-'СЕТ СН'!$G$17</f>
        <v>3819.8169989200001</v>
      </c>
      <c r="W70" s="36">
        <f>SUMIFS(СВЦЭМ!$C$39:$C$782,СВЦЭМ!$A$39:$A$782,$A70,СВЦЭМ!$B$39:$B$782,W$47)+'СЕТ СН'!$G$9+СВЦЭМ!$D$10+'СЕТ СН'!$G$5-'СЕТ СН'!$G$17</f>
        <v>3799.5302881300004</v>
      </c>
      <c r="X70" s="36">
        <f>SUMIFS(СВЦЭМ!$C$39:$C$782,СВЦЭМ!$A$39:$A$782,$A70,СВЦЭМ!$B$39:$B$782,X$47)+'СЕТ СН'!$G$9+СВЦЭМ!$D$10+'СЕТ СН'!$G$5-'СЕТ СН'!$G$17</f>
        <v>3893.4151083500001</v>
      </c>
      <c r="Y70" s="36">
        <f>SUMIFS(СВЦЭМ!$C$39:$C$782,СВЦЭМ!$A$39:$A$782,$A70,СВЦЭМ!$B$39:$B$782,Y$47)+'СЕТ СН'!$G$9+СВЦЭМ!$D$10+'СЕТ СН'!$G$5-'СЕТ СН'!$G$17</f>
        <v>3893.0742733400002</v>
      </c>
    </row>
    <row r="71" spans="1:27" ht="15.75" x14ac:dyDescent="0.2">
      <c r="A71" s="35">
        <f t="shared" si="1"/>
        <v>44828</v>
      </c>
      <c r="B71" s="36">
        <f>SUMIFS(СВЦЭМ!$C$39:$C$782,СВЦЭМ!$A$39:$A$782,$A71,СВЦЭМ!$B$39:$B$782,B$47)+'СЕТ СН'!$G$9+СВЦЭМ!$D$10+'СЕТ СН'!$G$5-'СЕТ СН'!$G$17</f>
        <v>3927.6651205100002</v>
      </c>
      <c r="C71" s="36">
        <f>SUMIFS(СВЦЭМ!$C$39:$C$782,СВЦЭМ!$A$39:$A$782,$A71,СВЦЭМ!$B$39:$B$782,C$47)+'СЕТ СН'!$G$9+СВЦЭМ!$D$10+'СЕТ СН'!$G$5-'СЕТ СН'!$G$17</f>
        <v>3963.75076902</v>
      </c>
      <c r="D71" s="36">
        <f>SUMIFS(СВЦЭМ!$C$39:$C$782,СВЦЭМ!$A$39:$A$782,$A71,СВЦЭМ!$B$39:$B$782,D$47)+'СЕТ СН'!$G$9+СВЦЭМ!$D$10+'СЕТ СН'!$G$5-'СЕТ СН'!$G$17</f>
        <v>3970.9241902600002</v>
      </c>
      <c r="E71" s="36">
        <f>SUMIFS(СВЦЭМ!$C$39:$C$782,СВЦЭМ!$A$39:$A$782,$A71,СВЦЭМ!$B$39:$B$782,E$47)+'СЕТ СН'!$G$9+СВЦЭМ!$D$10+'СЕТ СН'!$G$5-'СЕТ СН'!$G$17</f>
        <v>3944.74431078</v>
      </c>
      <c r="F71" s="36">
        <f>SUMIFS(СВЦЭМ!$C$39:$C$782,СВЦЭМ!$A$39:$A$782,$A71,СВЦЭМ!$B$39:$B$782,F$47)+'СЕТ СН'!$G$9+СВЦЭМ!$D$10+'СЕТ СН'!$G$5-'СЕТ СН'!$G$17</f>
        <v>3893.9739452900003</v>
      </c>
      <c r="G71" s="36">
        <f>SUMIFS(СВЦЭМ!$C$39:$C$782,СВЦЭМ!$A$39:$A$782,$A71,СВЦЭМ!$B$39:$B$782,G$47)+'СЕТ СН'!$G$9+СВЦЭМ!$D$10+'СЕТ СН'!$G$5-'СЕТ СН'!$G$17</f>
        <v>3895.39447036</v>
      </c>
      <c r="H71" s="36">
        <f>SUMIFS(СВЦЭМ!$C$39:$C$782,СВЦЭМ!$A$39:$A$782,$A71,СВЦЭМ!$B$39:$B$782,H$47)+'СЕТ СН'!$G$9+СВЦЭМ!$D$10+'СЕТ СН'!$G$5-'СЕТ СН'!$G$17</f>
        <v>3901.79788052</v>
      </c>
      <c r="I71" s="36">
        <f>SUMIFS(СВЦЭМ!$C$39:$C$782,СВЦЭМ!$A$39:$A$782,$A71,СВЦЭМ!$B$39:$B$782,I$47)+'СЕТ СН'!$G$9+СВЦЭМ!$D$10+'СЕТ СН'!$G$5-'СЕТ СН'!$G$17</f>
        <v>3874.1084234200002</v>
      </c>
      <c r="J71" s="36">
        <f>SUMIFS(СВЦЭМ!$C$39:$C$782,СВЦЭМ!$A$39:$A$782,$A71,СВЦЭМ!$B$39:$B$782,J$47)+'СЕТ СН'!$G$9+СВЦЭМ!$D$10+'СЕТ СН'!$G$5-'СЕТ СН'!$G$17</f>
        <v>3945.04171288</v>
      </c>
      <c r="K71" s="36">
        <f>SUMIFS(СВЦЭМ!$C$39:$C$782,СВЦЭМ!$A$39:$A$782,$A71,СВЦЭМ!$B$39:$B$782,K$47)+'СЕТ СН'!$G$9+СВЦЭМ!$D$10+'СЕТ СН'!$G$5-'СЕТ СН'!$G$17</f>
        <v>3990.73221027</v>
      </c>
      <c r="L71" s="36">
        <f>SUMIFS(СВЦЭМ!$C$39:$C$782,СВЦЭМ!$A$39:$A$782,$A71,СВЦЭМ!$B$39:$B$782,L$47)+'СЕТ СН'!$G$9+СВЦЭМ!$D$10+'СЕТ СН'!$G$5-'СЕТ СН'!$G$17</f>
        <v>4013.3957015700003</v>
      </c>
      <c r="M71" s="36">
        <f>SUMIFS(СВЦЭМ!$C$39:$C$782,СВЦЭМ!$A$39:$A$782,$A71,СВЦЭМ!$B$39:$B$782,M$47)+'СЕТ СН'!$G$9+СВЦЭМ!$D$10+'СЕТ СН'!$G$5-'СЕТ СН'!$G$17</f>
        <v>3904.4301819900002</v>
      </c>
      <c r="N71" s="36">
        <f>SUMIFS(СВЦЭМ!$C$39:$C$782,СВЦЭМ!$A$39:$A$782,$A71,СВЦЭМ!$B$39:$B$782,N$47)+'СЕТ СН'!$G$9+СВЦЭМ!$D$10+'СЕТ СН'!$G$5-'СЕТ СН'!$G$17</f>
        <v>3870.1644032700001</v>
      </c>
      <c r="O71" s="36">
        <f>SUMIFS(СВЦЭМ!$C$39:$C$782,СВЦЭМ!$A$39:$A$782,$A71,СВЦЭМ!$B$39:$B$782,O$47)+'СЕТ СН'!$G$9+СВЦЭМ!$D$10+'СЕТ СН'!$G$5-'СЕТ СН'!$G$17</f>
        <v>3868.3139188100004</v>
      </c>
      <c r="P71" s="36">
        <f>SUMIFS(СВЦЭМ!$C$39:$C$782,СВЦЭМ!$A$39:$A$782,$A71,СВЦЭМ!$B$39:$B$782,P$47)+'СЕТ СН'!$G$9+СВЦЭМ!$D$10+'СЕТ СН'!$G$5-'СЕТ СН'!$G$17</f>
        <v>3875.1375990200004</v>
      </c>
      <c r="Q71" s="36">
        <f>SUMIFS(СВЦЭМ!$C$39:$C$782,СВЦЭМ!$A$39:$A$782,$A71,СВЦЭМ!$B$39:$B$782,Q$47)+'СЕТ СН'!$G$9+СВЦЭМ!$D$10+'СЕТ СН'!$G$5-'СЕТ СН'!$G$17</f>
        <v>3875.8801043500002</v>
      </c>
      <c r="R71" s="36">
        <f>SUMIFS(СВЦЭМ!$C$39:$C$782,СВЦЭМ!$A$39:$A$782,$A71,СВЦЭМ!$B$39:$B$782,R$47)+'СЕТ СН'!$G$9+СВЦЭМ!$D$10+'СЕТ СН'!$G$5-'СЕТ СН'!$G$17</f>
        <v>3869.6054757100001</v>
      </c>
      <c r="S71" s="36">
        <f>SUMIFS(СВЦЭМ!$C$39:$C$782,СВЦЭМ!$A$39:$A$782,$A71,СВЦЭМ!$B$39:$B$782,S$47)+'СЕТ СН'!$G$9+СВЦЭМ!$D$10+'СЕТ СН'!$G$5-'СЕТ СН'!$G$17</f>
        <v>3861.52228423</v>
      </c>
      <c r="T71" s="36">
        <f>SUMIFS(СВЦЭМ!$C$39:$C$782,СВЦЭМ!$A$39:$A$782,$A71,СВЦЭМ!$B$39:$B$782,T$47)+'СЕТ СН'!$G$9+СВЦЭМ!$D$10+'СЕТ СН'!$G$5-'СЕТ СН'!$G$17</f>
        <v>3875.7484012100003</v>
      </c>
      <c r="U71" s="36">
        <f>SUMIFS(СВЦЭМ!$C$39:$C$782,СВЦЭМ!$A$39:$A$782,$A71,СВЦЭМ!$B$39:$B$782,U$47)+'СЕТ СН'!$G$9+СВЦЭМ!$D$10+'СЕТ СН'!$G$5-'СЕТ СН'!$G$17</f>
        <v>3903.5023759400001</v>
      </c>
      <c r="V71" s="36">
        <f>SUMIFS(СВЦЭМ!$C$39:$C$782,СВЦЭМ!$A$39:$A$782,$A71,СВЦЭМ!$B$39:$B$782,V$47)+'СЕТ СН'!$G$9+СВЦЭМ!$D$10+'СЕТ СН'!$G$5-'СЕТ СН'!$G$17</f>
        <v>3899.81760932</v>
      </c>
      <c r="W71" s="36">
        <f>SUMIFS(СВЦЭМ!$C$39:$C$782,СВЦЭМ!$A$39:$A$782,$A71,СВЦЭМ!$B$39:$B$782,W$47)+'СЕТ СН'!$G$9+СВЦЭМ!$D$10+'СЕТ СН'!$G$5-'СЕТ СН'!$G$17</f>
        <v>3885.2520343300002</v>
      </c>
      <c r="X71" s="36">
        <f>SUMIFS(СВЦЭМ!$C$39:$C$782,СВЦЭМ!$A$39:$A$782,$A71,СВЦЭМ!$B$39:$B$782,X$47)+'СЕТ СН'!$G$9+СВЦЭМ!$D$10+'СЕТ СН'!$G$5-'СЕТ СН'!$G$17</f>
        <v>3941.9711855</v>
      </c>
      <c r="Y71" s="36">
        <f>SUMIFS(СВЦЭМ!$C$39:$C$782,СВЦЭМ!$A$39:$A$782,$A71,СВЦЭМ!$B$39:$B$782,Y$47)+'СЕТ СН'!$G$9+СВЦЭМ!$D$10+'СЕТ СН'!$G$5-'СЕТ СН'!$G$17</f>
        <v>3954.3287360200002</v>
      </c>
    </row>
    <row r="72" spans="1:27" ht="15.75" x14ac:dyDescent="0.2">
      <c r="A72" s="35">
        <f t="shared" si="1"/>
        <v>44829</v>
      </c>
      <c r="B72" s="36">
        <f>SUMIFS(СВЦЭМ!$C$39:$C$782,СВЦЭМ!$A$39:$A$782,$A72,СВЦЭМ!$B$39:$B$782,B$47)+'СЕТ СН'!$G$9+СВЦЭМ!$D$10+'СЕТ СН'!$G$5-'СЕТ СН'!$G$17</f>
        <v>4006.8664313500003</v>
      </c>
      <c r="C72" s="36">
        <f>SUMIFS(СВЦЭМ!$C$39:$C$782,СВЦЭМ!$A$39:$A$782,$A72,СВЦЭМ!$B$39:$B$782,C$47)+'СЕТ СН'!$G$9+СВЦЭМ!$D$10+'СЕТ СН'!$G$5-'СЕТ СН'!$G$17</f>
        <v>4032.4293184500002</v>
      </c>
      <c r="D72" s="36">
        <f>SUMIFS(СВЦЭМ!$C$39:$C$782,СВЦЭМ!$A$39:$A$782,$A72,СВЦЭМ!$B$39:$B$782,D$47)+'СЕТ СН'!$G$9+СВЦЭМ!$D$10+'СЕТ СН'!$G$5-'СЕТ СН'!$G$17</f>
        <v>4032.2080876</v>
      </c>
      <c r="E72" s="36">
        <f>SUMIFS(СВЦЭМ!$C$39:$C$782,СВЦЭМ!$A$39:$A$782,$A72,СВЦЭМ!$B$39:$B$782,E$47)+'СЕТ СН'!$G$9+СВЦЭМ!$D$10+'СЕТ СН'!$G$5-'СЕТ СН'!$G$17</f>
        <v>4045.1753422800002</v>
      </c>
      <c r="F72" s="36">
        <f>SUMIFS(СВЦЭМ!$C$39:$C$782,СВЦЭМ!$A$39:$A$782,$A72,СВЦЭМ!$B$39:$B$782,F$47)+'СЕТ СН'!$G$9+СВЦЭМ!$D$10+'СЕТ СН'!$G$5-'СЕТ СН'!$G$17</f>
        <v>4047.6804109100003</v>
      </c>
      <c r="G72" s="36">
        <f>SUMIFS(СВЦЭМ!$C$39:$C$782,СВЦЭМ!$A$39:$A$782,$A72,СВЦЭМ!$B$39:$B$782,G$47)+'СЕТ СН'!$G$9+СВЦЭМ!$D$10+'СЕТ СН'!$G$5-'СЕТ СН'!$G$17</f>
        <v>4022.5808431400001</v>
      </c>
      <c r="H72" s="36">
        <f>SUMIFS(СВЦЭМ!$C$39:$C$782,СВЦЭМ!$A$39:$A$782,$A72,СВЦЭМ!$B$39:$B$782,H$47)+'СЕТ СН'!$G$9+СВЦЭМ!$D$10+'СЕТ СН'!$G$5-'СЕТ СН'!$G$17</f>
        <v>3998.1178179799999</v>
      </c>
      <c r="I72" s="36">
        <f>SUMIFS(СВЦЭМ!$C$39:$C$782,СВЦЭМ!$A$39:$A$782,$A72,СВЦЭМ!$B$39:$B$782,I$47)+'СЕТ СН'!$G$9+СВЦЭМ!$D$10+'СЕТ СН'!$G$5-'СЕТ СН'!$G$17</f>
        <v>3976.6696473100001</v>
      </c>
      <c r="J72" s="36">
        <f>SUMIFS(СВЦЭМ!$C$39:$C$782,СВЦЭМ!$A$39:$A$782,$A72,СВЦЭМ!$B$39:$B$782,J$47)+'СЕТ СН'!$G$9+СВЦЭМ!$D$10+'СЕТ СН'!$G$5-'СЕТ СН'!$G$17</f>
        <v>4051.1238982499999</v>
      </c>
      <c r="K72" s="36">
        <f>SUMIFS(СВЦЭМ!$C$39:$C$782,СВЦЭМ!$A$39:$A$782,$A72,СВЦЭМ!$B$39:$B$782,K$47)+'СЕТ СН'!$G$9+СВЦЭМ!$D$10+'СЕТ СН'!$G$5-'СЕТ СН'!$G$17</f>
        <v>4061.6927118600001</v>
      </c>
      <c r="L72" s="36">
        <f>SUMIFS(СВЦЭМ!$C$39:$C$782,СВЦЭМ!$A$39:$A$782,$A72,СВЦЭМ!$B$39:$B$782,L$47)+'СЕТ СН'!$G$9+СВЦЭМ!$D$10+'СЕТ СН'!$G$5-'СЕТ СН'!$G$17</f>
        <v>3998.4274588100002</v>
      </c>
      <c r="M72" s="36">
        <f>SUMIFS(СВЦЭМ!$C$39:$C$782,СВЦЭМ!$A$39:$A$782,$A72,СВЦЭМ!$B$39:$B$782,M$47)+'СЕТ СН'!$G$9+СВЦЭМ!$D$10+'СЕТ СН'!$G$5-'СЕТ СН'!$G$17</f>
        <v>3989.51746933</v>
      </c>
      <c r="N72" s="36">
        <f>SUMIFS(СВЦЭМ!$C$39:$C$782,СВЦЭМ!$A$39:$A$782,$A72,СВЦЭМ!$B$39:$B$782,N$47)+'СЕТ СН'!$G$9+СВЦЭМ!$D$10+'СЕТ СН'!$G$5-'СЕТ СН'!$G$17</f>
        <v>4009.12291929</v>
      </c>
      <c r="O72" s="36">
        <f>SUMIFS(СВЦЭМ!$C$39:$C$782,СВЦЭМ!$A$39:$A$782,$A72,СВЦЭМ!$B$39:$B$782,O$47)+'СЕТ СН'!$G$9+СВЦЭМ!$D$10+'СЕТ СН'!$G$5-'СЕТ СН'!$G$17</f>
        <v>3994.6434387100003</v>
      </c>
      <c r="P72" s="36">
        <f>SUMIFS(СВЦЭМ!$C$39:$C$782,СВЦЭМ!$A$39:$A$782,$A72,СВЦЭМ!$B$39:$B$782,P$47)+'СЕТ СН'!$G$9+СВЦЭМ!$D$10+'СЕТ СН'!$G$5-'СЕТ СН'!$G$17</f>
        <v>3992.1468785500001</v>
      </c>
      <c r="Q72" s="36">
        <f>SUMIFS(СВЦЭМ!$C$39:$C$782,СВЦЭМ!$A$39:$A$782,$A72,СВЦЭМ!$B$39:$B$782,Q$47)+'СЕТ СН'!$G$9+СВЦЭМ!$D$10+'СЕТ СН'!$G$5-'СЕТ СН'!$G$17</f>
        <v>3987.3778704000001</v>
      </c>
      <c r="R72" s="36">
        <f>SUMIFS(СВЦЭМ!$C$39:$C$782,СВЦЭМ!$A$39:$A$782,$A72,СВЦЭМ!$B$39:$B$782,R$47)+'СЕТ СН'!$G$9+СВЦЭМ!$D$10+'СЕТ СН'!$G$5-'СЕТ СН'!$G$17</f>
        <v>3964.6250817</v>
      </c>
      <c r="S72" s="36">
        <f>SUMIFS(СВЦЭМ!$C$39:$C$782,СВЦЭМ!$A$39:$A$782,$A72,СВЦЭМ!$B$39:$B$782,S$47)+'СЕТ СН'!$G$9+СВЦЭМ!$D$10+'СЕТ СН'!$G$5-'СЕТ СН'!$G$17</f>
        <v>3950.85551313</v>
      </c>
      <c r="T72" s="36">
        <f>SUMIFS(СВЦЭМ!$C$39:$C$782,СВЦЭМ!$A$39:$A$782,$A72,СВЦЭМ!$B$39:$B$782,T$47)+'СЕТ СН'!$G$9+СВЦЭМ!$D$10+'СЕТ СН'!$G$5-'СЕТ СН'!$G$17</f>
        <v>4023.0161450300002</v>
      </c>
      <c r="U72" s="36">
        <f>SUMIFS(СВЦЭМ!$C$39:$C$782,СВЦЭМ!$A$39:$A$782,$A72,СВЦЭМ!$B$39:$B$782,U$47)+'СЕТ СН'!$G$9+СВЦЭМ!$D$10+'СЕТ СН'!$G$5-'СЕТ СН'!$G$17</f>
        <v>4037.9439404200002</v>
      </c>
      <c r="V72" s="36">
        <f>SUMIFS(СВЦЭМ!$C$39:$C$782,СВЦЭМ!$A$39:$A$782,$A72,СВЦЭМ!$B$39:$B$782,V$47)+'СЕТ СН'!$G$9+СВЦЭМ!$D$10+'СЕТ СН'!$G$5-'СЕТ СН'!$G$17</f>
        <v>4043.6025662500001</v>
      </c>
      <c r="W72" s="36">
        <f>SUMIFS(СВЦЭМ!$C$39:$C$782,СВЦЭМ!$A$39:$A$782,$A72,СВЦЭМ!$B$39:$B$782,W$47)+'СЕТ СН'!$G$9+СВЦЭМ!$D$10+'СЕТ СН'!$G$5-'СЕТ СН'!$G$17</f>
        <v>4034.9659749299999</v>
      </c>
      <c r="X72" s="36">
        <f>SUMIFS(СВЦЭМ!$C$39:$C$782,СВЦЭМ!$A$39:$A$782,$A72,СВЦЭМ!$B$39:$B$782,X$47)+'СЕТ СН'!$G$9+СВЦЭМ!$D$10+'СЕТ СН'!$G$5-'СЕТ СН'!$G$17</f>
        <v>4066.5168380800001</v>
      </c>
      <c r="Y72" s="36">
        <f>SUMIFS(СВЦЭМ!$C$39:$C$782,СВЦЭМ!$A$39:$A$782,$A72,СВЦЭМ!$B$39:$B$782,Y$47)+'СЕТ СН'!$G$9+СВЦЭМ!$D$10+'СЕТ СН'!$G$5-'СЕТ СН'!$G$17</f>
        <v>4034.1006497900003</v>
      </c>
    </row>
    <row r="73" spans="1:27" ht="15.75" x14ac:dyDescent="0.2">
      <c r="A73" s="35">
        <f t="shared" si="1"/>
        <v>44830</v>
      </c>
      <c r="B73" s="36">
        <f>SUMIFS(СВЦЭМ!$C$39:$C$782,СВЦЭМ!$A$39:$A$782,$A73,СВЦЭМ!$B$39:$B$782,B$47)+'СЕТ СН'!$G$9+СВЦЭМ!$D$10+'СЕТ СН'!$G$5-'СЕТ СН'!$G$17</f>
        <v>4000.6907678900002</v>
      </c>
      <c r="C73" s="36">
        <f>SUMIFS(СВЦЭМ!$C$39:$C$782,СВЦЭМ!$A$39:$A$782,$A73,СВЦЭМ!$B$39:$B$782,C$47)+'СЕТ СН'!$G$9+СВЦЭМ!$D$10+'СЕТ СН'!$G$5-'СЕТ СН'!$G$17</f>
        <v>3985.24146582</v>
      </c>
      <c r="D73" s="36">
        <f>SUMIFS(СВЦЭМ!$C$39:$C$782,СВЦЭМ!$A$39:$A$782,$A73,СВЦЭМ!$B$39:$B$782,D$47)+'СЕТ СН'!$G$9+СВЦЭМ!$D$10+'СЕТ СН'!$G$5-'СЕТ СН'!$G$17</f>
        <v>3984.0286557500003</v>
      </c>
      <c r="E73" s="36">
        <f>SUMIFS(СВЦЭМ!$C$39:$C$782,СВЦЭМ!$A$39:$A$782,$A73,СВЦЭМ!$B$39:$B$782,E$47)+'СЕТ СН'!$G$9+СВЦЭМ!$D$10+'СЕТ СН'!$G$5-'СЕТ СН'!$G$17</f>
        <v>4068.4076295000004</v>
      </c>
      <c r="F73" s="36">
        <f>SUMIFS(СВЦЭМ!$C$39:$C$782,СВЦЭМ!$A$39:$A$782,$A73,СВЦЭМ!$B$39:$B$782,F$47)+'СЕТ СН'!$G$9+СВЦЭМ!$D$10+'СЕТ СН'!$G$5-'СЕТ СН'!$G$17</f>
        <v>4068.7727948199999</v>
      </c>
      <c r="G73" s="36">
        <f>SUMIFS(СВЦЭМ!$C$39:$C$782,СВЦЭМ!$A$39:$A$782,$A73,СВЦЭМ!$B$39:$B$782,G$47)+'СЕТ СН'!$G$9+СВЦЭМ!$D$10+'СЕТ СН'!$G$5-'СЕТ СН'!$G$17</f>
        <v>3965.9080053800003</v>
      </c>
      <c r="H73" s="36">
        <f>SUMIFS(СВЦЭМ!$C$39:$C$782,СВЦЭМ!$A$39:$A$782,$A73,СВЦЭМ!$B$39:$B$782,H$47)+'СЕТ СН'!$G$9+СВЦЭМ!$D$10+'СЕТ СН'!$G$5-'СЕТ СН'!$G$17</f>
        <v>3910.5922072900003</v>
      </c>
      <c r="I73" s="36">
        <f>SUMIFS(СВЦЭМ!$C$39:$C$782,СВЦЭМ!$A$39:$A$782,$A73,СВЦЭМ!$B$39:$B$782,I$47)+'СЕТ СН'!$G$9+СВЦЭМ!$D$10+'СЕТ СН'!$G$5-'СЕТ СН'!$G$17</f>
        <v>3970.4960910200002</v>
      </c>
      <c r="J73" s="36">
        <f>SUMIFS(СВЦЭМ!$C$39:$C$782,СВЦЭМ!$A$39:$A$782,$A73,СВЦЭМ!$B$39:$B$782,J$47)+'СЕТ СН'!$G$9+СВЦЭМ!$D$10+'СЕТ СН'!$G$5-'СЕТ СН'!$G$17</f>
        <v>4089.6497791500001</v>
      </c>
      <c r="K73" s="36">
        <f>SUMIFS(СВЦЭМ!$C$39:$C$782,СВЦЭМ!$A$39:$A$782,$A73,СВЦЭМ!$B$39:$B$782,K$47)+'СЕТ СН'!$G$9+СВЦЭМ!$D$10+'СЕТ СН'!$G$5-'СЕТ СН'!$G$17</f>
        <v>3983.6748503900003</v>
      </c>
      <c r="L73" s="36">
        <f>SUMIFS(СВЦЭМ!$C$39:$C$782,СВЦЭМ!$A$39:$A$782,$A73,СВЦЭМ!$B$39:$B$782,L$47)+'СЕТ СН'!$G$9+СВЦЭМ!$D$10+'СЕТ СН'!$G$5-'СЕТ СН'!$G$17</f>
        <v>3980.2244953700001</v>
      </c>
      <c r="M73" s="36">
        <f>SUMIFS(СВЦЭМ!$C$39:$C$782,СВЦЭМ!$A$39:$A$782,$A73,СВЦЭМ!$B$39:$B$782,M$47)+'СЕТ СН'!$G$9+СВЦЭМ!$D$10+'СЕТ СН'!$G$5-'СЕТ СН'!$G$17</f>
        <v>3861.08927442</v>
      </c>
      <c r="N73" s="36">
        <f>SUMIFS(СВЦЭМ!$C$39:$C$782,СВЦЭМ!$A$39:$A$782,$A73,СВЦЭМ!$B$39:$B$782,N$47)+'СЕТ СН'!$G$9+СВЦЭМ!$D$10+'СЕТ СН'!$G$5-'СЕТ СН'!$G$17</f>
        <v>3850.2155123400003</v>
      </c>
      <c r="O73" s="36">
        <f>SUMIFS(СВЦЭМ!$C$39:$C$782,СВЦЭМ!$A$39:$A$782,$A73,СВЦЭМ!$B$39:$B$782,O$47)+'СЕТ СН'!$G$9+СВЦЭМ!$D$10+'СЕТ СН'!$G$5-'СЕТ СН'!$G$17</f>
        <v>3862.7551621800003</v>
      </c>
      <c r="P73" s="36">
        <f>SUMIFS(СВЦЭМ!$C$39:$C$782,СВЦЭМ!$A$39:$A$782,$A73,СВЦЭМ!$B$39:$B$782,P$47)+'СЕТ СН'!$G$9+СВЦЭМ!$D$10+'СЕТ СН'!$G$5-'СЕТ СН'!$G$17</f>
        <v>3879.47862747</v>
      </c>
      <c r="Q73" s="36">
        <f>SUMIFS(СВЦЭМ!$C$39:$C$782,СВЦЭМ!$A$39:$A$782,$A73,СВЦЭМ!$B$39:$B$782,Q$47)+'СЕТ СН'!$G$9+СВЦЭМ!$D$10+'СЕТ СН'!$G$5-'СЕТ СН'!$G$17</f>
        <v>3911.8119849900004</v>
      </c>
      <c r="R73" s="36">
        <f>SUMIFS(СВЦЭМ!$C$39:$C$782,СВЦЭМ!$A$39:$A$782,$A73,СВЦЭМ!$B$39:$B$782,R$47)+'СЕТ СН'!$G$9+СВЦЭМ!$D$10+'СЕТ СН'!$G$5-'СЕТ СН'!$G$17</f>
        <v>3934.3527964000004</v>
      </c>
      <c r="S73" s="36">
        <f>SUMIFS(СВЦЭМ!$C$39:$C$782,СВЦЭМ!$A$39:$A$782,$A73,СВЦЭМ!$B$39:$B$782,S$47)+'СЕТ СН'!$G$9+СВЦЭМ!$D$10+'СЕТ СН'!$G$5-'СЕТ СН'!$G$17</f>
        <v>3923.5241302000004</v>
      </c>
      <c r="T73" s="36">
        <f>SUMIFS(СВЦЭМ!$C$39:$C$782,СВЦЭМ!$A$39:$A$782,$A73,СВЦЭМ!$B$39:$B$782,T$47)+'СЕТ СН'!$G$9+СВЦЭМ!$D$10+'СЕТ СН'!$G$5-'СЕТ СН'!$G$17</f>
        <v>4026.0084652900005</v>
      </c>
      <c r="U73" s="36">
        <f>SUMIFS(СВЦЭМ!$C$39:$C$782,СВЦЭМ!$A$39:$A$782,$A73,СВЦЭМ!$B$39:$B$782,U$47)+'СЕТ СН'!$G$9+СВЦЭМ!$D$10+'СЕТ СН'!$G$5-'СЕТ СН'!$G$17</f>
        <v>4059.2242394600003</v>
      </c>
      <c r="V73" s="36">
        <f>SUMIFS(СВЦЭМ!$C$39:$C$782,СВЦЭМ!$A$39:$A$782,$A73,СВЦЭМ!$B$39:$B$782,V$47)+'СЕТ СН'!$G$9+СВЦЭМ!$D$10+'СЕТ СН'!$G$5-'СЕТ СН'!$G$17</f>
        <v>4064.1889787600003</v>
      </c>
      <c r="W73" s="36">
        <f>SUMIFS(СВЦЭМ!$C$39:$C$782,СВЦЭМ!$A$39:$A$782,$A73,СВЦЭМ!$B$39:$B$782,W$47)+'СЕТ СН'!$G$9+СВЦЭМ!$D$10+'СЕТ СН'!$G$5-'СЕТ СН'!$G$17</f>
        <v>4049.9900153799999</v>
      </c>
      <c r="X73" s="36">
        <f>SUMIFS(СВЦЭМ!$C$39:$C$782,СВЦЭМ!$A$39:$A$782,$A73,СВЦЭМ!$B$39:$B$782,X$47)+'СЕТ СН'!$G$9+СВЦЭМ!$D$10+'СЕТ СН'!$G$5-'СЕТ СН'!$G$17</f>
        <v>4001.61103473</v>
      </c>
      <c r="Y73" s="36">
        <f>SUMIFS(СВЦЭМ!$C$39:$C$782,СВЦЭМ!$A$39:$A$782,$A73,СВЦЭМ!$B$39:$B$782,Y$47)+'СЕТ СН'!$G$9+СВЦЭМ!$D$10+'СЕТ СН'!$G$5-'СЕТ СН'!$G$17</f>
        <v>4060.0975177600003</v>
      </c>
    </row>
    <row r="74" spans="1:27" ht="15.75" x14ac:dyDescent="0.2">
      <c r="A74" s="35">
        <f t="shared" si="1"/>
        <v>44831</v>
      </c>
      <c r="B74" s="36">
        <f>SUMIFS(СВЦЭМ!$C$39:$C$782,СВЦЭМ!$A$39:$A$782,$A74,СВЦЭМ!$B$39:$B$782,B$47)+'СЕТ СН'!$G$9+СВЦЭМ!$D$10+'СЕТ СН'!$G$5-'СЕТ СН'!$G$17</f>
        <v>4038.9343369200001</v>
      </c>
      <c r="C74" s="36">
        <f>SUMIFS(СВЦЭМ!$C$39:$C$782,СВЦЭМ!$A$39:$A$782,$A74,СВЦЭМ!$B$39:$B$782,C$47)+'СЕТ СН'!$G$9+СВЦЭМ!$D$10+'СЕТ СН'!$G$5-'СЕТ СН'!$G$17</f>
        <v>4062.61307149</v>
      </c>
      <c r="D74" s="36">
        <f>SUMIFS(СВЦЭМ!$C$39:$C$782,СВЦЭМ!$A$39:$A$782,$A74,СВЦЭМ!$B$39:$B$782,D$47)+'СЕТ СН'!$G$9+СВЦЭМ!$D$10+'СЕТ СН'!$G$5-'СЕТ СН'!$G$17</f>
        <v>4065.64512276</v>
      </c>
      <c r="E74" s="36">
        <f>SUMIFS(СВЦЭМ!$C$39:$C$782,СВЦЭМ!$A$39:$A$782,$A74,СВЦЭМ!$B$39:$B$782,E$47)+'СЕТ СН'!$G$9+СВЦЭМ!$D$10+'СЕТ СН'!$G$5-'СЕТ СН'!$G$17</f>
        <v>4106.46156574</v>
      </c>
      <c r="F74" s="36">
        <f>SUMIFS(СВЦЭМ!$C$39:$C$782,СВЦЭМ!$A$39:$A$782,$A74,СВЦЭМ!$B$39:$B$782,F$47)+'СЕТ СН'!$G$9+СВЦЭМ!$D$10+'СЕТ СН'!$G$5-'СЕТ СН'!$G$17</f>
        <v>4107.3114756900004</v>
      </c>
      <c r="G74" s="36">
        <f>SUMIFS(СВЦЭМ!$C$39:$C$782,СВЦЭМ!$A$39:$A$782,$A74,СВЦЭМ!$B$39:$B$782,G$47)+'СЕТ СН'!$G$9+СВЦЭМ!$D$10+'СЕТ СН'!$G$5-'СЕТ СН'!$G$17</f>
        <v>4039.8422299900003</v>
      </c>
      <c r="H74" s="36">
        <f>SUMIFS(СВЦЭМ!$C$39:$C$782,СВЦЭМ!$A$39:$A$782,$A74,СВЦЭМ!$B$39:$B$782,H$47)+'СЕТ СН'!$G$9+СВЦЭМ!$D$10+'СЕТ СН'!$G$5-'СЕТ СН'!$G$17</f>
        <v>3976.1936945699999</v>
      </c>
      <c r="I74" s="36">
        <f>SUMIFS(СВЦЭМ!$C$39:$C$782,СВЦЭМ!$A$39:$A$782,$A74,СВЦЭМ!$B$39:$B$782,I$47)+'СЕТ СН'!$G$9+СВЦЭМ!$D$10+'СЕТ СН'!$G$5-'СЕТ СН'!$G$17</f>
        <v>4008.4269156600003</v>
      </c>
      <c r="J74" s="36">
        <f>SUMIFS(СВЦЭМ!$C$39:$C$782,СВЦЭМ!$A$39:$A$782,$A74,СВЦЭМ!$B$39:$B$782,J$47)+'СЕТ СН'!$G$9+СВЦЭМ!$D$10+'СЕТ СН'!$G$5-'СЕТ СН'!$G$17</f>
        <v>4025.2150713999999</v>
      </c>
      <c r="K74" s="36">
        <f>SUMIFS(СВЦЭМ!$C$39:$C$782,СВЦЭМ!$A$39:$A$782,$A74,СВЦЭМ!$B$39:$B$782,K$47)+'СЕТ СН'!$G$9+СВЦЭМ!$D$10+'СЕТ СН'!$G$5-'СЕТ СН'!$G$17</f>
        <v>4017.7683425100004</v>
      </c>
      <c r="L74" s="36">
        <f>SUMIFS(СВЦЭМ!$C$39:$C$782,СВЦЭМ!$A$39:$A$782,$A74,СВЦЭМ!$B$39:$B$782,L$47)+'СЕТ СН'!$G$9+СВЦЭМ!$D$10+'СЕТ СН'!$G$5-'СЕТ СН'!$G$17</f>
        <v>3993.91230103</v>
      </c>
      <c r="M74" s="36">
        <f>SUMIFS(СВЦЭМ!$C$39:$C$782,СВЦЭМ!$A$39:$A$782,$A74,СВЦЭМ!$B$39:$B$782,M$47)+'СЕТ СН'!$G$9+СВЦЭМ!$D$10+'СЕТ СН'!$G$5-'СЕТ СН'!$G$17</f>
        <v>3901.8675262700003</v>
      </c>
      <c r="N74" s="36">
        <f>SUMIFS(СВЦЭМ!$C$39:$C$782,СВЦЭМ!$A$39:$A$782,$A74,СВЦЭМ!$B$39:$B$782,N$47)+'СЕТ СН'!$G$9+СВЦЭМ!$D$10+'СЕТ СН'!$G$5-'СЕТ СН'!$G$17</f>
        <v>3905.7219837700004</v>
      </c>
      <c r="O74" s="36">
        <f>SUMIFS(СВЦЭМ!$C$39:$C$782,СВЦЭМ!$A$39:$A$782,$A74,СВЦЭМ!$B$39:$B$782,O$47)+'СЕТ СН'!$G$9+СВЦЭМ!$D$10+'СЕТ СН'!$G$5-'СЕТ СН'!$G$17</f>
        <v>3915.6437968700002</v>
      </c>
      <c r="P74" s="36">
        <f>SUMIFS(СВЦЭМ!$C$39:$C$782,СВЦЭМ!$A$39:$A$782,$A74,СВЦЭМ!$B$39:$B$782,P$47)+'СЕТ СН'!$G$9+СВЦЭМ!$D$10+'СЕТ СН'!$G$5-'СЕТ СН'!$G$17</f>
        <v>3927.8544252400002</v>
      </c>
      <c r="Q74" s="36">
        <f>SUMIFS(СВЦЭМ!$C$39:$C$782,СВЦЭМ!$A$39:$A$782,$A74,СВЦЭМ!$B$39:$B$782,Q$47)+'СЕТ СН'!$G$9+СВЦЭМ!$D$10+'СЕТ СН'!$G$5-'СЕТ СН'!$G$17</f>
        <v>3912.8461033500002</v>
      </c>
      <c r="R74" s="36">
        <f>SUMIFS(СВЦЭМ!$C$39:$C$782,СВЦЭМ!$A$39:$A$782,$A74,СВЦЭМ!$B$39:$B$782,R$47)+'СЕТ СН'!$G$9+СВЦЭМ!$D$10+'СЕТ СН'!$G$5-'СЕТ СН'!$G$17</f>
        <v>3923.9575870500003</v>
      </c>
      <c r="S74" s="36">
        <f>SUMIFS(СВЦЭМ!$C$39:$C$782,СВЦЭМ!$A$39:$A$782,$A74,СВЦЭМ!$B$39:$B$782,S$47)+'СЕТ СН'!$G$9+СВЦЭМ!$D$10+'СЕТ СН'!$G$5-'СЕТ СН'!$G$17</f>
        <v>3921.3059063200003</v>
      </c>
      <c r="T74" s="36">
        <f>SUMIFS(СВЦЭМ!$C$39:$C$782,СВЦЭМ!$A$39:$A$782,$A74,СВЦЭМ!$B$39:$B$782,T$47)+'СЕТ СН'!$G$9+СВЦЭМ!$D$10+'СЕТ СН'!$G$5-'СЕТ СН'!$G$17</f>
        <v>4071.7329523300004</v>
      </c>
      <c r="U74" s="36">
        <f>SUMIFS(СВЦЭМ!$C$39:$C$782,СВЦЭМ!$A$39:$A$782,$A74,СВЦЭМ!$B$39:$B$782,U$47)+'СЕТ СН'!$G$9+СВЦЭМ!$D$10+'СЕТ СН'!$G$5-'СЕТ СН'!$G$17</f>
        <v>4071.9260443100002</v>
      </c>
      <c r="V74" s="36">
        <f>SUMIFS(СВЦЭМ!$C$39:$C$782,СВЦЭМ!$A$39:$A$782,$A74,СВЦЭМ!$B$39:$B$782,V$47)+'СЕТ СН'!$G$9+СВЦЭМ!$D$10+'СЕТ СН'!$G$5-'СЕТ СН'!$G$17</f>
        <v>4076.4630096700002</v>
      </c>
      <c r="W74" s="36">
        <f>SUMIFS(СВЦЭМ!$C$39:$C$782,СВЦЭМ!$A$39:$A$782,$A74,СВЦЭМ!$B$39:$B$782,W$47)+'СЕТ СН'!$G$9+СВЦЭМ!$D$10+'СЕТ СН'!$G$5-'СЕТ СН'!$G$17</f>
        <v>4078.1297242600003</v>
      </c>
      <c r="X74" s="36">
        <f>SUMIFS(СВЦЭМ!$C$39:$C$782,СВЦЭМ!$A$39:$A$782,$A74,СВЦЭМ!$B$39:$B$782,X$47)+'СЕТ СН'!$G$9+СВЦЭМ!$D$10+'СЕТ СН'!$G$5-'СЕТ СН'!$G$17</f>
        <v>4036.0773068600001</v>
      </c>
      <c r="Y74" s="36">
        <f>SUMIFS(СВЦЭМ!$C$39:$C$782,СВЦЭМ!$A$39:$A$782,$A74,СВЦЭМ!$B$39:$B$782,Y$47)+'СЕТ СН'!$G$9+СВЦЭМ!$D$10+'СЕТ СН'!$G$5-'СЕТ СН'!$G$17</f>
        <v>4056.5325016300003</v>
      </c>
    </row>
    <row r="75" spans="1:27" ht="15.75" x14ac:dyDescent="0.2">
      <c r="A75" s="35">
        <f t="shared" si="1"/>
        <v>44832</v>
      </c>
      <c r="B75" s="36">
        <f>SUMIFS(СВЦЭМ!$C$39:$C$782,СВЦЭМ!$A$39:$A$782,$A75,СВЦЭМ!$B$39:$B$782,B$47)+'СЕТ СН'!$G$9+СВЦЭМ!$D$10+'СЕТ СН'!$G$5-'СЕТ СН'!$G$17</f>
        <v>4057.6887764700004</v>
      </c>
      <c r="C75" s="36">
        <f>SUMIFS(СВЦЭМ!$C$39:$C$782,СВЦЭМ!$A$39:$A$782,$A75,СВЦЭМ!$B$39:$B$782,C$47)+'СЕТ СН'!$G$9+СВЦЭМ!$D$10+'СЕТ СН'!$G$5-'СЕТ СН'!$G$17</f>
        <v>4057.2743971500004</v>
      </c>
      <c r="D75" s="36">
        <f>SUMIFS(СВЦЭМ!$C$39:$C$782,СВЦЭМ!$A$39:$A$782,$A75,СВЦЭМ!$B$39:$B$782,D$47)+'СЕТ СН'!$G$9+СВЦЭМ!$D$10+'СЕТ СН'!$G$5-'СЕТ СН'!$G$17</f>
        <v>4097.7824841900001</v>
      </c>
      <c r="E75" s="36">
        <f>SUMIFS(СВЦЭМ!$C$39:$C$782,СВЦЭМ!$A$39:$A$782,$A75,СВЦЭМ!$B$39:$B$782,E$47)+'СЕТ СН'!$G$9+СВЦЭМ!$D$10+'СЕТ СН'!$G$5-'СЕТ СН'!$G$17</f>
        <v>4098.52502508</v>
      </c>
      <c r="F75" s="36">
        <f>SUMIFS(СВЦЭМ!$C$39:$C$782,СВЦЭМ!$A$39:$A$782,$A75,СВЦЭМ!$B$39:$B$782,F$47)+'СЕТ СН'!$G$9+СВЦЭМ!$D$10+'СЕТ СН'!$G$5-'СЕТ СН'!$G$17</f>
        <v>4104.7253346500001</v>
      </c>
      <c r="G75" s="36">
        <f>SUMIFS(СВЦЭМ!$C$39:$C$782,СВЦЭМ!$A$39:$A$782,$A75,СВЦЭМ!$B$39:$B$782,G$47)+'СЕТ СН'!$G$9+СВЦЭМ!$D$10+'СЕТ СН'!$G$5-'СЕТ СН'!$G$17</f>
        <v>4087.8859463200001</v>
      </c>
      <c r="H75" s="36">
        <f>SUMIFS(СВЦЭМ!$C$39:$C$782,СВЦЭМ!$A$39:$A$782,$A75,СВЦЭМ!$B$39:$B$782,H$47)+'СЕТ СН'!$G$9+СВЦЭМ!$D$10+'СЕТ СН'!$G$5-'СЕТ СН'!$G$17</f>
        <v>4103.8753190000007</v>
      </c>
      <c r="I75" s="36">
        <f>SUMIFS(СВЦЭМ!$C$39:$C$782,СВЦЭМ!$A$39:$A$782,$A75,СВЦЭМ!$B$39:$B$782,I$47)+'СЕТ СН'!$G$9+СВЦЭМ!$D$10+'СЕТ СН'!$G$5-'СЕТ СН'!$G$17</f>
        <v>4049.5095925000001</v>
      </c>
      <c r="J75" s="36">
        <f>SUMIFS(СВЦЭМ!$C$39:$C$782,СВЦЭМ!$A$39:$A$782,$A75,СВЦЭМ!$B$39:$B$782,J$47)+'СЕТ СН'!$G$9+СВЦЭМ!$D$10+'СЕТ СН'!$G$5-'СЕТ СН'!$G$17</f>
        <v>4025.7517484600003</v>
      </c>
      <c r="K75" s="36">
        <f>SUMIFS(СВЦЭМ!$C$39:$C$782,СВЦЭМ!$A$39:$A$782,$A75,СВЦЭМ!$B$39:$B$782,K$47)+'СЕТ СН'!$G$9+СВЦЭМ!$D$10+'СЕТ СН'!$G$5-'СЕТ СН'!$G$17</f>
        <v>4020.2534199000002</v>
      </c>
      <c r="L75" s="36">
        <f>SUMIFS(СВЦЭМ!$C$39:$C$782,СВЦЭМ!$A$39:$A$782,$A75,СВЦЭМ!$B$39:$B$782,L$47)+'СЕТ СН'!$G$9+СВЦЭМ!$D$10+'СЕТ СН'!$G$5-'СЕТ СН'!$G$17</f>
        <v>4021.9066594700002</v>
      </c>
      <c r="M75" s="36">
        <f>SUMIFS(СВЦЭМ!$C$39:$C$782,СВЦЭМ!$A$39:$A$782,$A75,СВЦЭМ!$B$39:$B$782,M$47)+'СЕТ СН'!$G$9+СВЦЭМ!$D$10+'СЕТ СН'!$G$5-'СЕТ СН'!$G$17</f>
        <v>3981.8952068799999</v>
      </c>
      <c r="N75" s="36">
        <f>SUMIFS(СВЦЭМ!$C$39:$C$782,СВЦЭМ!$A$39:$A$782,$A75,СВЦЭМ!$B$39:$B$782,N$47)+'СЕТ СН'!$G$9+СВЦЭМ!$D$10+'СЕТ СН'!$G$5-'СЕТ СН'!$G$17</f>
        <v>3981.8011819800004</v>
      </c>
      <c r="O75" s="36">
        <f>SUMIFS(СВЦЭМ!$C$39:$C$782,СВЦЭМ!$A$39:$A$782,$A75,СВЦЭМ!$B$39:$B$782,O$47)+'СЕТ СН'!$G$9+СВЦЭМ!$D$10+'СЕТ СН'!$G$5-'СЕТ СН'!$G$17</f>
        <v>3992.1744584200001</v>
      </c>
      <c r="P75" s="36">
        <f>SUMIFS(СВЦЭМ!$C$39:$C$782,СВЦЭМ!$A$39:$A$782,$A75,СВЦЭМ!$B$39:$B$782,P$47)+'СЕТ СН'!$G$9+СВЦЭМ!$D$10+'СЕТ СН'!$G$5-'СЕТ СН'!$G$17</f>
        <v>4001.8874074300002</v>
      </c>
      <c r="Q75" s="36">
        <f>SUMIFS(СВЦЭМ!$C$39:$C$782,СВЦЭМ!$A$39:$A$782,$A75,СВЦЭМ!$B$39:$B$782,Q$47)+'СЕТ СН'!$G$9+СВЦЭМ!$D$10+'СЕТ СН'!$G$5-'СЕТ СН'!$G$17</f>
        <v>4018.4330828000002</v>
      </c>
      <c r="R75" s="36">
        <f>SUMIFS(СВЦЭМ!$C$39:$C$782,СВЦЭМ!$A$39:$A$782,$A75,СВЦЭМ!$B$39:$B$782,R$47)+'СЕТ СН'!$G$9+СВЦЭМ!$D$10+'СЕТ СН'!$G$5-'СЕТ СН'!$G$17</f>
        <v>4026.8956790500001</v>
      </c>
      <c r="S75" s="36">
        <f>SUMIFS(СВЦЭМ!$C$39:$C$782,СВЦЭМ!$A$39:$A$782,$A75,СВЦЭМ!$B$39:$B$782,S$47)+'СЕТ СН'!$G$9+СВЦЭМ!$D$10+'СЕТ СН'!$G$5-'СЕТ СН'!$G$17</f>
        <v>4003.8417193300002</v>
      </c>
      <c r="T75" s="36">
        <f>SUMIFS(СВЦЭМ!$C$39:$C$782,СВЦЭМ!$A$39:$A$782,$A75,СВЦЭМ!$B$39:$B$782,T$47)+'СЕТ СН'!$G$9+СВЦЭМ!$D$10+'СЕТ СН'!$G$5-'СЕТ СН'!$G$17</f>
        <v>4047.9573662800003</v>
      </c>
      <c r="U75" s="36">
        <f>SUMIFS(СВЦЭМ!$C$39:$C$782,СВЦЭМ!$A$39:$A$782,$A75,СВЦЭМ!$B$39:$B$782,U$47)+'СЕТ СН'!$G$9+СВЦЭМ!$D$10+'СЕТ СН'!$G$5-'СЕТ СН'!$G$17</f>
        <v>3995.6947100800003</v>
      </c>
      <c r="V75" s="36">
        <f>SUMIFS(СВЦЭМ!$C$39:$C$782,СВЦЭМ!$A$39:$A$782,$A75,СВЦЭМ!$B$39:$B$782,V$47)+'СЕТ СН'!$G$9+СВЦЭМ!$D$10+'СЕТ СН'!$G$5-'СЕТ СН'!$G$17</f>
        <v>3954.6239861500003</v>
      </c>
      <c r="W75" s="36">
        <f>SUMIFS(СВЦЭМ!$C$39:$C$782,СВЦЭМ!$A$39:$A$782,$A75,СВЦЭМ!$B$39:$B$782,W$47)+'СЕТ СН'!$G$9+СВЦЭМ!$D$10+'СЕТ СН'!$G$5-'СЕТ СН'!$G$17</f>
        <v>3969.7107538</v>
      </c>
      <c r="X75" s="36">
        <f>SUMIFS(СВЦЭМ!$C$39:$C$782,СВЦЭМ!$A$39:$A$782,$A75,СВЦЭМ!$B$39:$B$782,X$47)+'СЕТ СН'!$G$9+СВЦЭМ!$D$10+'СЕТ СН'!$G$5-'СЕТ СН'!$G$17</f>
        <v>4025.6500122000002</v>
      </c>
      <c r="Y75" s="36">
        <f>SUMIFS(СВЦЭМ!$C$39:$C$782,СВЦЭМ!$A$39:$A$782,$A75,СВЦЭМ!$B$39:$B$782,Y$47)+'СЕТ СН'!$G$9+СВЦЭМ!$D$10+'СЕТ СН'!$G$5-'СЕТ СН'!$G$17</f>
        <v>4051.4234735300001</v>
      </c>
    </row>
    <row r="76" spans="1:27" ht="15.75" x14ac:dyDescent="0.2">
      <c r="A76" s="35">
        <f t="shared" si="1"/>
        <v>44833</v>
      </c>
      <c r="B76" s="36">
        <f>SUMIFS(СВЦЭМ!$C$39:$C$782,СВЦЭМ!$A$39:$A$782,$A76,СВЦЭМ!$B$39:$B$782,B$47)+'СЕТ СН'!$G$9+СВЦЭМ!$D$10+'СЕТ СН'!$G$5-'СЕТ СН'!$G$17</f>
        <v>4206.4969632900002</v>
      </c>
      <c r="C76" s="36">
        <f>SUMIFS(СВЦЭМ!$C$39:$C$782,СВЦЭМ!$A$39:$A$782,$A76,СВЦЭМ!$B$39:$B$782,C$47)+'СЕТ СН'!$G$9+СВЦЭМ!$D$10+'СЕТ СН'!$G$5-'СЕТ СН'!$G$17</f>
        <v>4236.9292072099997</v>
      </c>
      <c r="D76" s="36">
        <f>SUMIFS(СВЦЭМ!$C$39:$C$782,СВЦЭМ!$A$39:$A$782,$A76,СВЦЭМ!$B$39:$B$782,D$47)+'СЕТ СН'!$G$9+СВЦЭМ!$D$10+'СЕТ СН'!$G$5-'СЕТ СН'!$G$17</f>
        <v>4255.0784908700007</v>
      </c>
      <c r="E76" s="36">
        <f>SUMIFS(СВЦЭМ!$C$39:$C$782,СВЦЭМ!$A$39:$A$782,$A76,СВЦЭМ!$B$39:$B$782,E$47)+'СЕТ СН'!$G$9+СВЦЭМ!$D$10+'СЕТ СН'!$G$5-'СЕТ СН'!$G$17</f>
        <v>4255.5282596800007</v>
      </c>
      <c r="F76" s="36">
        <f>SUMIFS(СВЦЭМ!$C$39:$C$782,СВЦЭМ!$A$39:$A$782,$A76,СВЦЭМ!$B$39:$B$782,F$47)+'СЕТ СН'!$G$9+СВЦЭМ!$D$10+'СЕТ СН'!$G$5-'СЕТ СН'!$G$17</f>
        <v>4234.30943131</v>
      </c>
      <c r="G76" s="36">
        <f>SUMIFS(СВЦЭМ!$C$39:$C$782,СВЦЭМ!$A$39:$A$782,$A76,СВЦЭМ!$B$39:$B$782,G$47)+'СЕТ СН'!$G$9+СВЦЭМ!$D$10+'СЕТ СН'!$G$5-'СЕТ СН'!$G$17</f>
        <v>4196.1894742000004</v>
      </c>
      <c r="H76" s="36">
        <f>SUMIFS(СВЦЭМ!$C$39:$C$782,СВЦЭМ!$A$39:$A$782,$A76,СВЦЭМ!$B$39:$B$782,H$47)+'СЕТ СН'!$G$9+СВЦЭМ!$D$10+'СЕТ СН'!$G$5-'СЕТ СН'!$G$17</f>
        <v>4088.7200526900001</v>
      </c>
      <c r="I76" s="36">
        <f>SUMIFS(СВЦЭМ!$C$39:$C$782,СВЦЭМ!$A$39:$A$782,$A76,СВЦЭМ!$B$39:$B$782,I$47)+'СЕТ СН'!$G$9+СВЦЭМ!$D$10+'СЕТ СН'!$G$5-'СЕТ СН'!$G$17</f>
        <v>4047.8941111900003</v>
      </c>
      <c r="J76" s="36">
        <f>SUMIFS(СВЦЭМ!$C$39:$C$782,СВЦЭМ!$A$39:$A$782,$A76,СВЦЭМ!$B$39:$B$782,J$47)+'СЕТ СН'!$G$9+СВЦЭМ!$D$10+'СЕТ СН'!$G$5-'СЕТ СН'!$G$17</f>
        <v>4038.5927589000003</v>
      </c>
      <c r="K76" s="36">
        <f>SUMIFS(СВЦЭМ!$C$39:$C$782,СВЦЭМ!$A$39:$A$782,$A76,СВЦЭМ!$B$39:$B$782,K$47)+'СЕТ СН'!$G$9+СВЦЭМ!$D$10+'СЕТ СН'!$G$5-'СЕТ СН'!$G$17</f>
        <v>4021.7385430200002</v>
      </c>
      <c r="L76" s="36">
        <f>SUMIFS(СВЦЭМ!$C$39:$C$782,СВЦЭМ!$A$39:$A$782,$A76,СВЦЭМ!$B$39:$B$782,L$47)+'СЕТ СН'!$G$9+СВЦЭМ!$D$10+'СЕТ СН'!$G$5-'СЕТ СН'!$G$17</f>
        <v>4037.5795010400002</v>
      </c>
      <c r="M76" s="36">
        <f>SUMIFS(СВЦЭМ!$C$39:$C$782,СВЦЭМ!$A$39:$A$782,$A76,СВЦЭМ!$B$39:$B$782,M$47)+'СЕТ СН'!$G$9+СВЦЭМ!$D$10+'СЕТ СН'!$G$5-'СЕТ СН'!$G$17</f>
        <v>4048.9841235100002</v>
      </c>
      <c r="N76" s="36">
        <f>SUMIFS(СВЦЭМ!$C$39:$C$782,СВЦЭМ!$A$39:$A$782,$A76,СВЦЭМ!$B$39:$B$782,N$47)+'СЕТ СН'!$G$9+СВЦЭМ!$D$10+'СЕТ СН'!$G$5-'СЕТ СН'!$G$17</f>
        <v>4043.2974248099999</v>
      </c>
      <c r="O76" s="36">
        <f>SUMIFS(СВЦЭМ!$C$39:$C$782,СВЦЭМ!$A$39:$A$782,$A76,СВЦЭМ!$B$39:$B$782,O$47)+'СЕТ СН'!$G$9+СВЦЭМ!$D$10+'СЕТ СН'!$G$5-'СЕТ СН'!$G$17</f>
        <v>4051.8064739000001</v>
      </c>
      <c r="P76" s="36">
        <f>SUMIFS(СВЦЭМ!$C$39:$C$782,СВЦЭМ!$A$39:$A$782,$A76,СВЦЭМ!$B$39:$B$782,P$47)+'СЕТ СН'!$G$9+СВЦЭМ!$D$10+'СЕТ СН'!$G$5-'СЕТ СН'!$G$17</f>
        <v>4071.2156529900003</v>
      </c>
      <c r="Q76" s="36">
        <f>SUMIFS(СВЦЭМ!$C$39:$C$782,СВЦЭМ!$A$39:$A$782,$A76,СВЦЭМ!$B$39:$B$782,Q$47)+'СЕТ СН'!$G$9+СВЦЭМ!$D$10+'СЕТ СН'!$G$5-'СЕТ СН'!$G$17</f>
        <v>4067.1218068400003</v>
      </c>
      <c r="R76" s="36">
        <f>SUMIFS(СВЦЭМ!$C$39:$C$782,СВЦЭМ!$A$39:$A$782,$A76,СВЦЭМ!$B$39:$B$782,R$47)+'СЕТ СН'!$G$9+СВЦЭМ!$D$10+'СЕТ СН'!$G$5-'СЕТ СН'!$G$17</f>
        <v>4053.1459419600001</v>
      </c>
      <c r="S76" s="36">
        <f>SUMIFS(СВЦЭМ!$C$39:$C$782,СВЦЭМ!$A$39:$A$782,$A76,СВЦЭМ!$B$39:$B$782,S$47)+'СЕТ СН'!$G$9+СВЦЭМ!$D$10+'СЕТ СН'!$G$5-'СЕТ СН'!$G$17</f>
        <v>4042.1611034400003</v>
      </c>
      <c r="T76" s="36">
        <f>SUMIFS(СВЦЭМ!$C$39:$C$782,СВЦЭМ!$A$39:$A$782,$A76,СВЦЭМ!$B$39:$B$782,T$47)+'СЕТ СН'!$G$9+СВЦЭМ!$D$10+'СЕТ СН'!$G$5-'СЕТ СН'!$G$17</f>
        <v>4014.0797059800002</v>
      </c>
      <c r="U76" s="36">
        <f>SUMIFS(СВЦЭМ!$C$39:$C$782,СВЦЭМ!$A$39:$A$782,$A76,СВЦЭМ!$B$39:$B$782,U$47)+'СЕТ СН'!$G$9+СВЦЭМ!$D$10+'СЕТ СН'!$G$5-'СЕТ СН'!$G$17</f>
        <v>4038.1098724400003</v>
      </c>
      <c r="V76" s="36">
        <f>SUMIFS(СВЦЭМ!$C$39:$C$782,СВЦЭМ!$A$39:$A$782,$A76,СВЦЭМ!$B$39:$B$782,V$47)+'СЕТ СН'!$G$9+СВЦЭМ!$D$10+'СЕТ СН'!$G$5-'СЕТ СН'!$G$17</f>
        <v>4012.07768007</v>
      </c>
      <c r="W76" s="36">
        <f>SUMIFS(СВЦЭМ!$C$39:$C$782,СВЦЭМ!$A$39:$A$782,$A76,СВЦЭМ!$B$39:$B$782,W$47)+'СЕТ СН'!$G$9+СВЦЭМ!$D$10+'СЕТ СН'!$G$5-'СЕТ СН'!$G$17</f>
        <v>4119.6581707900004</v>
      </c>
      <c r="X76" s="36">
        <f>SUMIFS(СВЦЭМ!$C$39:$C$782,СВЦЭМ!$A$39:$A$782,$A76,СВЦЭМ!$B$39:$B$782,X$47)+'СЕТ СН'!$G$9+СВЦЭМ!$D$10+'СЕТ СН'!$G$5-'СЕТ СН'!$G$17</f>
        <v>4095.4020036000002</v>
      </c>
      <c r="Y76" s="36">
        <f>SUMIFS(СВЦЭМ!$C$39:$C$782,СВЦЭМ!$A$39:$A$782,$A76,СВЦЭМ!$B$39:$B$782,Y$47)+'СЕТ СН'!$G$9+СВЦЭМ!$D$10+'СЕТ СН'!$G$5-'СЕТ СН'!$G$17</f>
        <v>4088.13350231</v>
      </c>
    </row>
    <row r="77" spans="1:27" ht="15.75" x14ac:dyDescent="0.2">
      <c r="A77" s="35">
        <f t="shared" si="1"/>
        <v>44834</v>
      </c>
      <c r="B77" s="36">
        <f>SUMIFS(СВЦЭМ!$C$39:$C$782,СВЦЭМ!$A$39:$A$782,$A77,СВЦЭМ!$B$39:$B$782,B$47)+'СЕТ СН'!$G$9+СВЦЭМ!$D$10+'СЕТ СН'!$G$5-'СЕТ СН'!$G$17</f>
        <v>4104.8423411700005</v>
      </c>
      <c r="C77" s="36">
        <f>SUMIFS(СВЦЭМ!$C$39:$C$782,СВЦЭМ!$A$39:$A$782,$A77,СВЦЭМ!$B$39:$B$782,C$47)+'СЕТ СН'!$G$9+СВЦЭМ!$D$10+'СЕТ СН'!$G$5-'СЕТ СН'!$G$17</f>
        <v>4138.3323752100005</v>
      </c>
      <c r="D77" s="36">
        <f>SUMIFS(СВЦЭМ!$C$39:$C$782,СВЦЭМ!$A$39:$A$782,$A77,СВЦЭМ!$B$39:$B$782,D$47)+'СЕТ СН'!$G$9+СВЦЭМ!$D$10+'СЕТ СН'!$G$5-'СЕТ СН'!$G$17</f>
        <v>4116.4680589899999</v>
      </c>
      <c r="E77" s="36">
        <f>SUMIFS(СВЦЭМ!$C$39:$C$782,СВЦЭМ!$A$39:$A$782,$A77,СВЦЭМ!$B$39:$B$782,E$47)+'СЕТ СН'!$G$9+СВЦЭМ!$D$10+'СЕТ СН'!$G$5-'СЕТ СН'!$G$17</f>
        <v>4102.1431712200001</v>
      </c>
      <c r="F77" s="36">
        <f>SUMIFS(СВЦЭМ!$C$39:$C$782,СВЦЭМ!$A$39:$A$782,$A77,СВЦЭМ!$B$39:$B$782,F$47)+'СЕТ СН'!$G$9+СВЦЭМ!$D$10+'СЕТ СН'!$G$5-'СЕТ СН'!$G$17</f>
        <v>4082.5568540500003</v>
      </c>
      <c r="G77" s="36">
        <f>SUMIFS(СВЦЭМ!$C$39:$C$782,СВЦЭМ!$A$39:$A$782,$A77,СВЦЭМ!$B$39:$B$782,G$47)+'СЕТ СН'!$G$9+СВЦЭМ!$D$10+'СЕТ СН'!$G$5-'СЕТ СН'!$G$17</f>
        <v>4071.8310358100002</v>
      </c>
      <c r="H77" s="36">
        <f>SUMIFS(СВЦЭМ!$C$39:$C$782,СВЦЭМ!$A$39:$A$782,$A77,СВЦЭМ!$B$39:$B$782,H$47)+'СЕТ СН'!$G$9+СВЦЭМ!$D$10+'СЕТ СН'!$G$5-'СЕТ СН'!$G$17</f>
        <v>4027.9756874500004</v>
      </c>
      <c r="I77" s="36">
        <f>SUMIFS(СВЦЭМ!$C$39:$C$782,СВЦЭМ!$A$39:$A$782,$A77,СВЦЭМ!$B$39:$B$782,I$47)+'СЕТ СН'!$G$9+СВЦЭМ!$D$10+'СЕТ СН'!$G$5-'СЕТ СН'!$G$17</f>
        <v>4000.2605202000004</v>
      </c>
      <c r="J77" s="36">
        <f>SUMIFS(СВЦЭМ!$C$39:$C$782,СВЦЭМ!$A$39:$A$782,$A77,СВЦЭМ!$B$39:$B$782,J$47)+'СЕТ СН'!$G$9+СВЦЭМ!$D$10+'СЕТ СН'!$G$5-'СЕТ СН'!$G$17</f>
        <v>3974.7830743500003</v>
      </c>
      <c r="K77" s="36">
        <f>SUMIFS(СВЦЭМ!$C$39:$C$782,СВЦЭМ!$A$39:$A$782,$A77,СВЦЭМ!$B$39:$B$782,K$47)+'СЕТ СН'!$G$9+СВЦЭМ!$D$10+'СЕТ СН'!$G$5-'СЕТ СН'!$G$17</f>
        <v>3968.0354329800002</v>
      </c>
      <c r="L77" s="36">
        <f>SUMIFS(СВЦЭМ!$C$39:$C$782,СВЦЭМ!$A$39:$A$782,$A77,СВЦЭМ!$B$39:$B$782,L$47)+'СЕТ СН'!$G$9+СВЦЭМ!$D$10+'СЕТ СН'!$G$5-'СЕТ СН'!$G$17</f>
        <v>3978.0278882800003</v>
      </c>
      <c r="M77" s="36">
        <f>SUMIFS(СВЦЭМ!$C$39:$C$782,СВЦЭМ!$A$39:$A$782,$A77,СВЦЭМ!$B$39:$B$782,M$47)+'СЕТ СН'!$G$9+СВЦЭМ!$D$10+'СЕТ СН'!$G$5-'СЕТ СН'!$G$17</f>
        <v>3994.5331918400002</v>
      </c>
      <c r="N77" s="36">
        <f>SUMIFS(СВЦЭМ!$C$39:$C$782,СВЦЭМ!$A$39:$A$782,$A77,СВЦЭМ!$B$39:$B$782,N$47)+'СЕТ СН'!$G$9+СВЦЭМ!$D$10+'СЕТ СН'!$G$5-'СЕТ СН'!$G$17</f>
        <v>4006.6022032800001</v>
      </c>
      <c r="O77" s="36">
        <f>SUMIFS(СВЦЭМ!$C$39:$C$782,СВЦЭМ!$A$39:$A$782,$A77,СВЦЭМ!$B$39:$B$782,O$47)+'СЕТ СН'!$G$9+СВЦЭМ!$D$10+'СЕТ СН'!$G$5-'СЕТ СН'!$G$17</f>
        <v>4022.3727515400001</v>
      </c>
      <c r="P77" s="36">
        <f>SUMIFS(СВЦЭМ!$C$39:$C$782,СВЦЭМ!$A$39:$A$782,$A77,СВЦЭМ!$B$39:$B$782,P$47)+'СЕТ СН'!$G$9+СВЦЭМ!$D$10+'СЕТ СН'!$G$5-'СЕТ СН'!$G$17</f>
        <v>4033.0941145500001</v>
      </c>
      <c r="Q77" s="36">
        <f>SUMIFS(СВЦЭМ!$C$39:$C$782,СВЦЭМ!$A$39:$A$782,$A77,СВЦЭМ!$B$39:$B$782,Q$47)+'СЕТ СН'!$G$9+СВЦЭМ!$D$10+'СЕТ СН'!$G$5-'СЕТ СН'!$G$17</f>
        <v>4033.7922251500004</v>
      </c>
      <c r="R77" s="36">
        <f>SUMIFS(СВЦЭМ!$C$39:$C$782,СВЦЭМ!$A$39:$A$782,$A77,СВЦЭМ!$B$39:$B$782,R$47)+'СЕТ СН'!$G$9+СВЦЭМ!$D$10+'СЕТ СН'!$G$5-'СЕТ СН'!$G$17</f>
        <v>4013.14483888</v>
      </c>
      <c r="S77" s="36">
        <f>SUMIFS(СВЦЭМ!$C$39:$C$782,СВЦЭМ!$A$39:$A$782,$A77,СВЦЭМ!$B$39:$B$782,S$47)+'СЕТ СН'!$G$9+СВЦЭМ!$D$10+'СЕТ СН'!$G$5-'СЕТ СН'!$G$17</f>
        <v>3983.5942999000004</v>
      </c>
      <c r="T77" s="36">
        <f>SUMIFS(СВЦЭМ!$C$39:$C$782,СВЦЭМ!$A$39:$A$782,$A77,СВЦЭМ!$B$39:$B$782,T$47)+'СЕТ СН'!$G$9+СВЦЭМ!$D$10+'СЕТ СН'!$G$5-'СЕТ СН'!$G$17</f>
        <v>3965.0238789700002</v>
      </c>
      <c r="U77" s="36">
        <f>SUMIFS(СВЦЭМ!$C$39:$C$782,СВЦЭМ!$A$39:$A$782,$A77,СВЦЭМ!$B$39:$B$782,U$47)+'СЕТ СН'!$G$9+СВЦЭМ!$D$10+'СЕТ СН'!$G$5-'СЕТ СН'!$G$17</f>
        <v>3944.1274497900004</v>
      </c>
      <c r="V77" s="36">
        <f>SUMIFS(СВЦЭМ!$C$39:$C$782,СВЦЭМ!$A$39:$A$782,$A77,СВЦЭМ!$B$39:$B$782,V$47)+'СЕТ СН'!$G$9+СВЦЭМ!$D$10+'СЕТ СН'!$G$5-'СЕТ СН'!$G$17</f>
        <v>3961.8014328500003</v>
      </c>
      <c r="W77" s="36">
        <f>SUMIFS(СВЦЭМ!$C$39:$C$782,СВЦЭМ!$A$39:$A$782,$A77,СВЦЭМ!$B$39:$B$782,W$47)+'СЕТ СН'!$G$9+СВЦЭМ!$D$10+'СЕТ СН'!$G$5-'СЕТ СН'!$G$17</f>
        <v>4028.6433097900003</v>
      </c>
      <c r="X77" s="36">
        <f>SUMIFS(СВЦЭМ!$C$39:$C$782,СВЦЭМ!$A$39:$A$782,$A77,СВЦЭМ!$B$39:$B$782,X$47)+'СЕТ СН'!$G$9+СВЦЭМ!$D$10+'СЕТ СН'!$G$5-'СЕТ СН'!$G$17</f>
        <v>4068.4788231299999</v>
      </c>
      <c r="Y77" s="36">
        <f>SUMIFS(СВЦЭМ!$C$39:$C$782,СВЦЭМ!$A$39:$A$782,$A77,СВЦЭМ!$B$39:$B$782,Y$47)+'СЕТ СН'!$G$9+СВЦЭМ!$D$10+'СЕТ СН'!$G$5-'СЕТ СН'!$G$17</f>
        <v>4074.2514932900003</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1" t="s">
        <v>7</v>
      </c>
      <c r="B81" s="125" t="s">
        <v>75</v>
      </c>
      <c r="C81" s="126"/>
      <c r="D81" s="126"/>
      <c r="E81" s="126"/>
      <c r="F81" s="126"/>
      <c r="G81" s="126"/>
      <c r="H81" s="126"/>
      <c r="I81" s="126"/>
      <c r="J81" s="126"/>
      <c r="K81" s="126"/>
      <c r="L81" s="126"/>
      <c r="M81" s="126"/>
      <c r="N81" s="126"/>
      <c r="O81" s="126"/>
      <c r="P81" s="126"/>
      <c r="Q81" s="126"/>
      <c r="R81" s="126"/>
      <c r="S81" s="126"/>
      <c r="T81" s="126"/>
      <c r="U81" s="126"/>
      <c r="V81" s="126"/>
      <c r="W81" s="126"/>
      <c r="X81" s="126"/>
      <c r="Y81" s="127"/>
    </row>
    <row r="82" spans="1:25" ht="12.75" customHeight="1" x14ac:dyDescent="0.2">
      <c r="A82" s="132"/>
      <c r="B82" s="128"/>
      <c r="C82" s="129"/>
      <c r="D82" s="129"/>
      <c r="E82" s="129"/>
      <c r="F82" s="129"/>
      <c r="G82" s="129"/>
      <c r="H82" s="129"/>
      <c r="I82" s="129"/>
      <c r="J82" s="129"/>
      <c r="K82" s="129"/>
      <c r="L82" s="129"/>
      <c r="M82" s="129"/>
      <c r="N82" s="129"/>
      <c r="O82" s="129"/>
      <c r="P82" s="129"/>
      <c r="Q82" s="129"/>
      <c r="R82" s="129"/>
      <c r="S82" s="129"/>
      <c r="T82" s="129"/>
      <c r="U82" s="129"/>
      <c r="V82" s="129"/>
      <c r="W82" s="129"/>
      <c r="X82" s="129"/>
      <c r="Y82" s="130"/>
    </row>
    <row r="83" spans="1:25" ht="12.75" customHeight="1" x14ac:dyDescent="0.2">
      <c r="A83" s="133"/>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01.09.2022</v>
      </c>
      <c r="B84" s="36">
        <f>SUMIFS(СВЦЭМ!$C$39:$C$782,СВЦЭМ!$A$39:$A$782,$A84,СВЦЭМ!$B$39:$B$782,B$83)+'СЕТ СН'!$H$9+СВЦЭМ!$D$10+'СЕТ СН'!$H$5-'СЕТ СН'!$H$17</f>
        <v>4069.1856606000001</v>
      </c>
      <c r="C84" s="36">
        <f>SUMIFS(СВЦЭМ!$C$39:$C$782,СВЦЭМ!$A$39:$A$782,$A84,СВЦЭМ!$B$39:$B$782,C$83)+'СЕТ СН'!$H$9+СВЦЭМ!$D$10+'СЕТ СН'!$H$5-'СЕТ СН'!$H$17</f>
        <v>4114.9296232200004</v>
      </c>
      <c r="D84" s="36">
        <f>SUMIFS(СВЦЭМ!$C$39:$C$782,СВЦЭМ!$A$39:$A$782,$A84,СВЦЭМ!$B$39:$B$782,D$83)+'СЕТ СН'!$H$9+СВЦЭМ!$D$10+'СЕТ СН'!$H$5-'СЕТ СН'!$H$17</f>
        <v>4150.1461388400003</v>
      </c>
      <c r="E84" s="36">
        <f>SUMIFS(СВЦЭМ!$C$39:$C$782,СВЦЭМ!$A$39:$A$782,$A84,СВЦЭМ!$B$39:$B$782,E$83)+'СЕТ СН'!$H$9+СВЦЭМ!$D$10+'СЕТ СН'!$H$5-'СЕТ СН'!$H$17</f>
        <v>4155.6024763800006</v>
      </c>
      <c r="F84" s="36">
        <f>SUMIFS(СВЦЭМ!$C$39:$C$782,СВЦЭМ!$A$39:$A$782,$A84,СВЦЭМ!$B$39:$B$782,F$83)+'СЕТ СН'!$H$9+СВЦЭМ!$D$10+'СЕТ СН'!$H$5-'СЕТ СН'!$H$17</f>
        <v>4159.5503310700005</v>
      </c>
      <c r="G84" s="36">
        <f>SUMIFS(СВЦЭМ!$C$39:$C$782,СВЦЭМ!$A$39:$A$782,$A84,СВЦЭМ!$B$39:$B$782,G$83)+'СЕТ СН'!$H$9+СВЦЭМ!$D$10+'СЕТ СН'!$H$5-'СЕТ СН'!$H$17</f>
        <v>4148.5275300100002</v>
      </c>
      <c r="H84" s="36">
        <f>SUMIFS(СВЦЭМ!$C$39:$C$782,СВЦЭМ!$A$39:$A$782,$A84,СВЦЭМ!$B$39:$B$782,H$83)+'СЕТ СН'!$H$9+СВЦЭМ!$D$10+'СЕТ СН'!$H$5-'СЕТ СН'!$H$17</f>
        <v>4103.5173611400005</v>
      </c>
      <c r="I84" s="36">
        <f>SUMIFS(СВЦЭМ!$C$39:$C$782,СВЦЭМ!$A$39:$A$782,$A84,СВЦЭМ!$B$39:$B$782,I$83)+'СЕТ СН'!$H$9+СВЦЭМ!$D$10+'СЕТ СН'!$H$5-'СЕТ СН'!$H$17</f>
        <v>4035.1796246200001</v>
      </c>
      <c r="J84" s="36">
        <f>SUMIFS(СВЦЭМ!$C$39:$C$782,СВЦЭМ!$A$39:$A$782,$A84,СВЦЭМ!$B$39:$B$782,J$83)+'СЕТ СН'!$H$9+СВЦЭМ!$D$10+'СЕТ СН'!$H$5-'СЕТ СН'!$H$17</f>
        <v>4009.70513871</v>
      </c>
      <c r="K84" s="36">
        <f>SUMIFS(СВЦЭМ!$C$39:$C$782,СВЦЭМ!$A$39:$A$782,$A84,СВЦЭМ!$B$39:$B$782,K$83)+'СЕТ СН'!$H$9+СВЦЭМ!$D$10+'СЕТ СН'!$H$5-'СЕТ СН'!$H$17</f>
        <v>4033.0033873400002</v>
      </c>
      <c r="L84" s="36">
        <f>SUMIFS(СВЦЭМ!$C$39:$C$782,СВЦЭМ!$A$39:$A$782,$A84,СВЦЭМ!$B$39:$B$782,L$83)+'СЕТ СН'!$H$9+СВЦЭМ!$D$10+'СЕТ СН'!$H$5-'СЕТ СН'!$H$17</f>
        <v>3999.7008190500001</v>
      </c>
      <c r="M84" s="36">
        <f>SUMIFS(СВЦЭМ!$C$39:$C$782,СВЦЭМ!$A$39:$A$782,$A84,СВЦЭМ!$B$39:$B$782,M$83)+'СЕТ СН'!$H$9+СВЦЭМ!$D$10+'СЕТ СН'!$H$5-'СЕТ СН'!$H$17</f>
        <v>3969.4094221200003</v>
      </c>
      <c r="N84" s="36">
        <f>SUMIFS(СВЦЭМ!$C$39:$C$782,СВЦЭМ!$A$39:$A$782,$A84,СВЦЭМ!$B$39:$B$782,N$83)+'СЕТ СН'!$H$9+СВЦЭМ!$D$10+'СЕТ СН'!$H$5-'СЕТ СН'!$H$17</f>
        <v>3980.83026685</v>
      </c>
      <c r="O84" s="36">
        <f>SUMIFS(СВЦЭМ!$C$39:$C$782,СВЦЭМ!$A$39:$A$782,$A84,СВЦЭМ!$B$39:$B$782,O$83)+'СЕТ СН'!$H$9+СВЦЭМ!$D$10+'СЕТ СН'!$H$5-'СЕТ СН'!$H$17</f>
        <v>3989.1013483500001</v>
      </c>
      <c r="P84" s="36">
        <f>SUMIFS(СВЦЭМ!$C$39:$C$782,СВЦЭМ!$A$39:$A$782,$A84,СВЦЭМ!$B$39:$B$782,P$83)+'СЕТ СН'!$H$9+СВЦЭМ!$D$10+'СЕТ СН'!$H$5-'СЕТ СН'!$H$17</f>
        <v>3990.2938683700004</v>
      </c>
      <c r="Q84" s="36">
        <f>SUMIFS(СВЦЭМ!$C$39:$C$782,СВЦЭМ!$A$39:$A$782,$A84,СВЦЭМ!$B$39:$B$782,Q$83)+'СЕТ СН'!$H$9+СВЦЭМ!$D$10+'СЕТ СН'!$H$5-'СЕТ СН'!$H$17</f>
        <v>3996.3126772700002</v>
      </c>
      <c r="R84" s="36">
        <f>SUMIFS(СВЦЭМ!$C$39:$C$782,СВЦЭМ!$A$39:$A$782,$A84,СВЦЭМ!$B$39:$B$782,R$83)+'СЕТ СН'!$H$9+СВЦЭМ!$D$10+'СЕТ СН'!$H$5-'СЕТ СН'!$H$17</f>
        <v>3986.2789264500002</v>
      </c>
      <c r="S84" s="36">
        <f>SUMIFS(СВЦЭМ!$C$39:$C$782,СВЦЭМ!$A$39:$A$782,$A84,СВЦЭМ!$B$39:$B$782,S$83)+'СЕТ СН'!$H$9+СВЦЭМ!$D$10+'СЕТ СН'!$H$5-'СЕТ СН'!$H$17</f>
        <v>3990.2536891300001</v>
      </c>
      <c r="T84" s="36">
        <f>SUMIFS(СВЦЭМ!$C$39:$C$782,СВЦЭМ!$A$39:$A$782,$A84,СВЦЭМ!$B$39:$B$782,T$83)+'СЕТ СН'!$H$9+СВЦЭМ!$D$10+'СЕТ СН'!$H$5-'СЕТ СН'!$H$17</f>
        <v>4122.98488309</v>
      </c>
      <c r="U84" s="36">
        <f>SUMIFS(СВЦЭМ!$C$39:$C$782,СВЦЭМ!$A$39:$A$782,$A84,СВЦЭМ!$B$39:$B$782,U$83)+'СЕТ СН'!$H$9+СВЦЭМ!$D$10+'СЕТ СН'!$H$5-'СЕТ СН'!$H$17</f>
        <v>4133.0049995099998</v>
      </c>
      <c r="V84" s="36">
        <f>SUMIFS(СВЦЭМ!$C$39:$C$782,СВЦЭМ!$A$39:$A$782,$A84,СВЦЭМ!$B$39:$B$782,V$83)+'СЕТ СН'!$H$9+СВЦЭМ!$D$10+'СЕТ СН'!$H$5-'СЕТ СН'!$H$17</f>
        <v>4144.5996928100003</v>
      </c>
      <c r="W84" s="36">
        <f>SUMIFS(СВЦЭМ!$C$39:$C$782,СВЦЭМ!$A$39:$A$782,$A84,СВЦЭМ!$B$39:$B$782,W$83)+'СЕТ СН'!$H$9+СВЦЭМ!$D$10+'СЕТ СН'!$H$5-'СЕТ СН'!$H$17</f>
        <v>4143.0338891800002</v>
      </c>
      <c r="X84" s="36">
        <f>SUMIFS(СВЦЭМ!$C$39:$C$782,СВЦЭМ!$A$39:$A$782,$A84,СВЦЭМ!$B$39:$B$782,X$83)+'СЕТ СН'!$H$9+СВЦЭМ!$D$10+'СЕТ СН'!$H$5-'СЕТ СН'!$H$17</f>
        <v>4113.0574540500002</v>
      </c>
      <c r="Y84" s="36">
        <f>SUMIFS(СВЦЭМ!$C$39:$C$782,СВЦЭМ!$A$39:$A$782,$A84,СВЦЭМ!$B$39:$B$782,Y$83)+'СЕТ СН'!$H$9+СВЦЭМ!$D$10+'СЕТ СН'!$H$5-'СЕТ СН'!$H$17</f>
        <v>4071.2896602999999</v>
      </c>
    </row>
    <row r="85" spans="1:25" ht="15.75" x14ac:dyDescent="0.2">
      <c r="A85" s="35">
        <f>A84+1</f>
        <v>44806</v>
      </c>
      <c r="B85" s="36">
        <f>SUMIFS(СВЦЭМ!$C$39:$C$782,СВЦЭМ!$A$39:$A$782,$A85,СВЦЭМ!$B$39:$B$782,B$83)+'СЕТ СН'!$H$9+СВЦЭМ!$D$10+'СЕТ СН'!$H$5-'СЕТ СН'!$H$17</f>
        <v>4066.7456948600002</v>
      </c>
      <c r="C85" s="36">
        <f>SUMIFS(СВЦЭМ!$C$39:$C$782,СВЦЭМ!$A$39:$A$782,$A85,СВЦЭМ!$B$39:$B$782,C$83)+'СЕТ СН'!$H$9+СВЦЭМ!$D$10+'СЕТ СН'!$H$5-'СЕТ СН'!$H$17</f>
        <v>4121.3023395199998</v>
      </c>
      <c r="D85" s="36">
        <f>SUMIFS(СВЦЭМ!$C$39:$C$782,СВЦЭМ!$A$39:$A$782,$A85,СВЦЭМ!$B$39:$B$782,D$83)+'СЕТ СН'!$H$9+СВЦЭМ!$D$10+'СЕТ СН'!$H$5-'СЕТ СН'!$H$17</f>
        <v>4154.4929045500003</v>
      </c>
      <c r="E85" s="36">
        <f>SUMIFS(СВЦЭМ!$C$39:$C$782,СВЦЭМ!$A$39:$A$782,$A85,СВЦЭМ!$B$39:$B$782,E$83)+'СЕТ СН'!$H$9+СВЦЭМ!$D$10+'СЕТ СН'!$H$5-'СЕТ СН'!$H$17</f>
        <v>4164.9802086099999</v>
      </c>
      <c r="F85" s="36">
        <f>SUMIFS(СВЦЭМ!$C$39:$C$782,СВЦЭМ!$A$39:$A$782,$A85,СВЦЭМ!$B$39:$B$782,F$83)+'СЕТ СН'!$H$9+СВЦЭМ!$D$10+'СЕТ СН'!$H$5-'СЕТ СН'!$H$17</f>
        <v>4166.4738375899997</v>
      </c>
      <c r="G85" s="36">
        <f>SUMIFS(СВЦЭМ!$C$39:$C$782,СВЦЭМ!$A$39:$A$782,$A85,СВЦЭМ!$B$39:$B$782,G$83)+'СЕТ СН'!$H$9+СВЦЭМ!$D$10+'СЕТ СН'!$H$5-'СЕТ СН'!$H$17</f>
        <v>4158.5575495399999</v>
      </c>
      <c r="H85" s="36">
        <f>SUMIFS(СВЦЭМ!$C$39:$C$782,СВЦЭМ!$A$39:$A$782,$A85,СВЦЭМ!$B$39:$B$782,H$83)+'СЕТ СН'!$H$9+СВЦЭМ!$D$10+'СЕТ СН'!$H$5-'СЕТ СН'!$H$17</f>
        <v>4112.0664940100005</v>
      </c>
      <c r="I85" s="36">
        <f>SUMIFS(СВЦЭМ!$C$39:$C$782,СВЦЭМ!$A$39:$A$782,$A85,СВЦЭМ!$B$39:$B$782,I$83)+'СЕТ СН'!$H$9+СВЦЭМ!$D$10+'СЕТ СН'!$H$5-'СЕТ СН'!$H$17</f>
        <v>4039.9216352000003</v>
      </c>
      <c r="J85" s="36">
        <f>SUMIFS(СВЦЭМ!$C$39:$C$782,СВЦЭМ!$A$39:$A$782,$A85,СВЦЭМ!$B$39:$B$782,J$83)+'СЕТ СН'!$H$9+СВЦЭМ!$D$10+'СЕТ СН'!$H$5-'СЕТ СН'!$H$17</f>
        <v>3979.3269902800002</v>
      </c>
      <c r="K85" s="36">
        <f>SUMIFS(СВЦЭМ!$C$39:$C$782,СВЦЭМ!$A$39:$A$782,$A85,СВЦЭМ!$B$39:$B$782,K$83)+'СЕТ СН'!$H$9+СВЦЭМ!$D$10+'СЕТ СН'!$H$5-'СЕТ СН'!$H$17</f>
        <v>4000.6494558200002</v>
      </c>
      <c r="L85" s="36">
        <f>SUMIFS(СВЦЭМ!$C$39:$C$782,СВЦЭМ!$A$39:$A$782,$A85,СВЦЭМ!$B$39:$B$782,L$83)+'СЕТ СН'!$H$9+СВЦЭМ!$D$10+'СЕТ СН'!$H$5-'СЕТ СН'!$H$17</f>
        <v>4001.9066658000002</v>
      </c>
      <c r="M85" s="36">
        <f>SUMIFS(СВЦЭМ!$C$39:$C$782,СВЦЭМ!$A$39:$A$782,$A85,СВЦЭМ!$B$39:$B$782,M$83)+'СЕТ СН'!$H$9+СВЦЭМ!$D$10+'СЕТ СН'!$H$5-'СЕТ СН'!$H$17</f>
        <v>3955.7627659</v>
      </c>
      <c r="N85" s="36">
        <f>SUMIFS(СВЦЭМ!$C$39:$C$782,СВЦЭМ!$A$39:$A$782,$A85,СВЦЭМ!$B$39:$B$782,N$83)+'СЕТ СН'!$H$9+СВЦЭМ!$D$10+'СЕТ СН'!$H$5-'СЕТ СН'!$H$17</f>
        <v>3965.1849751600002</v>
      </c>
      <c r="O85" s="36">
        <f>SUMIFS(СВЦЭМ!$C$39:$C$782,СВЦЭМ!$A$39:$A$782,$A85,СВЦЭМ!$B$39:$B$782,O$83)+'СЕТ СН'!$H$9+СВЦЭМ!$D$10+'СЕТ СН'!$H$5-'СЕТ СН'!$H$17</f>
        <v>3967.7377808000001</v>
      </c>
      <c r="P85" s="36">
        <f>SUMIFS(СВЦЭМ!$C$39:$C$782,СВЦЭМ!$A$39:$A$782,$A85,СВЦЭМ!$B$39:$B$782,P$83)+'СЕТ СН'!$H$9+СВЦЭМ!$D$10+'СЕТ СН'!$H$5-'СЕТ СН'!$H$17</f>
        <v>3970.0976959400004</v>
      </c>
      <c r="Q85" s="36">
        <f>SUMIFS(СВЦЭМ!$C$39:$C$782,СВЦЭМ!$A$39:$A$782,$A85,СВЦЭМ!$B$39:$B$782,Q$83)+'СЕТ СН'!$H$9+СВЦЭМ!$D$10+'СЕТ СН'!$H$5-'СЕТ СН'!$H$17</f>
        <v>3976.5860419300002</v>
      </c>
      <c r="R85" s="36">
        <f>SUMIFS(СВЦЭМ!$C$39:$C$782,СВЦЭМ!$A$39:$A$782,$A85,СВЦЭМ!$B$39:$B$782,R$83)+'СЕТ СН'!$H$9+СВЦЭМ!$D$10+'СЕТ СН'!$H$5-'СЕТ СН'!$H$17</f>
        <v>3974.7286157400004</v>
      </c>
      <c r="S85" s="36">
        <f>SUMIFS(СВЦЭМ!$C$39:$C$782,СВЦЭМ!$A$39:$A$782,$A85,СВЦЭМ!$B$39:$B$782,S$83)+'СЕТ СН'!$H$9+СВЦЭМ!$D$10+'СЕТ СН'!$H$5-'СЕТ СН'!$H$17</f>
        <v>3977.8122374900004</v>
      </c>
      <c r="T85" s="36">
        <f>SUMIFS(СВЦЭМ!$C$39:$C$782,СВЦЭМ!$A$39:$A$782,$A85,СВЦЭМ!$B$39:$B$782,T$83)+'СЕТ СН'!$H$9+СВЦЭМ!$D$10+'СЕТ СН'!$H$5-'СЕТ СН'!$H$17</f>
        <v>4098.8347022200005</v>
      </c>
      <c r="U85" s="36">
        <f>SUMIFS(СВЦЭМ!$C$39:$C$782,СВЦЭМ!$A$39:$A$782,$A85,СВЦЭМ!$B$39:$B$782,U$83)+'СЕТ СН'!$H$9+СВЦЭМ!$D$10+'СЕТ СН'!$H$5-'СЕТ СН'!$H$17</f>
        <v>4101.0308164600001</v>
      </c>
      <c r="V85" s="36">
        <f>SUMIFS(СВЦЭМ!$C$39:$C$782,СВЦЭМ!$A$39:$A$782,$A85,СВЦЭМ!$B$39:$B$782,V$83)+'СЕТ СН'!$H$9+СВЦЭМ!$D$10+'СЕТ СН'!$H$5-'СЕТ СН'!$H$17</f>
        <v>4120.4453636600001</v>
      </c>
      <c r="W85" s="36">
        <f>SUMIFS(СВЦЭМ!$C$39:$C$782,СВЦЭМ!$A$39:$A$782,$A85,СВЦЭМ!$B$39:$B$782,W$83)+'СЕТ СН'!$H$9+СВЦЭМ!$D$10+'СЕТ СН'!$H$5-'СЕТ СН'!$H$17</f>
        <v>4121.8947208400004</v>
      </c>
      <c r="X85" s="36">
        <f>SUMIFS(СВЦЭМ!$C$39:$C$782,СВЦЭМ!$A$39:$A$782,$A85,СВЦЭМ!$B$39:$B$782,X$83)+'СЕТ СН'!$H$9+СВЦЭМ!$D$10+'СЕТ СН'!$H$5-'СЕТ СН'!$H$17</f>
        <v>4072.5427665300003</v>
      </c>
      <c r="Y85" s="36">
        <f>SUMIFS(СВЦЭМ!$C$39:$C$782,СВЦЭМ!$A$39:$A$782,$A85,СВЦЭМ!$B$39:$B$782,Y$83)+'СЕТ СН'!$H$9+СВЦЭМ!$D$10+'СЕТ СН'!$H$5-'СЕТ СН'!$H$17</f>
        <v>4042.9924039000002</v>
      </c>
    </row>
    <row r="86" spans="1:25" ht="15.75" x14ac:dyDescent="0.2">
      <c r="A86" s="35">
        <f t="shared" ref="A86:A113" si="2">A85+1</f>
        <v>44807</v>
      </c>
      <c r="B86" s="36">
        <f>SUMIFS(СВЦЭМ!$C$39:$C$782,СВЦЭМ!$A$39:$A$782,$A86,СВЦЭМ!$B$39:$B$782,B$83)+'СЕТ СН'!$H$9+СВЦЭМ!$D$10+'СЕТ СН'!$H$5-'СЕТ СН'!$H$17</f>
        <v>4043.58408194</v>
      </c>
      <c r="C86" s="36">
        <f>SUMIFS(СВЦЭМ!$C$39:$C$782,СВЦЭМ!$A$39:$A$782,$A86,СВЦЭМ!$B$39:$B$782,C$83)+'СЕТ СН'!$H$9+СВЦЭМ!$D$10+'СЕТ СН'!$H$5-'СЕТ СН'!$H$17</f>
        <v>4084.0762902900001</v>
      </c>
      <c r="D86" s="36">
        <f>SUMIFS(СВЦЭМ!$C$39:$C$782,СВЦЭМ!$A$39:$A$782,$A86,СВЦЭМ!$B$39:$B$782,D$83)+'СЕТ СН'!$H$9+СВЦЭМ!$D$10+'СЕТ СН'!$H$5-'СЕТ СН'!$H$17</f>
        <v>4101.4101394300005</v>
      </c>
      <c r="E86" s="36">
        <f>SUMIFS(СВЦЭМ!$C$39:$C$782,СВЦЭМ!$A$39:$A$782,$A86,СВЦЭМ!$B$39:$B$782,E$83)+'СЕТ СН'!$H$9+СВЦЭМ!$D$10+'СЕТ СН'!$H$5-'СЕТ СН'!$H$17</f>
        <v>4117.5088643300005</v>
      </c>
      <c r="F86" s="36">
        <f>SUMIFS(СВЦЭМ!$C$39:$C$782,СВЦЭМ!$A$39:$A$782,$A86,СВЦЭМ!$B$39:$B$782,F$83)+'СЕТ СН'!$H$9+СВЦЭМ!$D$10+'СЕТ СН'!$H$5-'СЕТ СН'!$H$17</f>
        <v>4131.5123712499999</v>
      </c>
      <c r="G86" s="36">
        <f>SUMIFS(СВЦЭМ!$C$39:$C$782,СВЦЭМ!$A$39:$A$782,$A86,СВЦЭМ!$B$39:$B$782,G$83)+'СЕТ СН'!$H$9+СВЦЭМ!$D$10+'СЕТ СН'!$H$5-'СЕТ СН'!$H$17</f>
        <v>4129.2754153000005</v>
      </c>
      <c r="H86" s="36">
        <f>SUMIFS(СВЦЭМ!$C$39:$C$782,СВЦЭМ!$A$39:$A$782,$A86,СВЦЭМ!$B$39:$B$782,H$83)+'СЕТ СН'!$H$9+СВЦЭМ!$D$10+'СЕТ СН'!$H$5-'СЕТ СН'!$H$17</f>
        <v>4107.3513655100005</v>
      </c>
      <c r="I86" s="36">
        <f>SUMIFS(СВЦЭМ!$C$39:$C$782,СВЦЭМ!$A$39:$A$782,$A86,СВЦЭМ!$B$39:$B$782,I$83)+'СЕТ СН'!$H$9+СВЦЭМ!$D$10+'СЕТ СН'!$H$5-'СЕТ СН'!$H$17</f>
        <v>4059.4142613800004</v>
      </c>
      <c r="J86" s="36">
        <f>SUMIFS(СВЦЭМ!$C$39:$C$782,СВЦЭМ!$A$39:$A$782,$A86,СВЦЭМ!$B$39:$B$782,J$83)+'СЕТ СН'!$H$9+СВЦЭМ!$D$10+'СЕТ СН'!$H$5-'СЕТ СН'!$H$17</f>
        <v>4008.9431428800003</v>
      </c>
      <c r="K86" s="36">
        <f>SUMIFS(СВЦЭМ!$C$39:$C$782,СВЦЭМ!$A$39:$A$782,$A86,СВЦЭМ!$B$39:$B$782,K$83)+'СЕТ СН'!$H$9+СВЦЭМ!$D$10+'СЕТ СН'!$H$5-'СЕТ СН'!$H$17</f>
        <v>3938.0593367600004</v>
      </c>
      <c r="L86" s="36">
        <f>SUMIFS(СВЦЭМ!$C$39:$C$782,СВЦЭМ!$A$39:$A$782,$A86,СВЦЭМ!$B$39:$B$782,L$83)+'СЕТ СН'!$H$9+СВЦЭМ!$D$10+'СЕТ СН'!$H$5-'СЕТ СН'!$H$17</f>
        <v>3892.9042556600002</v>
      </c>
      <c r="M86" s="36">
        <f>SUMIFS(СВЦЭМ!$C$39:$C$782,СВЦЭМ!$A$39:$A$782,$A86,СВЦЭМ!$B$39:$B$782,M$83)+'СЕТ СН'!$H$9+СВЦЭМ!$D$10+'СЕТ СН'!$H$5-'СЕТ СН'!$H$17</f>
        <v>3901.4494993000003</v>
      </c>
      <c r="N86" s="36">
        <f>SUMIFS(СВЦЭМ!$C$39:$C$782,СВЦЭМ!$A$39:$A$782,$A86,СВЦЭМ!$B$39:$B$782,N$83)+'СЕТ СН'!$H$9+СВЦЭМ!$D$10+'СЕТ СН'!$H$5-'СЕТ СН'!$H$17</f>
        <v>3916.7612110800001</v>
      </c>
      <c r="O86" s="36">
        <f>SUMIFS(СВЦЭМ!$C$39:$C$782,СВЦЭМ!$A$39:$A$782,$A86,СВЦЭМ!$B$39:$B$782,O$83)+'СЕТ СН'!$H$9+СВЦЭМ!$D$10+'СЕТ СН'!$H$5-'СЕТ СН'!$H$17</f>
        <v>3944.48989592</v>
      </c>
      <c r="P86" s="36">
        <f>SUMIFS(СВЦЭМ!$C$39:$C$782,СВЦЭМ!$A$39:$A$782,$A86,СВЦЭМ!$B$39:$B$782,P$83)+'СЕТ СН'!$H$9+СВЦЭМ!$D$10+'СЕТ СН'!$H$5-'СЕТ СН'!$H$17</f>
        <v>3968.0128046899999</v>
      </c>
      <c r="Q86" s="36">
        <f>SUMIFS(СВЦЭМ!$C$39:$C$782,СВЦЭМ!$A$39:$A$782,$A86,СВЦЭМ!$B$39:$B$782,Q$83)+'СЕТ СН'!$H$9+СВЦЭМ!$D$10+'СЕТ СН'!$H$5-'СЕТ СН'!$H$17</f>
        <v>3970.3012065299999</v>
      </c>
      <c r="R86" s="36">
        <f>SUMIFS(СВЦЭМ!$C$39:$C$782,СВЦЭМ!$A$39:$A$782,$A86,СВЦЭМ!$B$39:$B$782,R$83)+'СЕТ СН'!$H$9+СВЦЭМ!$D$10+'СЕТ СН'!$H$5-'СЕТ СН'!$H$17</f>
        <v>3967.75341832</v>
      </c>
      <c r="S86" s="36">
        <f>SUMIFS(СВЦЭМ!$C$39:$C$782,СВЦЭМ!$A$39:$A$782,$A86,СВЦЭМ!$B$39:$B$782,S$83)+'СЕТ СН'!$H$9+СВЦЭМ!$D$10+'СЕТ СН'!$H$5-'СЕТ СН'!$H$17</f>
        <v>3973.46817792</v>
      </c>
      <c r="T86" s="36">
        <f>SUMIFS(СВЦЭМ!$C$39:$C$782,СВЦЭМ!$A$39:$A$782,$A86,СВЦЭМ!$B$39:$B$782,T$83)+'СЕТ СН'!$H$9+СВЦЭМ!$D$10+'СЕТ СН'!$H$5-'СЕТ СН'!$H$17</f>
        <v>3952.1405365300002</v>
      </c>
      <c r="U86" s="36">
        <f>SUMIFS(СВЦЭМ!$C$39:$C$782,СВЦЭМ!$A$39:$A$782,$A86,СВЦЭМ!$B$39:$B$782,U$83)+'СЕТ СН'!$H$9+СВЦЭМ!$D$10+'СЕТ СН'!$H$5-'СЕТ СН'!$H$17</f>
        <v>3946.99973985</v>
      </c>
      <c r="V86" s="36">
        <f>SUMIFS(СВЦЭМ!$C$39:$C$782,СВЦЭМ!$A$39:$A$782,$A86,СВЦЭМ!$B$39:$B$782,V$83)+'СЕТ СН'!$H$9+СВЦЭМ!$D$10+'СЕТ СН'!$H$5-'СЕТ СН'!$H$17</f>
        <v>3944.1617733800003</v>
      </c>
      <c r="W86" s="36">
        <f>SUMIFS(СВЦЭМ!$C$39:$C$782,СВЦЭМ!$A$39:$A$782,$A86,СВЦЭМ!$B$39:$B$782,W$83)+'СЕТ СН'!$H$9+СВЦЭМ!$D$10+'СЕТ СН'!$H$5-'СЕТ СН'!$H$17</f>
        <v>3945.8393853500002</v>
      </c>
      <c r="X86" s="36">
        <f>SUMIFS(СВЦЭМ!$C$39:$C$782,СВЦЭМ!$A$39:$A$782,$A86,СВЦЭМ!$B$39:$B$782,X$83)+'СЕТ СН'!$H$9+СВЦЭМ!$D$10+'СЕТ СН'!$H$5-'СЕТ СН'!$H$17</f>
        <v>4022.1774118900003</v>
      </c>
      <c r="Y86" s="36">
        <f>SUMIFS(СВЦЭМ!$C$39:$C$782,СВЦЭМ!$A$39:$A$782,$A86,СВЦЭМ!$B$39:$B$782,Y$83)+'СЕТ СН'!$H$9+СВЦЭМ!$D$10+'СЕТ СН'!$H$5-'СЕТ СН'!$H$17</f>
        <v>4074.2016410900001</v>
      </c>
    </row>
    <row r="87" spans="1:25" ht="15.75" x14ac:dyDescent="0.2">
      <c r="A87" s="35">
        <f t="shared" si="2"/>
        <v>44808</v>
      </c>
      <c r="B87" s="36">
        <f>SUMIFS(СВЦЭМ!$C$39:$C$782,СВЦЭМ!$A$39:$A$782,$A87,СВЦЭМ!$B$39:$B$782,B$83)+'СЕТ СН'!$H$9+СВЦЭМ!$D$10+'СЕТ СН'!$H$5-'СЕТ СН'!$H$17</f>
        <v>4044.2501213200003</v>
      </c>
      <c r="C87" s="36">
        <f>SUMIFS(СВЦЭМ!$C$39:$C$782,СВЦЭМ!$A$39:$A$782,$A87,СВЦЭМ!$B$39:$B$782,C$83)+'СЕТ СН'!$H$9+СВЦЭМ!$D$10+'СЕТ СН'!$H$5-'СЕТ СН'!$H$17</f>
        <v>4101.7653526800004</v>
      </c>
      <c r="D87" s="36">
        <f>SUMIFS(СВЦЭМ!$C$39:$C$782,СВЦЭМ!$A$39:$A$782,$A87,СВЦЭМ!$B$39:$B$782,D$83)+'СЕТ СН'!$H$9+СВЦЭМ!$D$10+'СЕТ СН'!$H$5-'СЕТ СН'!$H$17</f>
        <v>4063.73612426</v>
      </c>
      <c r="E87" s="36">
        <f>SUMIFS(СВЦЭМ!$C$39:$C$782,СВЦЭМ!$A$39:$A$782,$A87,СВЦЭМ!$B$39:$B$782,E$83)+'СЕТ СН'!$H$9+СВЦЭМ!$D$10+'СЕТ СН'!$H$5-'СЕТ СН'!$H$17</f>
        <v>4077.9844274400002</v>
      </c>
      <c r="F87" s="36">
        <f>SUMIFS(СВЦЭМ!$C$39:$C$782,СВЦЭМ!$A$39:$A$782,$A87,СВЦЭМ!$B$39:$B$782,F$83)+'СЕТ СН'!$H$9+СВЦЭМ!$D$10+'СЕТ СН'!$H$5-'СЕТ СН'!$H$17</f>
        <v>4083.5314974800003</v>
      </c>
      <c r="G87" s="36">
        <f>SUMIFS(СВЦЭМ!$C$39:$C$782,СВЦЭМ!$A$39:$A$782,$A87,СВЦЭМ!$B$39:$B$782,G$83)+'СЕТ СН'!$H$9+СВЦЭМ!$D$10+'СЕТ СН'!$H$5-'СЕТ СН'!$H$17</f>
        <v>4076.42671956</v>
      </c>
      <c r="H87" s="36">
        <f>SUMIFS(СВЦЭМ!$C$39:$C$782,СВЦЭМ!$A$39:$A$782,$A87,СВЦЭМ!$B$39:$B$782,H$83)+'СЕТ СН'!$H$9+СВЦЭМ!$D$10+'СЕТ СН'!$H$5-'СЕТ СН'!$H$17</f>
        <v>4058.1835345899999</v>
      </c>
      <c r="I87" s="36">
        <f>SUMIFS(СВЦЭМ!$C$39:$C$782,СВЦЭМ!$A$39:$A$782,$A87,СВЦЭМ!$B$39:$B$782,I$83)+'СЕТ СН'!$H$9+СВЦЭМ!$D$10+'СЕТ СН'!$H$5-'СЕТ СН'!$H$17</f>
        <v>4013.0665317800003</v>
      </c>
      <c r="J87" s="36">
        <f>SUMIFS(СВЦЭМ!$C$39:$C$782,СВЦЭМ!$A$39:$A$782,$A87,СВЦЭМ!$B$39:$B$782,J$83)+'СЕТ СН'!$H$9+СВЦЭМ!$D$10+'СЕТ СН'!$H$5-'СЕТ СН'!$H$17</f>
        <v>3977.9555003600003</v>
      </c>
      <c r="K87" s="36">
        <f>SUMIFS(СВЦЭМ!$C$39:$C$782,СВЦЭМ!$A$39:$A$782,$A87,СВЦЭМ!$B$39:$B$782,K$83)+'СЕТ СН'!$H$9+СВЦЭМ!$D$10+'СЕТ СН'!$H$5-'СЕТ СН'!$H$17</f>
        <v>4020.0197800800001</v>
      </c>
      <c r="L87" s="36">
        <f>SUMIFS(СВЦЭМ!$C$39:$C$782,СВЦЭМ!$A$39:$A$782,$A87,СВЦЭМ!$B$39:$B$782,L$83)+'СЕТ СН'!$H$9+СВЦЭМ!$D$10+'СЕТ СН'!$H$5-'СЕТ СН'!$H$17</f>
        <v>4022.0643468799999</v>
      </c>
      <c r="M87" s="36">
        <f>SUMIFS(СВЦЭМ!$C$39:$C$782,СВЦЭМ!$A$39:$A$782,$A87,СВЦЭМ!$B$39:$B$782,M$83)+'СЕТ СН'!$H$9+СВЦЭМ!$D$10+'СЕТ СН'!$H$5-'СЕТ СН'!$H$17</f>
        <v>4032.8344883899999</v>
      </c>
      <c r="N87" s="36">
        <f>SUMIFS(СВЦЭМ!$C$39:$C$782,СВЦЭМ!$A$39:$A$782,$A87,СВЦЭМ!$B$39:$B$782,N$83)+'СЕТ СН'!$H$9+СВЦЭМ!$D$10+'СЕТ СН'!$H$5-'СЕТ СН'!$H$17</f>
        <v>4017.5865861000002</v>
      </c>
      <c r="O87" s="36">
        <f>SUMIFS(СВЦЭМ!$C$39:$C$782,СВЦЭМ!$A$39:$A$782,$A87,СВЦЭМ!$B$39:$B$782,O$83)+'СЕТ СН'!$H$9+СВЦЭМ!$D$10+'СЕТ СН'!$H$5-'СЕТ СН'!$H$17</f>
        <v>4012.6555107300001</v>
      </c>
      <c r="P87" s="36">
        <f>SUMIFS(СВЦЭМ!$C$39:$C$782,СВЦЭМ!$A$39:$A$782,$A87,СВЦЭМ!$B$39:$B$782,P$83)+'СЕТ СН'!$H$9+СВЦЭМ!$D$10+'СЕТ СН'!$H$5-'СЕТ СН'!$H$17</f>
        <v>4020.0340624999999</v>
      </c>
      <c r="Q87" s="36">
        <f>SUMIFS(СВЦЭМ!$C$39:$C$782,СВЦЭМ!$A$39:$A$782,$A87,СВЦЭМ!$B$39:$B$782,Q$83)+'СЕТ СН'!$H$9+СВЦЭМ!$D$10+'СЕТ СН'!$H$5-'СЕТ СН'!$H$17</f>
        <v>4034.7249454500002</v>
      </c>
      <c r="R87" s="36">
        <f>SUMIFS(СВЦЭМ!$C$39:$C$782,СВЦЭМ!$A$39:$A$782,$A87,СВЦЭМ!$B$39:$B$782,R$83)+'СЕТ СН'!$H$9+СВЦЭМ!$D$10+'СЕТ СН'!$H$5-'СЕТ СН'!$H$17</f>
        <v>4031.4521499500001</v>
      </c>
      <c r="S87" s="36">
        <f>SUMIFS(СВЦЭМ!$C$39:$C$782,СВЦЭМ!$A$39:$A$782,$A87,СВЦЭМ!$B$39:$B$782,S$83)+'СЕТ СН'!$H$9+СВЦЭМ!$D$10+'СЕТ СН'!$H$5-'СЕТ СН'!$H$17</f>
        <v>4021.2095163399999</v>
      </c>
      <c r="T87" s="36">
        <f>SUMIFS(СВЦЭМ!$C$39:$C$782,СВЦЭМ!$A$39:$A$782,$A87,СВЦЭМ!$B$39:$B$782,T$83)+'СЕТ СН'!$H$9+СВЦЭМ!$D$10+'СЕТ СН'!$H$5-'СЕТ СН'!$H$17</f>
        <v>4017.4883386500001</v>
      </c>
      <c r="U87" s="36">
        <f>SUMIFS(СВЦЭМ!$C$39:$C$782,СВЦЭМ!$A$39:$A$782,$A87,СВЦЭМ!$B$39:$B$782,U$83)+'СЕТ СН'!$H$9+СВЦЭМ!$D$10+'СЕТ СН'!$H$5-'СЕТ СН'!$H$17</f>
        <v>4010.3751548300002</v>
      </c>
      <c r="V87" s="36">
        <f>SUMIFS(СВЦЭМ!$C$39:$C$782,СВЦЭМ!$A$39:$A$782,$A87,СВЦЭМ!$B$39:$B$782,V$83)+'СЕТ СН'!$H$9+СВЦЭМ!$D$10+'СЕТ СН'!$H$5-'СЕТ СН'!$H$17</f>
        <v>4029.06406419</v>
      </c>
      <c r="W87" s="36">
        <f>SUMIFS(СВЦЭМ!$C$39:$C$782,СВЦЭМ!$A$39:$A$782,$A87,СВЦЭМ!$B$39:$B$782,W$83)+'СЕТ СН'!$H$9+СВЦЭМ!$D$10+'СЕТ СН'!$H$5-'СЕТ СН'!$H$17</f>
        <v>4021.66400213</v>
      </c>
      <c r="X87" s="36">
        <f>SUMIFS(СВЦЭМ!$C$39:$C$782,СВЦЭМ!$A$39:$A$782,$A87,СВЦЭМ!$B$39:$B$782,X$83)+'СЕТ СН'!$H$9+СВЦЭМ!$D$10+'СЕТ СН'!$H$5-'СЕТ СН'!$H$17</f>
        <v>4045.2096230300003</v>
      </c>
      <c r="Y87" s="36">
        <f>SUMIFS(СВЦЭМ!$C$39:$C$782,СВЦЭМ!$A$39:$A$782,$A87,СВЦЭМ!$B$39:$B$782,Y$83)+'СЕТ СН'!$H$9+СВЦЭМ!$D$10+'СЕТ СН'!$H$5-'СЕТ СН'!$H$17</f>
        <v>4104.1614007899998</v>
      </c>
    </row>
    <row r="88" spans="1:25" ht="15.75" x14ac:dyDescent="0.2">
      <c r="A88" s="35">
        <f t="shared" si="2"/>
        <v>44809</v>
      </c>
      <c r="B88" s="36">
        <f>SUMIFS(СВЦЭМ!$C$39:$C$782,СВЦЭМ!$A$39:$A$782,$A88,СВЦЭМ!$B$39:$B$782,B$83)+'СЕТ СН'!$H$9+СВЦЭМ!$D$10+'СЕТ СН'!$H$5-'СЕТ СН'!$H$17</f>
        <v>4118.2380141900003</v>
      </c>
      <c r="C88" s="36">
        <f>SUMIFS(СВЦЭМ!$C$39:$C$782,СВЦЭМ!$A$39:$A$782,$A88,СВЦЭМ!$B$39:$B$782,C$83)+'СЕТ СН'!$H$9+СВЦЭМ!$D$10+'СЕТ СН'!$H$5-'СЕТ СН'!$H$17</f>
        <v>4093.86489338</v>
      </c>
      <c r="D88" s="36">
        <f>SUMIFS(СВЦЭМ!$C$39:$C$782,СВЦЭМ!$A$39:$A$782,$A88,СВЦЭМ!$B$39:$B$782,D$83)+'СЕТ СН'!$H$9+СВЦЭМ!$D$10+'СЕТ СН'!$H$5-'СЕТ СН'!$H$17</f>
        <v>4148.8712160200002</v>
      </c>
      <c r="E88" s="36">
        <f>SUMIFS(СВЦЭМ!$C$39:$C$782,СВЦЭМ!$A$39:$A$782,$A88,СВЦЭМ!$B$39:$B$782,E$83)+'СЕТ СН'!$H$9+СВЦЭМ!$D$10+'СЕТ СН'!$H$5-'СЕТ СН'!$H$17</f>
        <v>4156.2219611800001</v>
      </c>
      <c r="F88" s="36">
        <f>SUMIFS(СВЦЭМ!$C$39:$C$782,СВЦЭМ!$A$39:$A$782,$A88,СВЦЭМ!$B$39:$B$782,F$83)+'СЕТ СН'!$H$9+СВЦЭМ!$D$10+'СЕТ СН'!$H$5-'СЕТ СН'!$H$17</f>
        <v>4164.3266287500001</v>
      </c>
      <c r="G88" s="36">
        <f>SUMIFS(СВЦЭМ!$C$39:$C$782,СВЦЭМ!$A$39:$A$782,$A88,СВЦЭМ!$B$39:$B$782,G$83)+'СЕТ СН'!$H$9+СВЦЭМ!$D$10+'СЕТ СН'!$H$5-'СЕТ СН'!$H$17</f>
        <v>4143.6631987600003</v>
      </c>
      <c r="H88" s="36">
        <f>SUMIFS(СВЦЭМ!$C$39:$C$782,СВЦЭМ!$A$39:$A$782,$A88,СВЦЭМ!$B$39:$B$782,H$83)+'СЕТ СН'!$H$9+СВЦЭМ!$D$10+'СЕТ СН'!$H$5-'СЕТ СН'!$H$17</f>
        <v>4103.1276690200002</v>
      </c>
      <c r="I88" s="36">
        <f>SUMIFS(СВЦЭМ!$C$39:$C$782,СВЦЭМ!$A$39:$A$782,$A88,СВЦЭМ!$B$39:$B$782,I$83)+'СЕТ СН'!$H$9+СВЦЭМ!$D$10+'СЕТ СН'!$H$5-'СЕТ СН'!$H$17</f>
        <v>4024.3008940300001</v>
      </c>
      <c r="J88" s="36">
        <f>SUMIFS(СВЦЭМ!$C$39:$C$782,СВЦЭМ!$A$39:$A$782,$A88,СВЦЭМ!$B$39:$B$782,J$83)+'СЕТ СН'!$H$9+СВЦЭМ!$D$10+'СЕТ СН'!$H$5-'СЕТ СН'!$H$17</f>
        <v>4001.92339997</v>
      </c>
      <c r="K88" s="36">
        <f>SUMIFS(СВЦЭМ!$C$39:$C$782,СВЦЭМ!$A$39:$A$782,$A88,СВЦЭМ!$B$39:$B$782,K$83)+'СЕТ СН'!$H$9+СВЦЭМ!$D$10+'СЕТ СН'!$H$5-'СЕТ СН'!$H$17</f>
        <v>4043.1683031700004</v>
      </c>
      <c r="L88" s="36">
        <f>SUMIFS(СВЦЭМ!$C$39:$C$782,СВЦЭМ!$A$39:$A$782,$A88,СВЦЭМ!$B$39:$B$782,L$83)+'СЕТ СН'!$H$9+СВЦЭМ!$D$10+'СЕТ СН'!$H$5-'СЕТ СН'!$H$17</f>
        <v>4075.02066831</v>
      </c>
      <c r="M88" s="36">
        <f>SUMIFS(СВЦЭМ!$C$39:$C$782,СВЦЭМ!$A$39:$A$782,$A88,СВЦЭМ!$B$39:$B$782,M$83)+'СЕТ СН'!$H$9+СВЦЭМ!$D$10+'СЕТ СН'!$H$5-'СЕТ СН'!$H$17</f>
        <v>4077.7670837400001</v>
      </c>
      <c r="N88" s="36">
        <f>SUMIFS(СВЦЭМ!$C$39:$C$782,СВЦЭМ!$A$39:$A$782,$A88,СВЦЭМ!$B$39:$B$782,N$83)+'СЕТ СН'!$H$9+СВЦЭМ!$D$10+'СЕТ СН'!$H$5-'СЕТ СН'!$H$17</f>
        <v>4087.4199205300001</v>
      </c>
      <c r="O88" s="36">
        <f>SUMIFS(СВЦЭМ!$C$39:$C$782,СВЦЭМ!$A$39:$A$782,$A88,СВЦЭМ!$B$39:$B$782,O$83)+'СЕТ СН'!$H$9+СВЦЭМ!$D$10+'СЕТ СН'!$H$5-'СЕТ СН'!$H$17</f>
        <v>4096.4545818799998</v>
      </c>
      <c r="P88" s="36">
        <f>SUMIFS(СВЦЭМ!$C$39:$C$782,СВЦЭМ!$A$39:$A$782,$A88,СВЦЭМ!$B$39:$B$782,P$83)+'СЕТ СН'!$H$9+СВЦЭМ!$D$10+'СЕТ СН'!$H$5-'СЕТ СН'!$H$17</f>
        <v>4089.1409115500001</v>
      </c>
      <c r="Q88" s="36">
        <f>SUMIFS(СВЦЭМ!$C$39:$C$782,СВЦЭМ!$A$39:$A$782,$A88,СВЦЭМ!$B$39:$B$782,Q$83)+'СЕТ СН'!$H$9+СВЦЭМ!$D$10+'СЕТ СН'!$H$5-'СЕТ СН'!$H$17</f>
        <v>4082.4579363700004</v>
      </c>
      <c r="R88" s="36">
        <f>SUMIFS(СВЦЭМ!$C$39:$C$782,СВЦЭМ!$A$39:$A$782,$A88,СВЦЭМ!$B$39:$B$782,R$83)+'СЕТ СН'!$H$9+СВЦЭМ!$D$10+'СЕТ СН'!$H$5-'СЕТ СН'!$H$17</f>
        <v>4072.7712198700001</v>
      </c>
      <c r="S88" s="36">
        <f>SUMIFS(СВЦЭМ!$C$39:$C$782,СВЦЭМ!$A$39:$A$782,$A88,СВЦЭМ!$B$39:$B$782,S$83)+'СЕТ СН'!$H$9+СВЦЭМ!$D$10+'СЕТ СН'!$H$5-'СЕТ СН'!$H$17</f>
        <v>4056.7596507799999</v>
      </c>
      <c r="T88" s="36">
        <f>SUMIFS(СВЦЭМ!$C$39:$C$782,СВЦЭМ!$A$39:$A$782,$A88,СВЦЭМ!$B$39:$B$782,T$83)+'СЕТ СН'!$H$9+СВЦЭМ!$D$10+'СЕТ СН'!$H$5-'СЕТ СН'!$H$17</f>
        <v>4102.0745035099999</v>
      </c>
      <c r="U88" s="36">
        <f>SUMIFS(СВЦЭМ!$C$39:$C$782,СВЦЭМ!$A$39:$A$782,$A88,СВЦЭМ!$B$39:$B$782,U$83)+'СЕТ СН'!$H$9+СВЦЭМ!$D$10+'СЕТ СН'!$H$5-'СЕТ СН'!$H$17</f>
        <v>4108.8146513900001</v>
      </c>
      <c r="V88" s="36">
        <f>SUMIFS(СВЦЭМ!$C$39:$C$782,СВЦЭМ!$A$39:$A$782,$A88,СВЦЭМ!$B$39:$B$782,V$83)+'СЕТ СН'!$H$9+СВЦЭМ!$D$10+'СЕТ СН'!$H$5-'СЕТ СН'!$H$17</f>
        <v>4128.4679396900001</v>
      </c>
      <c r="W88" s="36">
        <f>SUMIFS(СВЦЭМ!$C$39:$C$782,СВЦЭМ!$A$39:$A$782,$A88,СВЦЭМ!$B$39:$B$782,W$83)+'СЕТ СН'!$H$9+СВЦЭМ!$D$10+'СЕТ СН'!$H$5-'СЕТ СН'!$H$17</f>
        <v>4126.4203331200006</v>
      </c>
      <c r="X88" s="36">
        <f>SUMIFS(СВЦЭМ!$C$39:$C$782,СВЦЭМ!$A$39:$A$782,$A88,СВЦЭМ!$B$39:$B$782,X$83)+'СЕТ СН'!$H$9+СВЦЭМ!$D$10+'СЕТ СН'!$H$5-'СЕТ СН'!$H$17</f>
        <v>4058.6786751400005</v>
      </c>
      <c r="Y88" s="36">
        <f>SUMIFS(СВЦЭМ!$C$39:$C$782,СВЦЭМ!$A$39:$A$782,$A88,СВЦЭМ!$B$39:$B$782,Y$83)+'СЕТ СН'!$H$9+СВЦЭМ!$D$10+'СЕТ СН'!$H$5-'СЕТ СН'!$H$17</f>
        <v>4025.1409345300003</v>
      </c>
    </row>
    <row r="89" spans="1:25" ht="15.75" x14ac:dyDescent="0.2">
      <c r="A89" s="35">
        <f t="shared" si="2"/>
        <v>44810</v>
      </c>
      <c r="B89" s="36">
        <f>SUMIFS(СВЦЭМ!$C$39:$C$782,СВЦЭМ!$A$39:$A$782,$A89,СВЦЭМ!$B$39:$B$782,B$83)+'СЕТ СН'!$H$9+СВЦЭМ!$D$10+'СЕТ СН'!$H$5-'СЕТ СН'!$H$17</f>
        <v>4082.7098438400003</v>
      </c>
      <c r="C89" s="36">
        <f>SUMIFS(СВЦЭМ!$C$39:$C$782,СВЦЭМ!$A$39:$A$782,$A89,СВЦЭМ!$B$39:$B$782,C$83)+'СЕТ СН'!$H$9+СВЦЭМ!$D$10+'СЕТ СН'!$H$5-'СЕТ СН'!$H$17</f>
        <v>4136.41741017</v>
      </c>
      <c r="D89" s="36">
        <f>SUMIFS(СВЦЭМ!$C$39:$C$782,СВЦЭМ!$A$39:$A$782,$A89,СВЦЭМ!$B$39:$B$782,D$83)+'СЕТ СН'!$H$9+СВЦЭМ!$D$10+'СЕТ СН'!$H$5-'СЕТ СН'!$H$17</f>
        <v>4169.1962076300006</v>
      </c>
      <c r="E89" s="36">
        <f>SUMIFS(СВЦЭМ!$C$39:$C$782,СВЦЭМ!$A$39:$A$782,$A89,СВЦЭМ!$B$39:$B$782,E$83)+'СЕТ СН'!$H$9+СВЦЭМ!$D$10+'СЕТ СН'!$H$5-'СЕТ СН'!$H$17</f>
        <v>4180.7599286200002</v>
      </c>
      <c r="F89" s="36">
        <f>SUMIFS(СВЦЭМ!$C$39:$C$782,СВЦЭМ!$A$39:$A$782,$A89,СВЦЭМ!$B$39:$B$782,F$83)+'СЕТ СН'!$H$9+СВЦЭМ!$D$10+'СЕТ СН'!$H$5-'СЕТ СН'!$H$17</f>
        <v>4179.9147215100002</v>
      </c>
      <c r="G89" s="36">
        <f>SUMIFS(СВЦЭМ!$C$39:$C$782,СВЦЭМ!$A$39:$A$782,$A89,СВЦЭМ!$B$39:$B$782,G$83)+'СЕТ СН'!$H$9+СВЦЭМ!$D$10+'СЕТ СН'!$H$5-'СЕТ СН'!$H$17</f>
        <v>4175.1267632600002</v>
      </c>
      <c r="H89" s="36">
        <f>SUMIFS(СВЦЭМ!$C$39:$C$782,СВЦЭМ!$A$39:$A$782,$A89,СВЦЭМ!$B$39:$B$782,H$83)+'СЕТ СН'!$H$9+СВЦЭМ!$D$10+'СЕТ СН'!$H$5-'СЕТ СН'!$H$17</f>
        <v>4112.3971458699998</v>
      </c>
      <c r="I89" s="36">
        <f>SUMIFS(СВЦЭМ!$C$39:$C$782,СВЦЭМ!$A$39:$A$782,$A89,СВЦЭМ!$B$39:$B$782,I$83)+'СЕТ СН'!$H$9+СВЦЭМ!$D$10+'СЕТ СН'!$H$5-'СЕТ СН'!$H$17</f>
        <v>4040.77659911</v>
      </c>
      <c r="J89" s="36">
        <f>SUMIFS(СВЦЭМ!$C$39:$C$782,СВЦЭМ!$A$39:$A$782,$A89,СВЦЭМ!$B$39:$B$782,J$83)+'СЕТ СН'!$H$9+СВЦЭМ!$D$10+'СЕТ СН'!$H$5-'СЕТ СН'!$H$17</f>
        <v>4026.7233003600004</v>
      </c>
      <c r="K89" s="36">
        <f>SUMIFS(СВЦЭМ!$C$39:$C$782,СВЦЭМ!$A$39:$A$782,$A89,СВЦЭМ!$B$39:$B$782,K$83)+'СЕТ СН'!$H$9+СВЦЭМ!$D$10+'СЕТ СН'!$H$5-'СЕТ СН'!$H$17</f>
        <v>4018.0932405800004</v>
      </c>
      <c r="L89" s="36">
        <f>SUMIFS(СВЦЭМ!$C$39:$C$782,СВЦЭМ!$A$39:$A$782,$A89,СВЦЭМ!$B$39:$B$782,L$83)+'СЕТ СН'!$H$9+СВЦЭМ!$D$10+'СЕТ СН'!$H$5-'СЕТ СН'!$H$17</f>
        <v>4076.1794378100003</v>
      </c>
      <c r="M89" s="36">
        <f>SUMIFS(СВЦЭМ!$C$39:$C$782,СВЦЭМ!$A$39:$A$782,$A89,СВЦЭМ!$B$39:$B$782,M$83)+'СЕТ СН'!$H$9+СВЦЭМ!$D$10+'СЕТ СН'!$H$5-'СЕТ СН'!$H$17</f>
        <v>4065.5663259600001</v>
      </c>
      <c r="N89" s="36">
        <f>SUMIFS(СВЦЭМ!$C$39:$C$782,СВЦЭМ!$A$39:$A$782,$A89,СВЦЭМ!$B$39:$B$782,N$83)+'СЕТ СН'!$H$9+СВЦЭМ!$D$10+'СЕТ СН'!$H$5-'СЕТ СН'!$H$17</f>
        <v>4085.2131807300002</v>
      </c>
      <c r="O89" s="36">
        <f>SUMIFS(СВЦЭМ!$C$39:$C$782,СВЦЭМ!$A$39:$A$782,$A89,СВЦЭМ!$B$39:$B$782,O$83)+'СЕТ СН'!$H$9+СВЦЭМ!$D$10+'СЕТ СН'!$H$5-'СЕТ СН'!$H$17</f>
        <v>4082.2505631700001</v>
      </c>
      <c r="P89" s="36">
        <f>SUMIFS(СВЦЭМ!$C$39:$C$782,СВЦЭМ!$A$39:$A$782,$A89,СВЦЭМ!$B$39:$B$782,P$83)+'СЕТ СН'!$H$9+СВЦЭМ!$D$10+'СЕТ СН'!$H$5-'СЕТ СН'!$H$17</f>
        <v>4073.9950595600003</v>
      </c>
      <c r="Q89" s="36">
        <f>SUMIFS(СВЦЭМ!$C$39:$C$782,СВЦЭМ!$A$39:$A$782,$A89,СВЦЭМ!$B$39:$B$782,Q$83)+'СЕТ СН'!$H$9+СВЦЭМ!$D$10+'СЕТ СН'!$H$5-'СЕТ СН'!$H$17</f>
        <v>4078.4385925200004</v>
      </c>
      <c r="R89" s="36">
        <f>SUMIFS(СВЦЭМ!$C$39:$C$782,СВЦЭМ!$A$39:$A$782,$A89,СВЦЭМ!$B$39:$B$782,R$83)+'СЕТ СН'!$H$9+СВЦЭМ!$D$10+'СЕТ СН'!$H$5-'СЕТ СН'!$H$17</f>
        <v>4073.52891929</v>
      </c>
      <c r="S89" s="36">
        <f>SUMIFS(СВЦЭМ!$C$39:$C$782,СВЦЭМ!$A$39:$A$782,$A89,СВЦЭМ!$B$39:$B$782,S$83)+'СЕТ СН'!$H$9+СВЦЭМ!$D$10+'СЕТ СН'!$H$5-'СЕТ СН'!$H$17</f>
        <v>4134.97433284</v>
      </c>
      <c r="T89" s="36">
        <f>SUMIFS(СВЦЭМ!$C$39:$C$782,СВЦЭМ!$A$39:$A$782,$A89,СВЦЭМ!$B$39:$B$782,T$83)+'СЕТ СН'!$H$9+СВЦЭМ!$D$10+'СЕТ СН'!$H$5-'СЕТ СН'!$H$17</f>
        <v>4107.9878206499998</v>
      </c>
      <c r="U89" s="36">
        <f>SUMIFS(СВЦЭМ!$C$39:$C$782,СВЦЭМ!$A$39:$A$782,$A89,СВЦЭМ!$B$39:$B$782,U$83)+'СЕТ СН'!$H$9+СВЦЭМ!$D$10+'СЕТ СН'!$H$5-'СЕТ СН'!$H$17</f>
        <v>4111.4261894299998</v>
      </c>
      <c r="V89" s="36">
        <f>SUMIFS(СВЦЭМ!$C$39:$C$782,СВЦЭМ!$A$39:$A$782,$A89,СВЦЭМ!$B$39:$B$782,V$83)+'СЕТ СН'!$H$9+СВЦЭМ!$D$10+'СЕТ СН'!$H$5-'СЕТ СН'!$H$17</f>
        <v>4141.1736894300002</v>
      </c>
      <c r="W89" s="36">
        <f>SUMIFS(СВЦЭМ!$C$39:$C$782,СВЦЭМ!$A$39:$A$782,$A89,СВЦЭМ!$B$39:$B$782,W$83)+'СЕТ СН'!$H$9+СВЦЭМ!$D$10+'СЕТ СН'!$H$5-'СЕТ СН'!$H$17</f>
        <v>4134.4476508500002</v>
      </c>
      <c r="X89" s="36">
        <f>SUMIFS(СВЦЭМ!$C$39:$C$782,СВЦЭМ!$A$39:$A$782,$A89,СВЦЭМ!$B$39:$B$782,X$83)+'СЕТ СН'!$H$9+СВЦЭМ!$D$10+'СЕТ СН'!$H$5-'СЕТ СН'!$H$17</f>
        <v>4098.0857155000003</v>
      </c>
      <c r="Y89" s="36">
        <f>SUMIFS(СВЦЭМ!$C$39:$C$782,СВЦЭМ!$A$39:$A$782,$A89,СВЦЭМ!$B$39:$B$782,Y$83)+'СЕТ СН'!$H$9+СВЦЭМ!$D$10+'СЕТ СН'!$H$5-'СЕТ СН'!$H$17</f>
        <v>4107.8506991300001</v>
      </c>
    </row>
    <row r="90" spans="1:25" ht="15.75" x14ac:dyDescent="0.2">
      <c r="A90" s="35">
        <f t="shared" si="2"/>
        <v>44811</v>
      </c>
      <c r="B90" s="36">
        <f>SUMIFS(СВЦЭМ!$C$39:$C$782,СВЦЭМ!$A$39:$A$782,$A90,СВЦЭМ!$B$39:$B$782,B$83)+'СЕТ СН'!$H$9+СВЦЭМ!$D$10+'СЕТ СН'!$H$5-'СЕТ СН'!$H$17</f>
        <v>4183.8955498599998</v>
      </c>
      <c r="C90" s="36">
        <f>SUMIFS(СВЦЭМ!$C$39:$C$782,СВЦЭМ!$A$39:$A$782,$A90,СВЦЭМ!$B$39:$B$782,C$83)+'СЕТ СН'!$H$9+СВЦЭМ!$D$10+'СЕТ СН'!$H$5-'СЕТ СН'!$H$17</f>
        <v>4246.6715210000002</v>
      </c>
      <c r="D90" s="36">
        <f>SUMIFS(СВЦЭМ!$C$39:$C$782,СВЦЭМ!$A$39:$A$782,$A90,СВЦЭМ!$B$39:$B$782,D$83)+'СЕТ СН'!$H$9+СВЦЭМ!$D$10+'СЕТ СН'!$H$5-'СЕТ СН'!$H$17</f>
        <v>4286.3277919499997</v>
      </c>
      <c r="E90" s="36">
        <f>SUMIFS(СВЦЭМ!$C$39:$C$782,СВЦЭМ!$A$39:$A$782,$A90,СВЦЭМ!$B$39:$B$782,E$83)+'СЕТ СН'!$H$9+СВЦЭМ!$D$10+'СЕТ СН'!$H$5-'СЕТ СН'!$H$17</f>
        <v>4300.47778982</v>
      </c>
      <c r="F90" s="36">
        <f>SUMIFS(СВЦЭМ!$C$39:$C$782,СВЦЭМ!$A$39:$A$782,$A90,СВЦЭМ!$B$39:$B$782,F$83)+'СЕТ СН'!$H$9+СВЦЭМ!$D$10+'СЕТ СН'!$H$5-'СЕТ СН'!$H$17</f>
        <v>4282.5679347599998</v>
      </c>
      <c r="G90" s="36">
        <f>SUMIFS(СВЦЭМ!$C$39:$C$782,СВЦЭМ!$A$39:$A$782,$A90,СВЦЭМ!$B$39:$B$782,G$83)+'СЕТ СН'!$H$9+СВЦЭМ!$D$10+'СЕТ СН'!$H$5-'СЕТ СН'!$H$17</f>
        <v>4282.5168590399999</v>
      </c>
      <c r="H90" s="36">
        <f>SUMIFS(СВЦЭМ!$C$39:$C$782,СВЦЭМ!$A$39:$A$782,$A90,СВЦЭМ!$B$39:$B$782,H$83)+'СЕТ СН'!$H$9+СВЦЭМ!$D$10+'СЕТ СН'!$H$5-'СЕТ СН'!$H$17</f>
        <v>4225.9880954800001</v>
      </c>
      <c r="I90" s="36">
        <f>SUMIFS(СВЦЭМ!$C$39:$C$782,СВЦЭМ!$A$39:$A$782,$A90,СВЦЭМ!$B$39:$B$782,I$83)+'СЕТ СН'!$H$9+СВЦЭМ!$D$10+'СЕТ СН'!$H$5-'СЕТ СН'!$H$17</f>
        <v>4128.49399894</v>
      </c>
      <c r="J90" s="36">
        <f>SUMIFS(СВЦЭМ!$C$39:$C$782,СВЦЭМ!$A$39:$A$782,$A90,СВЦЭМ!$B$39:$B$782,J$83)+'СЕТ СН'!$H$9+СВЦЭМ!$D$10+'СЕТ СН'!$H$5-'СЕТ СН'!$H$17</f>
        <v>4107.31102354</v>
      </c>
      <c r="K90" s="36">
        <f>SUMIFS(СВЦЭМ!$C$39:$C$782,СВЦЭМ!$A$39:$A$782,$A90,СВЦЭМ!$B$39:$B$782,K$83)+'СЕТ СН'!$H$9+СВЦЭМ!$D$10+'СЕТ СН'!$H$5-'СЕТ СН'!$H$17</f>
        <v>4069.14872767</v>
      </c>
      <c r="L90" s="36">
        <f>SUMIFS(СВЦЭМ!$C$39:$C$782,СВЦЭМ!$A$39:$A$782,$A90,СВЦЭМ!$B$39:$B$782,L$83)+'СЕТ СН'!$H$9+СВЦЭМ!$D$10+'СЕТ СН'!$H$5-'СЕТ СН'!$H$17</f>
        <v>4122.8516070000005</v>
      </c>
      <c r="M90" s="36">
        <f>SUMIFS(СВЦЭМ!$C$39:$C$782,СВЦЭМ!$A$39:$A$782,$A90,СВЦЭМ!$B$39:$B$782,M$83)+'СЕТ СН'!$H$9+СВЦЭМ!$D$10+'СЕТ СН'!$H$5-'СЕТ СН'!$H$17</f>
        <v>4083.60348118</v>
      </c>
      <c r="N90" s="36">
        <f>SUMIFS(СВЦЭМ!$C$39:$C$782,СВЦЭМ!$A$39:$A$782,$A90,СВЦЭМ!$B$39:$B$782,N$83)+'СЕТ СН'!$H$9+СВЦЭМ!$D$10+'СЕТ СН'!$H$5-'СЕТ СН'!$H$17</f>
        <v>4068.5809533700003</v>
      </c>
      <c r="O90" s="36">
        <f>SUMIFS(СВЦЭМ!$C$39:$C$782,СВЦЭМ!$A$39:$A$782,$A90,СВЦЭМ!$B$39:$B$782,O$83)+'СЕТ СН'!$H$9+СВЦЭМ!$D$10+'СЕТ СН'!$H$5-'СЕТ СН'!$H$17</f>
        <v>4061.4689850600003</v>
      </c>
      <c r="P90" s="36">
        <f>SUMIFS(СВЦЭМ!$C$39:$C$782,СВЦЭМ!$A$39:$A$782,$A90,СВЦЭМ!$B$39:$B$782,P$83)+'СЕТ СН'!$H$9+СВЦЭМ!$D$10+'СЕТ СН'!$H$5-'СЕТ СН'!$H$17</f>
        <v>4068.1461284900001</v>
      </c>
      <c r="Q90" s="36">
        <f>SUMIFS(СВЦЭМ!$C$39:$C$782,СВЦЭМ!$A$39:$A$782,$A90,СВЦЭМ!$B$39:$B$782,Q$83)+'СЕТ СН'!$H$9+СВЦЭМ!$D$10+'СЕТ СН'!$H$5-'СЕТ СН'!$H$17</f>
        <v>4056.3031408800002</v>
      </c>
      <c r="R90" s="36">
        <f>SUMIFS(СВЦЭМ!$C$39:$C$782,СВЦЭМ!$A$39:$A$782,$A90,СВЦЭМ!$B$39:$B$782,R$83)+'СЕТ СН'!$H$9+СВЦЭМ!$D$10+'СЕТ СН'!$H$5-'СЕТ СН'!$H$17</f>
        <v>4061.16867817</v>
      </c>
      <c r="S90" s="36">
        <f>SUMIFS(СВЦЭМ!$C$39:$C$782,СВЦЭМ!$A$39:$A$782,$A90,СВЦЭМ!$B$39:$B$782,S$83)+'СЕТ СН'!$H$9+СВЦЭМ!$D$10+'СЕТ СН'!$H$5-'СЕТ СН'!$H$17</f>
        <v>4062.7938184300001</v>
      </c>
      <c r="T90" s="36">
        <f>SUMIFS(СВЦЭМ!$C$39:$C$782,СВЦЭМ!$A$39:$A$782,$A90,СВЦЭМ!$B$39:$B$782,T$83)+'СЕТ СН'!$H$9+СВЦЭМ!$D$10+'СЕТ СН'!$H$5-'СЕТ СН'!$H$17</f>
        <v>4061.3788537800001</v>
      </c>
      <c r="U90" s="36">
        <f>SUMIFS(СВЦЭМ!$C$39:$C$782,СВЦЭМ!$A$39:$A$782,$A90,СВЦЭМ!$B$39:$B$782,U$83)+'СЕТ СН'!$H$9+СВЦЭМ!$D$10+'СЕТ СН'!$H$5-'СЕТ СН'!$H$17</f>
        <v>4059.8249753700002</v>
      </c>
      <c r="V90" s="36">
        <f>SUMIFS(СВЦЭМ!$C$39:$C$782,СВЦЭМ!$A$39:$A$782,$A90,СВЦЭМ!$B$39:$B$782,V$83)+'СЕТ СН'!$H$9+СВЦЭМ!$D$10+'СЕТ СН'!$H$5-'СЕТ СН'!$H$17</f>
        <v>4077.7420680800001</v>
      </c>
      <c r="W90" s="36">
        <f>SUMIFS(СВЦЭМ!$C$39:$C$782,СВЦЭМ!$A$39:$A$782,$A90,СВЦЭМ!$B$39:$B$782,W$83)+'СЕТ СН'!$H$9+СВЦЭМ!$D$10+'СЕТ СН'!$H$5-'СЕТ СН'!$H$17</f>
        <v>4071.7056723200003</v>
      </c>
      <c r="X90" s="36">
        <f>SUMIFS(СВЦЭМ!$C$39:$C$782,СВЦЭМ!$A$39:$A$782,$A90,СВЦЭМ!$B$39:$B$782,X$83)+'СЕТ СН'!$H$9+СВЦЭМ!$D$10+'СЕТ СН'!$H$5-'СЕТ СН'!$H$17</f>
        <v>4208.8568447400003</v>
      </c>
      <c r="Y90" s="36">
        <f>SUMIFS(СВЦЭМ!$C$39:$C$782,СВЦЭМ!$A$39:$A$782,$A90,СВЦЭМ!$B$39:$B$782,Y$83)+'СЕТ СН'!$H$9+СВЦЭМ!$D$10+'СЕТ СН'!$H$5-'СЕТ СН'!$H$17</f>
        <v>4101.8197628400003</v>
      </c>
    </row>
    <row r="91" spans="1:25" ht="15.75" x14ac:dyDescent="0.2">
      <c r="A91" s="35">
        <f t="shared" si="2"/>
        <v>44812</v>
      </c>
      <c r="B91" s="36">
        <f>SUMIFS(СВЦЭМ!$C$39:$C$782,СВЦЭМ!$A$39:$A$782,$A91,СВЦЭМ!$B$39:$B$782,B$83)+'СЕТ СН'!$H$9+СВЦЭМ!$D$10+'СЕТ СН'!$H$5-'СЕТ СН'!$H$17</f>
        <v>4194.2154193000006</v>
      </c>
      <c r="C91" s="36">
        <f>SUMIFS(СВЦЭМ!$C$39:$C$782,СВЦЭМ!$A$39:$A$782,$A91,СВЦЭМ!$B$39:$B$782,C$83)+'СЕТ СН'!$H$9+СВЦЭМ!$D$10+'СЕТ СН'!$H$5-'СЕТ СН'!$H$17</f>
        <v>4262.6174519400001</v>
      </c>
      <c r="D91" s="36">
        <f>SUMIFS(СВЦЭМ!$C$39:$C$782,СВЦЭМ!$A$39:$A$782,$A91,СВЦЭМ!$B$39:$B$782,D$83)+'СЕТ СН'!$H$9+СВЦЭМ!$D$10+'СЕТ СН'!$H$5-'СЕТ СН'!$H$17</f>
        <v>4318.2759591800004</v>
      </c>
      <c r="E91" s="36">
        <f>SUMIFS(СВЦЭМ!$C$39:$C$782,СВЦЭМ!$A$39:$A$782,$A91,СВЦЭМ!$B$39:$B$782,E$83)+'СЕТ СН'!$H$9+СВЦЭМ!$D$10+'СЕТ СН'!$H$5-'СЕТ СН'!$H$17</f>
        <v>4290.5725786399998</v>
      </c>
      <c r="F91" s="36">
        <f>SUMIFS(СВЦЭМ!$C$39:$C$782,СВЦЭМ!$A$39:$A$782,$A91,СВЦЭМ!$B$39:$B$782,F$83)+'СЕТ СН'!$H$9+СВЦЭМ!$D$10+'СЕТ СН'!$H$5-'СЕТ СН'!$H$17</f>
        <v>4297.9486716299998</v>
      </c>
      <c r="G91" s="36">
        <f>SUMIFS(СВЦЭМ!$C$39:$C$782,СВЦЭМ!$A$39:$A$782,$A91,СВЦЭМ!$B$39:$B$782,G$83)+'СЕТ СН'!$H$9+СВЦЭМ!$D$10+'СЕТ СН'!$H$5-'СЕТ СН'!$H$17</f>
        <v>4284.3450398100003</v>
      </c>
      <c r="H91" s="36">
        <f>SUMIFS(СВЦЭМ!$C$39:$C$782,СВЦЭМ!$A$39:$A$782,$A91,СВЦЭМ!$B$39:$B$782,H$83)+'СЕТ СН'!$H$9+СВЦЭМ!$D$10+'СЕТ СН'!$H$5-'СЕТ СН'!$H$17</f>
        <v>4222.2181000500004</v>
      </c>
      <c r="I91" s="36">
        <f>SUMIFS(СВЦЭМ!$C$39:$C$782,СВЦЭМ!$A$39:$A$782,$A91,СВЦЭМ!$B$39:$B$782,I$83)+'СЕТ СН'!$H$9+СВЦЭМ!$D$10+'СЕТ СН'!$H$5-'СЕТ СН'!$H$17</f>
        <v>4123.5443462800004</v>
      </c>
      <c r="J91" s="36">
        <f>SUMIFS(СВЦЭМ!$C$39:$C$782,СВЦЭМ!$A$39:$A$782,$A91,СВЦЭМ!$B$39:$B$782,J$83)+'СЕТ СН'!$H$9+СВЦЭМ!$D$10+'СЕТ СН'!$H$5-'СЕТ СН'!$H$17</f>
        <v>4049.36211697</v>
      </c>
      <c r="K91" s="36">
        <f>SUMIFS(СВЦЭМ!$C$39:$C$782,СВЦЭМ!$A$39:$A$782,$A91,СВЦЭМ!$B$39:$B$782,K$83)+'СЕТ СН'!$H$9+СВЦЭМ!$D$10+'СЕТ СН'!$H$5-'СЕТ СН'!$H$17</f>
        <v>4053.5883683500001</v>
      </c>
      <c r="L91" s="36">
        <f>SUMIFS(СВЦЭМ!$C$39:$C$782,СВЦЭМ!$A$39:$A$782,$A91,СВЦЭМ!$B$39:$B$782,L$83)+'СЕТ СН'!$H$9+СВЦЭМ!$D$10+'СЕТ СН'!$H$5-'СЕТ СН'!$H$17</f>
        <v>4073.5055478300001</v>
      </c>
      <c r="M91" s="36">
        <f>SUMIFS(СВЦЭМ!$C$39:$C$782,СВЦЭМ!$A$39:$A$782,$A91,СВЦЭМ!$B$39:$B$782,M$83)+'СЕТ СН'!$H$9+СВЦЭМ!$D$10+'СЕТ СН'!$H$5-'СЕТ СН'!$H$17</f>
        <v>4087.1350844900003</v>
      </c>
      <c r="N91" s="36">
        <f>SUMIFS(СВЦЭМ!$C$39:$C$782,СВЦЭМ!$A$39:$A$782,$A91,СВЦЭМ!$B$39:$B$782,N$83)+'СЕТ СН'!$H$9+СВЦЭМ!$D$10+'СЕТ СН'!$H$5-'СЕТ СН'!$H$17</f>
        <v>4085.2662506200004</v>
      </c>
      <c r="O91" s="36">
        <f>SUMIFS(СВЦЭМ!$C$39:$C$782,СВЦЭМ!$A$39:$A$782,$A91,СВЦЭМ!$B$39:$B$782,O$83)+'СЕТ СН'!$H$9+СВЦЭМ!$D$10+'СЕТ СН'!$H$5-'СЕТ СН'!$H$17</f>
        <v>4075.5756130500004</v>
      </c>
      <c r="P91" s="36">
        <f>SUMIFS(СВЦЭМ!$C$39:$C$782,СВЦЭМ!$A$39:$A$782,$A91,СВЦЭМ!$B$39:$B$782,P$83)+'СЕТ СН'!$H$9+СВЦЭМ!$D$10+'СЕТ СН'!$H$5-'СЕТ СН'!$H$17</f>
        <v>4079.6065441500004</v>
      </c>
      <c r="Q91" s="36">
        <f>SUMIFS(СВЦЭМ!$C$39:$C$782,СВЦЭМ!$A$39:$A$782,$A91,СВЦЭМ!$B$39:$B$782,Q$83)+'СЕТ СН'!$H$9+СВЦЭМ!$D$10+'СЕТ СН'!$H$5-'СЕТ СН'!$H$17</f>
        <v>4088.5623673600003</v>
      </c>
      <c r="R91" s="36">
        <f>SUMIFS(СВЦЭМ!$C$39:$C$782,СВЦЭМ!$A$39:$A$782,$A91,СВЦЭМ!$B$39:$B$782,R$83)+'СЕТ СН'!$H$9+СВЦЭМ!$D$10+'СЕТ СН'!$H$5-'СЕТ СН'!$H$17</f>
        <v>4085.7053211400003</v>
      </c>
      <c r="S91" s="36">
        <f>SUMIFS(СВЦЭМ!$C$39:$C$782,СВЦЭМ!$A$39:$A$782,$A91,СВЦЭМ!$B$39:$B$782,S$83)+'СЕТ СН'!$H$9+СВЦЭМ!$D$10+'СЕТ СН'!$H$5-'СЕТ СН'!$H$17</f>
        <v>4090.7843014500004</v>
      </c>
      <c r="T91" s="36">
        <f>SUMIFS(СВЦЭМ!$C$39:$C$782,СВЦЭМ!$A$39:$A$782,$A91,СВЦЭМ!$B$39:$B$782,T$83)+'СЕТ СН'!$H$9+СВЦЭМ!$D$10+'СЕТ СН'!$H$5-'СЕТ СН'!$H$17</f>
        <v>4092.3335209800002</v>
      </c>
      <c r="U91" s="36">
        <f>SUMIFS(СВЦЭМ!$C$39:$C$782,СВЦЭМ!$A$39:$A$782,$A91,СВЦЭМ!$B$39:$B$782,U$83)+'СЕТ СН'!$H$9+СВЦЭМ!$D$10+'СЕТ СН'!$H$5-'СЕТ СН'!$H$17</f>
        <v>4076.2889080200002</v>
      </c>
      <c r="V91" s="36">
        <f>SUMIFS(СВЦЭМ!$C$39:$C$782,СВЦЭМ!$A$39:$A$782,$A91,СВЦЭМ!$B$39:$B$782,V$83)+'СЕТ СН'!$H$9+СВЦЭМ!$D$10+'СЕТ СН'!$H$5-'СЕТ СН'!$H$17</f>
        <v>4081.3327434000003</v>
      </c>
      <c r="W91" s="36">
        <f>SUMIFS(СВЦЭМ!$C$39:$C$782,СВЦЭМ!$A$39:$A$782,$A91,СВЦЭМ!$B$39:$B$782,W$83)+'СЕТ СН'!$H$9+СВЦЭМ!$D$10+'СЕТ СН'!$H$5-'СЕТ СН'!$H$17</f>
        <v>4075.9119142300001</v>
      </c>
      <c r="X91" s="36">
        <f>SUMIFS(СВЦЭМ!$C$39:$C$782,СВЦЭМ!$A$39:$A$782,$A91,СВЦЭМ!$B$39:$B$782,X$83)+'СЕТ СН'!$H$9+СВЦЭМ!$D$10+'СЕТ СН'!$H$5-'СЕТ СН'!$H$17</f>
        <v>4051.8932158699999</v>
      </c>
      <c r="Y91" s="36">
        <f>SUMIFS(СВЦЭМ!$C$39:$C$782,СВЦЭМ!$A$39:$A$782,$A91,СВЦЭМ!$B$39:$B$782,Y$83)+'СЕТ СН'!$H$9+СВЦЭМ!$D$10+'СЕТ СН'!$H$5-'СЕТ СН'!$H$17</f>
        <v>4085.1047108000002</v>
      </c>
    </row>
    <row r="92" spans="1:25" ht="15.75" x14ac:dyDescent="0.2">
      <c r="A92" s="35">
        <f t="shared" si="2"/>
        <v>44813</v>
      </c>
      <c r="B92" s="36">
        <f>SUMIFS(СВЦЭМ!$C$39:$C$782,СВЦЭМ!$A$39:$A$782,$A92,СВЦЭМ!$B$39:$B$782,B$83)+'СЕТ СН'!$H$9+СВЦЭМ!$D$10+'СЕТ СН'!$H$5-'СЕТ СН'!$H$17</f>
        <v>4155.6995849499999</v>
      </c>
      <c r="C92" s="36">
        <f>SUMIFS(СВЦЭМ!$C$39:$C$782,СВЦЭМ!$A$39:$A$782,$A92,СВЦЭМ!$B$39:$B$782,C$83)+'СЕТ СН'!$H$9+СВЦЭМ!$D$10+'СЕТ СН'!$H$5-'СЕТ СН'!$H$17</f>
        <v>4202.0078414300006</v>
      </c>
      <c r="D92" s="36">
        <f>SUMIFS(СВЦЭМ!$C$39:$C$782,СВЦЭМ!$A$39:$A$782,$A92,СВЦЭМ!$B$39:$B$782,D$83)+'СЕТ СН'!$H$9+СВЦЭМ!$D$10+'СЕТ СН'!$H$5-'СЕТ СН'!$H$17</f>
        <v>4262.1290233400005</v>
      </c>
      <c r="E92" s="36">
        <f>SUMIFS(СВЦЭМ!$C$39:$C$782,СВЦЭМ!$A$39:$A$782,$A92,СВЦЭМ!$B$39:$B$782,E$83)+'СЕТ СН'!$H$9+СВЦЭМ!$D$10+'СЕТ СН'!$H$5-'СЕТ СН'!$H$17</f>
        <v>4280.1191888399999</v>
      </c>
      <c r="F92" s="36">
        <f>SUMIFS(СВЦЭМ!$C$39:$C$782,СВЦЭМ!$A$39:$A$782,$A92,СВЦЭМ!$B$39:$B$782,F$83)+'СЕТ СН'!$H$9+СВЦЭМ!$D$10+'СЕТ СН'!$H$5-'СЕТ СН'!$H$17</f>
        <v>4279.4450607700001</v>
      </c>
      <c r="G92" s="36">
        <f>SUMIFS(СВЦЭМ!$C$39:$C$782,СВЦЭМ!$A$39:$A$782,$A92,СВЦЭМ!$B$39:$B$782,G$83)+'СЕТ СН'!$H$9+СВЦЭМ!$D$10+'СЕТ СН'!$H$5-'СЕТ СН'!$H$17</f>
        <v>4252.4347682300004</v>
      </c>
      <c r="H92" s="36">
        <f>SUMIFS(СВЦЭМ!$C$39:$C$782,СВЦЭМ!$A$39:$A$782,$A92,СВЦЭМ!$B$39:$B$782,H$83)+'СЕТ СН'!$H$9+СВЦЭМ!$D$10+'СЕТ СН'!$H$5-'СЕТ СН'!$H$17</f>
        <v>4181.7660838100001</v>
      </c>
      <c r="I92" s="36">
        <f>SUMIFS(СВЦЭМ!$C$39:$C$782,СВЦЭМ!$A$39:$A$782,$A92,СВЦЭМ!$B$39:$B$782,I$83)+'СЕТ СН'!$H$9+СВЦЭМ!$D$10+'СЕТ СН'!$H$5-'СЕТ СН'!$H$17</f>
        <v>4128.4264121300002</v>
      </c>
      <c r="J92" s="36">
        <f>SUMIFS(СВЦЭМ!$C$39:$C$782,СВЦЭМ!$A$39:$A$782,$A92,СВЦЭМ!$B$39:$B$782,J$83)+'СЕТ СН'!$H$9+СВЦЭМ!$D$10+'СЕТ СН'!$H$5-'СЕТ СН'!$H$17</f>
        <v>4070.1736413400004</v>
      </c>
      <c r="K92" s="36">
        <f>SUMIFS(СВЦЭМ!$C$39:$C$782,СВЦЭМ!$A$39:$A$782,$A92,СВЦЭМ!$B$39:$B$782,K$83)+'СЕТ СН'!$H$9+СВЦЭМ!$D$10+'СЕТ СН'!$H$5-'СЕТ СН'!$H$17</f>
        <v>4030.1527896100001</v>
      </c>
      <c r="L92" s="36">
        <f>SUMIFS(СВЦЭМ!$C$39:$C$782,СВЦЭМ!$A$39:$A$782,$A92,СВЦЭМ!$B$39:$B$782,L$83)+'СЕТ СН'!$H$9+СВЦЭМ!$D$10+'СЕТ СН'!$H$5-'СЕТ СН'!$H$17</f>
        <v>4010.9723377600003</v>
      </c>
      <c r="M92" s="36">
        <f>SUMIFS(СВЦЭМ!$C$39:$C$782,СВЦЭМ!$A$39:$A$782,$A92,СВЦЭМ!$B$39:$B$782,M$83)+'СЕТ СН'!$H$9+СВЦЭМ!$D$10+'СЕТ СН'!$H$5-'СЕТ СН'!$H$17</f>
        <v>3996.7135513100002</v>
      </c>
      <c r="N92" s="36">
        <f>SUMIFS(СВЦЭМ!$C$39:$C$782,СВЦЭМ!$A$39:$A$782,$A92,СВЦЭМ!$B$39:$B$782,N$83)+'СЕТ СН'!$H$9+СВЦЭМ!$D$10+'СЕТ СН'!$H$5-'СЕТ СН'!$H$17</f>
        <v>3982.1965334900001</v>
      </c>
      <c r="O92" s="36">
        <f>SUMIFS(СВЦЭМ!$C$39:$C$782,СВЦЭМ!$A$39:$A$782,$A92,СВЦЭМ!$B$39:$B$782,O$83)+'СЕТ СН'!$H$9+СВЦЭМ!$D$10+'СЕТ СН'!$H$5-'СЕТ СН'!$H$17</f>
        <v>3978.0123334800001</v>
      </c>
      <c r="P92" s="36">
        <f>SUMIFS(СВЦЭМ!$C$39:$C$782,СВЦЭМ!$A$39:$A$782,$A92,СВЦЭМ!$B$39:$B$782,P$83)+'СЕТ СН'!$H$9+СВЦЭМ!$D$10+'СЕТ СН'!$H$5-'СЕТ СН'!$H$17</f>
        <v>4009.78300373</v>
      </c>
      <c r="Q92" s="36">
        <f>SUMIFS(СВЦЭМ!$C$39:$C$782,СВЦЭМ!$A$39:$A$782,$A92,СВЦЭМ!$B$39:$B$782,Q$83)+'СЕТ СН'!$H$9+СВЦЭМ!$D$10+'СЕТ СН'!$H$5-'СЕТ СН'!$H$17</f>
        <v>4009.3085579900003</v>
      </c>
      <c r="R92" s="36">
        <f>SUMIFS(СВЦЭМ!$C$39:$C$782,СВЦЭМ!$A$39:$A$782,$A92,СВЦЭМ!$B$39:$B$782,R$83)+'СЕТ СН'!$H$9+СВЦЭМ!$D$10+'СЕТ СН'!$H$5-'СЕТ СН'!$H$17</f>
        <v>4025.3633334300002</v>
      </c>
      <c r="S92" s="36">
        <f>SUMIFS(СВЦЭМ!$C$39:$C$782,СВЦЭМ!$A$39:$A$782,$A92,СВЦЭМ!$B$39:$B$782,S$83)+'СЕТ СН'!$H$9+СВЦЭМ!$D$10+'СЕТ СН'!$H$5-'СЕТ СН'!$H$17</f>
        <v>3993.6892505100004</v>
      </c>
      <c r="T92" s="36">
        <f>SUMIFS(СВЦЭМ!$C$39:$C$782,СВЦЭМ!$A$39:$A$782,$A92,СВЦЭМ!$B$39:$B$782,T$83)+'СЕТ СН'!$H$9+СВЦЭМ!$D$10+'СЕТ СН'!$H$5-'СЕТ СН'!$H$17</f>
        <v>3993.1833463800003</v>
      </c>
      <c r="U92" s="36">
        <f>SUMIFS(СВЦЭМ!$C$39:$C$782,СВЦЭМ!$A$39:$A$782,$A92,СВЦЭМ!$B$39:$B$782,U$83)+'СЕТ СН'!$H$9+СВЦЭМ!$D$10+'СЕТ СН'!$H$5-'СЕТ СН'!$H$17</f>
        <v>3984.4736202399999</v>
      </c>
      <c r="V92" s="36">
        <f>SUMIFS(СВЦЭМ!$C$39:$C$782,СВЦЭМ!$A$39:$A$782,$A92,СВЦЭМ!$B$39:$B$782,V$83)+'СЕТ СН'!$H$9+СВЦЭМ!$D$10+'СЕТ СН'!$H$5-'СЕТ СН'!$H$17</f>
        <v>3963.8304587700004</v>
      </c>
      <c r="W92" s="36">
        <f>SUMIFS(СВЦЭМ!$C$39:$C$782,СВЦЭМ!$A$39:$A$782,$A92,СВЦЭМ!$B$39:$B$782,W$83)+'СЕТ СН'!$H$9+СВЦЭМ!$D$10+'СЕТ СН'!$H$5-'СЕТ СН'!$H$17</f>
        <v>3964.836472</v>
      </c>
      <c r="X92" s="36">
        <f>SUMIFS(СВЦЭМ!$C$39:$C$782,СВЦЭМ!$A$39:$A$782,$A92,СВЦЭМ!$B$39:$B$782,X$83)+'СЕТ СН'!$H$9+СВЦЭМ!$D$10+'СЕТ СН'!$H$5-'СЕТ СН'!$H$17</f>
        <v>3980.8702747800003</v>
      </c>
      <c r="Y92" s="36">
        <f>SUMIFS(СВЦЭМ!$C$39:$C$782,СВЦЭМ!$A$39:$A$782,$A92,СВЦЭМ!$B$39:$B$782,Y$83)+'СЕТ СН'!$H$9+СВЦЭМ!$D$10+'СЕТ СН'!$H$5-'СЕТ СН'!$H$17</f>
        <v>4056.0329430300003</v>
      </c>
    </row>
    <row r="93" spans="1:25" ht="15.75" x14ac:dyDescent="0.2">
      <c r="A93" s="35">
        <f t="shared" si="2"/>
        <v>44814</v>
      </c>
      <c r="B93" s="36">
        <f>SUMIFS(СВЦЭМ!$C$39:$C$782,СВЦЭМ!$A$39:$A$782,$A93,СВЦЭМ!$B$39:$B$782,B$83)+'СЕТ СН'!$H$9+СВЦЭМ!$D$10+'СЕТ СН'!$H$5-'СЕТ СН'!$H$17</f>
        <v>4088.5617292300003</v>
      </c>
      <c r="C93" s="36">
        <f>SUMIFS(СВЦЭМ!$C$39:$C$782,СВЦЭМ!$A$39:$A$782,$A93,СВЦЭМ!$B$39:$B$782,C$83)+'СЕТ СН'!$H$9+СВЦЭМ!$D$10+'СЕТ СН'!$H$5-'СЕТ СН'!$H$17</f>
        <v>4137.5262036599997</v>
      </c>
      <c r="D93" s="36">
        <f>SUMIFS(СВЦЭМ!$C$39:$C$782,СВЦЭМ!$A$39:$A$782,$A93,СВЦЭМ!$B$39:$B$782,D$83)+'СЕТ СН'!$H$9+СВЦЭМ!$D$10+'СЕТ СН'!$H$5-'СЕТ СН'!$H$17</f>
        <v>4174.9235483800003</v>
      </c>
      <c r="E93" s="36">
        <f>SUMIFS(СВЦЭМ!$C$39:$C$782,СВЦЭМ!$A$39:$A$782,$A93,СВЦЭМ!$B$39:$B$782,E$83)+'СЕТ СН'!$H$9+СВЦЭМ!$D$10+'СЕТ СН'!$H$5-'СЕТ СН'!$H$17</f>
        <v>4184.5095045799999</v>
      </c>
      <c r="F93" s="36">
        <f>SUMIFS(СВЦЭМ!$C$39:$C$782,СВЦЭМ!$A$39:$A$782,$A93,СВЦЭМ!$B$39:$B$782,F$83)+'СЕТ СН'!$H$9+СВЦЭМ!$D$10+'СЕТ СН'!$H$5-'СЕТ СН'!$H$17</f>
        <v>4200.4584863400005</v>
      </c>
      <c r="G93" s="36">
        <f>SUMIFS(СВЦЭМ!$C$39:$C$782,СВЦЭМ!$A$39:$A$782,$A93,СВЦЭМ!$B$39:$B$782,G$83)+'СЕТ СН'!$H$9+СВЦЭМ!$D$10+'СЕТ СН'!$H$5-'СЕТ СН'!$H$17</f>
        <v>4188.12814678</v>
      </c>
      <c r="H93" s="36">
        <f>SUMIFS(СВЦЭМ!$C$39:$C$782,СВЦЭМ!$A$39:$A$782,$A93,СВЦЭМ!$B$39:$B$782,H$83)+'СЕТ СН'!$H$9+СВЦЭМ!$D$10+'СЕТ СН'!$H$5-'СЕТ СН'!$H$17</f>
        <v>4157.11264166</v>
      </c>
      <c r="I93" s="36">
        <f>SUMIFS(СВЦЭМ!$C$39:$C$782,СВЦЭМ!$A$39:$A$782,$A93,СВЦЭМ!$B$39:$B$782,I$83)+'СЕТ СН'!$H$9+СВЦЭМ!$D$10+'СЕТ СН'!$H$5-'СЕТ СН'!$H$17</f>
        <v>4100.9071838</v>
      </c>
      <c r="J93" s="36">
        <f>SUMIFS(СВЦЭМ!$C$39:$C$782,СВЦЭМ!$A$39:$A$782,$A93,СВЦЭМ!$B$39:$B$782,J$83)+'СЕТ СН'!$H$9+СВЦЭМ!$D$10+'СЕТ СН'!$H$5-'СЕТ СН'!$H$17</f>
        <v>4027.7813325200004</v>
      </c>
      <c r="K93" s="36">
        <f>SUMIFS(СВЦЭМ!$C$39:$C$782,СВЦЭМ!$A$39:$A$782,$A93,СВЦЭМ!$B$39:$B$782,K$83)+'СЕТ СН'!$H$9+СВЦЭМ!$D$10+'СЕТ СН'!$H$5-'СЕТ СН'!$H$17</f>
        <v>3995.9005890100002</v>
      </c>
      <c r="L93" s="36">
        <f>SUMIFS(СВЦЭМ!$C$39:$C$782,СВЦЭМ!$A$39:$A$782,$A93,СВЦЭМ!$B$39:$B$782,L$83)+'СЕТ СН'!$H$9+СВЦЭМ!$D$10+'СЕТ СН'!$H$5-'СЕТ СН'!$H$17</f>
        <v>3981.5152013500001</v>
      </c>
      <c r="M93" s="36">
        <f>SUMIFS(СВЦЭМ!$C$39:$C$782,СВЦЭМ!$A$39:$A$782,$A93,СВЦЭМ!$B$39:$B$782,M$83)+'СЕТ СН'!$H$9+СВЦЭМ!$D$10+'СЕТ СН'!$H$5-'СЕТ СН'!$H$17</f>
        <v>3981.9824241800002</v>
      </c>
      <c r="N93" s="36">
        <f>SUMIFS(СВЦЭМ!$C$39:$C$782,СВЦЭМ!$A$39:$A$782,$A93,СВЦЭМ!$B$39:$B$782,N$83)+'СЕТ СН'!$H$9+СВЦЭМ!$D$10+'СЕТ СН'!$H$5-'СЕТ СН'!$H$17</f>
        <v>3992.6201368100001</v>
      </c>
      <c r="O93" s="36">
        <f>SUMIFS(СВЦЭМ!$C$39:$C$782,СВЦЭМ!$A$39:$A$782,$A93,СВЦЭМ!$B$39:$B$782,O$83)+'СЕТ СН'!$H$9+СВЦЭМ!$D$10+'СЕТ СН'!$H$5-'СЕТ СН'!$H$17</f>
        <v>4013.4205988900003</v>
      </c>
      <c r="P93" s="36">
        <f>SUMIFS(СВЦЭМ!$C$39:$C$782,СВЦЭМ!$A$39:$A$782,$A93,СВЦЭМ!$B$39:$B$782,P$83)+'СЕТ СН'!$H$9+СВЦЭМ!$D$10+'СЕТ СН'!$H$5-'СЕТ СН'!$H$17</f>
        <v>4015.4092929799999</v>
      </c>
      <c r="Q93" s="36">
        <f>SUMIFS(СВЦЭМ!$C$39:$C$782,СВЦЭМ!$A$39:$A$782,$A93,СВЦЭМ!$B$39:$B$782,Q$83)+'СЕТ СН'!$H$9+СВЦЭМ!$D$10+'СЕТ СН'!$H$5-'СЕТ СН'!$H$17</f>
        <v>4021.64400492</v>
      </c>
      <c r="R93" s="36">
        <f>SUMIFS(СВЦЭМ!$C$39:$C$782,СВЦЭМ!$A$39:$A$782,$A93,СВЦЭМ!$B$39:$B$782,R$83)+'СЕТ СН'!$H$9+СВЦЭМ!$D$10+'СЕТ СН'!$H$5-'СЕТ СН'!$H$17</f>
        <v>4004.6658966</v>
      </c>
      <c r="S93" s="36">
        <f>SUMIFS(СВЦЭМ!$C$39:$C$782,СВЦЭМ!$A$39:$A$782,$A93,СВЦЭМ!$B$39:$B$782,S$83)+'СЕТ СН'!$H$9+СВЦЭМ!$D$10+'СЕТ СН'!$H$5-'СЕТ СН'!$H$17</f>
        <v>3975.9604418900003</v>
      </c>
      <c r="T93" s="36">
        <f>SUMIFS(СВЦЭМ!$C$39:$C$782,СВЦЭМ!$A$39:$A$782,$A93,СВЦЭМ!$B$39:$B$782,T$83)+'СЕТ СН'!$H$9+СВЦЭМ!$D$10+'СЕТ СН'!$H$5-'СЕТ СН'!$H$17</f>
        <v>3963.4277618599999</v>
      </c>
      <c r="U93" s="36">
        <f>SUMIFS(СВЦЭМ!$C$39:$C$782,СВЦЭМ!$A$39:$A$782,$A93,СВЦЭМ!$B$39:$B$782,U$83)+'СЕТ СН'!$H$9+СВЦЭМ!$D$10+'СЕТ СН'!$H$5-'СЕТ СН'!$H$17</f>
        <v>3978.4259093200003</v>
      </c>
      <c r="V93" s="36">
        <f>SUMIFS(СВЦЭМ!$C$39:$C$782,СВЦЭМ!$A$39:$A$782,$A93,СВЦЭМ!$B$39:$B$782,V$83)+'СЕТ СН'!$H$9+СВЦЭМ!$D$10+'СЕТ СН'!$H$5-'СЕТ СН'!$H$17</f>
        <v>3975.5051370600004</v>
      </c>
      <c r="W93" s="36">
        <f>SUMIFS(СВЦЭМ!$C$39:$C$782,СВЦЭМ!$A$39:$A$782,$A93,СВЦЭМ!$B$39:$B$782,W$83)+'СЕТ СН'!$H$9+СВЦЭМ!$D$10+'СЕТ СН'!$H$5-'СЕТ СН'!$H$17</f>
        <v>3983.3891197000003</v>
      </c>
      <c r="X93" s="36">
        <f>SUMIFS(СВЦЭМ!$C$39:$C$782,СВЦЭМ!$A$39:$A$782,$A93,СВЦЭМ!$B$39:$B$782,X$83)+'СЕТ СН'!$H$9+СВЦЭМ!$D$10+'СЕТ СН'!$H$5-'СЕТ СН'!$H$17</f>
        <v>4041.06831508</v>
      </c>
      <c r="Y93" s="36">
        <f>SUMIFS(СВЦЭМ!$C$39:$C$782,СВЦЭМ!$A$39:$A$782,$A93,СВЦЭМ!$B$39:$B$782,Y$83)+'СЕТ СН'!$H$9+СВЦЭМ!$D$10+'СЕТ СН'!$H$5-'СЕТ СН'!$H$17</f>
        <v>4083.2562519000003</v>
      </c>
    </row>
    <row r="94" spans="1:25" ht="15.75" x14ac:dyDescent="0.2">
      <c r="A94" s="35">
        <f t="shared" si="2"/>
        <v>44815</v>
      </c>
      <c r="B94" s="36">
        <f>SUMIFS(СВЦЭМ!$C$39:$C$782,СВЦЭМ!$A$39:$A$782,$A94,СВЦЭМ!$B$39:$B$782,B$83)+'СЕТ СН'!$H$9+СВЦЭМ!$D$10+'СЕТ СН'!$H$5-'СЕТ СН'!$H$17</f>
        <v>4098.5484790600003</v>
      </c>
      <c r="C94" s="36">
        <f>SUMIFS(СВЦЭМ!$C$39:$C$782,СВЦЭМ!$A$39:$A$782,$A94,СВЦЭМ!$B$39:$B$782,C$83)+'СЕТ СН'!$H$9+СВЦЭМ!$D$10+'СЕТ СН'!$H$5-'СЕТ СН'!$H$17</f>
        <v>4136.2533387100002</v>
      </c>
      <c r="D94" s="36">
        <f>SUMIFS(СВЦЭМ!$C$39:$C$782,СВЦЭМ!$A$39:$A$782,$A94,СВЦЭМ!$B$39:$B$782,D$83)+'СЕТ СН'!$H$9+СВЦЭМ!$D$10+'СЕТ СН'!$H$5-'СЕТ СН'!$H$17</f>
        <v>4164.1283075800002</v>
      </c>
      <c r="E94" s="36">
        <f>SUMIFS(СВЦЭМ!$C$39:$C$782,СВЦЭМ!$A$39:$A$782,$A94,СВЦЭМ!$B$39:$B$782,E$83)+'СЕТ СН'!$H$9+СВЦЭМ!$D$10+'СЕТ СН'!$H$5-'СЕТ СН'!$H$17</f>
        <v>4165.8819105000002</v>
      </c>
      <c r="F94" s="36">
        <f>SUMIFS(СВЦЭМ!$C$39:$C$782,СВЦЭМ!$A$39:$A$782,$A94,СВЦЭМ!$B$39:$B$782,F$83)+'СЕТ СН'!$H$9+СВЦЭМ!$D$10+'СЕТ СН'!$H$5-'СЕТ СН'!$H$17</f>
        <v>4159.1055263400003</v>
      </c>
      <c r="G94" s="36">
        <f>SUMIFS(СВЦЭМ!$C$39:$C$782,СВЦЭМ!$A$39:$A$782,$A94,СВЦЭМ!$B$39:$B$782,G$83)+'СЕТ СН'!$H$9+СВЦЭМ!$D$10+'СЕТ СН'!$H$5-'СЕТ СН'!$H$17</f>
        <v>4142.9013599099999</v>
      </c>
      <c r="H94" s="36">
        <f>SUMIFS(СВЦЭМ!$C$39:$C$782,СВЦЭМ!$A$39:$A$782,$A94,СВЦЭМ!$B$39:$B$782,H$83)+'СЕТ СН'!$H$9+СВЦЭМ!$D$10+'СЕТ СН'!$H$5-'СЕТ СН'!$H$17</f>
        <v>4128.9404287500001</v>
      </c>
      <c r="I94" s="36">
        <f>SUMIFS(СВЦЭМ!$C$39:$C$782,СВЦЭМ!$A$39:$A$782,$A94,СВЦЭМ!$B$39:$B$782,I$83)+'СЕТ СН'!$H$9+СВЦЭМ!$D$10+'СЕТ СН'!$H$5-'СЕТ СН'!$H$17</f>
        <v>4071.5009178800001</v>
      </c>
      <c r="J94" s="36">
        <f>SUMIFS(СВЦЭМ!$C$39:$C$782,СВЦЭМ!$A$39:$A$782,$A94,СВЦЭМ!$B$39:$B$782,J$83)+'СЕТ СН'!$H$9+СВЦЭМ!$D$10+'СЕТ СН'!$H$5-'СЕТ СН'!$H$17</f>
        <v>3999.4246519200001</v>
      </c>
      <c r="K94" s="36">
        <f>SUMIFS(СВЦЭМ!$C$39:$C$782,СВЦЭМ!$A$39:$A$782,$A94,СВЦЭМ!$B$39:$B$782,K$83)+'СЕТ СН'!$H$9+СВЦЭМ!$D$10+'СЕТ СН'!$H$5-'СЕТ СН'!$H$17</f>
        <v>3956.1823610000001</v>
      </c>
      <c r="L94" s="36">
        <f>SUMIFS(СВЦЭМ!$C$39:$C$782,СВЦЭМ!$A$39:$A$782,$A94,СВЦЭМ!$B$39:$B$782,L$83)+'СЕТ СН'!$H$9+СВЦЭМ!$D$10+'СЕТ СН'!$H$5-'СЕТ СН'!$H$17</f>
        <v>3931.8557587300002</v>
      </c>
      <c r="M94" s="36">
        <f>SUMIFS(СВЦЭМ!$C$39:$C$782,СВЦЭМ!$A$39:$A$782,$A94,СВЦЭМ!$B$39:$B$782,M$83)+'СЕТ СН'!$H$9+СВЦЭМ!$D$10+'СЕТ СН'!$H$5-'СЕТ СН'!$H$17</f>
        <v>3944.5429965500002</v>
      </c>
      <c r="N94" s="36">
        <f>SUMIFS(СВЦЭМ!$C$39:$C$782,СВЦЭМ!$A$39:$A$782,$A94,СВЦЭМ!$B$39:$B$782,N$83)+'СЕТ СН'!$H$9+СВЦЭМ!$D$10+'СЕТ СН'!$H$5-'СЕТ СН'!$H$17</f>
        <v>3946.6028285900002</v>
      </c>
      <c r="O94" s="36">
        <f>SUMIFS(СВЦЭМ!$C$39:$C$782,СВЦЭМ!$A$39:$A$782,$A94,СВЦЭМ!$B$39:$B$782,O$83)+'СЕТ СН'!$H$9+СВЦЭМ!$D$10+'СЕТ СН'!$H$5-'СЕТ СН'!$H$17</f>
        <v>3951.6230832700003</v>
      </c>
      <c r="P94" s="36">
        <f>SUMIFS(СВЦЭМ!$C$39:$C$782,СВЦЭМ!$A$39:$A$782,$A94,СВЦЭМ!$B$39:$B$782,P$83)+'СЕТ СН'!$H$9+СВЦЭМ!$D$10+'СЕТ СН'!$H$5-'СЕТ СН'!$H$17</f>
        <v>3976.1863793900002</v>
      </c>
      <c r="Q94" s="36">
        <f>SUMIFS(СВЦЭМ!$C$39:$C$782,СВЦЭМ!$A$39:$A$782,$A94,СВЦЭМ!$B$39:$B$782,Q$83)+'СЕТ СН'!$H$9+СВЦЭМ!$D$10+'СЕТ СН'!$H$5-'СЕТ СН'!$H$17</f>
        <v>3979.6579430900001</v>
      </c>
      <c r="R94" s="36">
        <f>SUMIFS(СВЦЭМ!$C$39:$C$782,СВЦЭМ!$A$39:$A$782,$A94,СВЦЭМ!$B$39:$B$782,R$83)+'СЕТ СН'!$H$9+СВЦЭМ!$D$10+'СЕТ СН'!$H$5-'СЕТ СН'!$H$17</f>
        <v>3959.1767467899999</v>
      </c>
      <c r="S94" s="36">
        <f>SUMIFS(СВЦЭМ!$C$39:$C$782,СВЦЭМ!$A$39:$A$782,$A94,СВЦЭМ!$B$39:$B$782,S$83)+'СЕТ СН'!$H$9+СВЦЭМ!$D$10+'СЕТ СН'!$H$5-'СЕТ СН'!$H$17</f>
        <v>3951.3318800500001</v>
      </c>
      <c r="T94" s="36">
        <f>SUMIFS(СВЦЭМ!$C$39:$C$782,СВЦЭМ!$A$39:$A$782,$A94,СВЦЭМ!$B$39:$B$782,T$83)+'СЕТ СН'!$H$9+СВЦЭМ!$D$10+'СЕТ СН'!$H$5-'СЕТ СН'!$H$17</f>
        <v>3938.3146149800004</v>
      </c>
      <c r="U94" s="36">
        <f>SUMIFS(СВЦЭМ!$C$39:$C$782,СВЦЭМ!$A$39:$A$782,$A94,СВЦЭМ!$B$39:$B$782,U$83)+'СЕТ СН'!$H$9+СВЦЭМ!$D$10+'СЕТ СН'!$H$5-'СЕТ СН'!$H$17</f>
        <v>3927.1501751400001</v>
      </c>
      <c r="V94" s="36">
        <f>SUMIFS(СВЦЭМ!$C$39:$C$782,СВЦЭМ!$A$39:$A$782,$A94,СВЦЭМ!$B$39:$B$782,V$83)+'СЕТ СН'!$H$9+СВЦЭМ!$D$10+'СЕТ СН'!$H$5-'СЕТ СН'!$H$17</f>
        <v>3930.53646944</v>
      </c>
      <c r="W94" s="36">
        <f>SUMIFS(СВЦЭМ!$C$39:$C$782,СВЦЭМ!$A$39:$A$782,$A94,СВЦЭМ!$B$39:$B$782,W$83)+'СЕТ СН'!$H$9+СВЦЭМ!$D$10+'СЕТ СН'!$H$5-'СЕТ СН'!$H$17</f>
        <v>3952.2902420500004</v>
      </c>
      <c r="X94" s="36">
        <f>SUMIFS(СВЦЭМ!$C$39:$C$782,СВЦЭМ!$A$39:$A$782,$A94,СВЦЭМ!$B$39:$B$782,X$83)+'СЕТ СН'!$H$9+СВЦЭМ!$D$10+'СЕТ СН'!$H$5-'СЕТ СН'!$H$17</f>
        <v>4004.4213852800003</v>
      </c>
      <c r="Y94" s="36">
        <f>SUMIFS(СВЦЭМ!$C$39:$C$782,СВЦЭМ!$A$39:$A$782,$A94,СВЦЭМ!$B$39:$B$782,Y$83)+'СЕТ СН'!$H$9+СВЦЭМ!$D$10+'СЕТ СН'!$H$5-'СЕТ СН'!$H$17</f>
        <v>4067.4168447000002</v>
      </c>
    </row>
    <row r="95" spans="1:25" ht="15.75" x14ac:dyDescent="0.2">
      <c r="A95" s="35">
        <f t="shared" si="2"/>
        <v>44816</v>
      </c>
      <c r="B95" s="36">
        <f>SUMIFS(СВЦЭМ!$C$39:$C$782,СВЦЭМ!$A$39:$A$782,$A95,СВЦЭМ!$B$39:$B$782,B$83)+'СЕТ СН'!$H$9+СВЦЭМ!$D$10+'СЕТ СН'!$H$5-'СЕТ СН'!$H$17</f>
        <v>4122.1563383900002</v>
      </c>
      <c r="C95" s="36">
        <f>SUMIFS(СВЦЭМ!$C$39:$C$782,СВЦЭМ!$A$39:$A$782,$A95,СВЦЭМ!$B$39:$B$782,C$83)+'СЕТ СН'!$H$9+СВЦЭМ!$D$10+'СЕТ СН'!$H$5-'СЕТ СН'!$H$17</f>
        <v>4145.2979899600005</v>
      </c>
      <c r="D95" s="36">
        <f>SUMIFS(СВЦЭМ!$C$39:$C$782,СВЦЭМ!$A$39:$A$782,$A95,СВЦЭМ!$B$39:$B$782,D$83)+'СЕТ СН'!$H$9+СВЦЭМ!$D$10+'СЕТ СН'!$H$5-'СЕТ СН'!$H$17</f>
        <v>4161.0836242800005</v>
      </c>
      <c r="E95" s="36">
        <f>SUMIFS(СВЦЭМ!$C$39:$C$782,СВЦЭМ!$A$39:$A$782,$A95,СВЦЭМ!$B$39:$B$782,E$83)+'СЕТ СН'!$H$9+СВЦЭМ!$D$10+'СЕТ СН'!$H$5-'СЕТ СН'!$H$17</f>
        <v>4166.8917939600005</v>
      </c>
      <c r="F95" s="36">
        <f>SUMIFS(СВЦЭМ!$C$39:$C$782,СВЦЭМ!$A$39:$A$782,$A95,СВЦЭМ!$B$39:$B$782,F$83)+'СЕТ СН'!$H$9+СВЦЭМ!$D$10+'СЕТ СН'!$H$5-'СЕТ СН'!$H$17</f>
        <v>4148.4001132600006</v>
      </c>
      <c r="G95" s="36">
        <f>SUMIFS(СВЦЭМ!$C$39:$C$782,СВЦЭМ!$A$39:$A$782,$A95,СВЦЭМ!$B$39:$B$782,G$83)+'СЕТ СН'!$H$9+СВЦЭМ!$D$10+'СЕТ СН'!$H$5-'СЕТ СН'!$H$17</f>
        <v>4129.27774443</v>
      </c>
      <c r="H95" s="36">
        <f>SUMIFS(СВЦЭМ!$C$39:$C$782,СВЦЭМ!$A$39:$A$782,$A95,СВЦЭМ!$B$39:$B$782,H$83)+'СЕТ СН'!$H$9+СВЦЭМ!$D$10+'СЕТ СН'!$H$5-'СЕТ СН'!$H$17</f>
        <v>4095.4692713100003</v>
      </c>
      <c r="I95" s="36">
        <f>SUMIFS(СВЦЭМ!$C$39:$C$782,СВЦЭМ!$A$39:$A$782,$A95,СВЦЭМ!$B$39:$B$782,I$83)+'СЕТ СН'!$H$9+СВЦЭМ!$D$10+'СЕТ СН'!$H$5-'СЕТ СН'!$H$17</f>
        <v>4008.9095157900001</v>
      </c>
      <c r="J95" s="36">
        <f>SUMIFS(СВЦЭМ!$C$39:$C$782,СВЦЭМ!$A$39:$A$782,$A95,СВЦЭМ!$B$39:$B$782,J$83)+'СЕТ СН'!$H$9+СВЦЭМ!$D$10+'СЕТ СН'!$H$5-'СЕТ СН'!$H$17</f>
        <v>4000.4555755300003</v>
      </c>
      <c r="K95" s="36">
        <f>SUMIFS(СВЦЭМ!$C$39:$C$782,СВЦЭМ!$A$39:$A$782,$A95,СВЦЭМ!$B$39:$B$782,K$83)+'СЕТ СН'!$H$9+СВЦЭМ!$D$10+'СЕТ СН'!$H$5-'СЕТ СН'!$H$17</f>
        <v>3976.1524074900003</v>
      </c>
      <c r="L95" s="36">
        <f>SUMIFS(СВЦЭМ!$C$39:$C$782,СВЦЭМ!$A$39:$A$782,$A95,СВЦЭМ!$B$39:$B$782,L$83)+'СЕТ СН'!$H$9+СВЦЭМ!$D$10+'СЕТ СН'!$H$5-'СЕТ СН'!$H$17</f>
        <v>3976.7920942999999</v>
      </c>
      <c r="M95" s="36">
        <f>SUMIFS(СВЦЭМ!$C$39:$C$782,СВЦЭМ!$A$39:$A$782,$A95,СВЦЭМ!$B$39:$B$782,M$83)+'СЕТ СН'!$H$9+СВЦЭМ!$D$10+'СЕТ СН'!$H$5-'СЕТ СН'!$H$17</f>
        <v>3992.3738302400002</v>
      </c>
      <c r="N95" s="36">
        <f>SUMIFS(СВЦЭМ!$C$39:$C$782,СВЦЭМ!$A$39:$A$782,$A95,СВЦЭМ!$B$39:$B$782,N$83)+'СЕТ СН'!$H$9+СВЦЭМ!$D$10+'СЕТ СН'!$H$5-'СЕТ СН'!$H$17</f>
        <v>3986.5469351700003</v>
      </c>
      <c r="O95" s="36">
        <f>SUMIFS(СВЦЭМ!$C$39:$C$782,СВЦЭМ!$A$39:$A$782,$A95,СВЦЭМ!$B$39:$B$782,O$83)+'СЕТ СН'!$H$9+СВЦЭМ!$D$10+'СЕТ СН'!$H$5-'СЕТ СН'!$H$17</f>
        <v>3982.5147343500003</v>
      </c>
      <c r="P95" s="36">
        <f>SUMIFS(СВЦЭМ!$C$39:$C$782,СВЦЭМ!$A$39:$A$782,$A95,СВЦЭМ!$B$39:$B$782,P$83)+'СЕТ СН'!$H$9+СВЦЭМ!$D$10+'СЕТ СН'!$H$5-'СЕТ СН'!$H$17</f>
        <v>4000.58862288</v>
      </c>
      <c r="Q95" s="36">
        <f>SUMIFS(СВЦЭМ!$C$39:$C$782,СВЦЭМ!$A$39:$A$782,$A95,СВЦЭМ!$B$39:$B$782,Q$83)+'СЕТ СН'!$H$9+СВЦЭМ!$D$10+'СЕТ СН'!$H$5-'СЕТ СН'!$H$17</f>
        <v>3991.3636367700001</v>
      </c>
      <c r="R95" s="36">
        <f>SUMIFS(СВЦЭМ!$C$39:$C$782,СВЦЭМ!$A$39:$A$782,$A95,СВЦЭМ!$B$39:$B$782,R$83)+'СЕТ СН'!$H$9+СВЦЭМ!$D$10+'СЕТ СН'!$H$5-'СЕТ СН'!$H$17</f>
        <v>3983.7813647600001</v>
      </c>
      <c r="S95" s="36">
        <f>SUMIFS(СВЦЭМ!$C$39:$C$782,СВЦЭМ!$A$39:$A$782,$A95,СВЦЭМ!$B$39:$B$782,S$83)+'СЕТ СН'!$H$9+СВЦЭМ!$D$10+'СЕТ СН'!$H$5-'СЕТ СН'!$H$17</f>
        <v>3963.0873450200002</v>
      </c>
      <c r="T95" s="36">
        <f>SUMIFS(СВЦЭМ!$C$39:$C$782,СВЦЭМ!$A$39:$A$782,$A95,СВЦЭМ!$B$39:$B$782,T$83)+'СЕТ СН'!$H$9+СВЦЭМ!$D$10+'СЕТ СН'!$H$5-'СЕТ СН'!$H$17</f>
        <v>4015.6953051600003</v>
      </c>
      <c r="U95" s="36">
        <f>SUMIFS(СВЦЭМ!$C$39:$C$782,СВЦЭМ!$A$39:$A$782,$A95,СВЦЭМ!$B$39:$B$782,U$83)+'СЕТ СН'!$H$9+СВЦЭМ!$D$10+'СЕТ СН'!$H$5-'СЕТ СН'!$H$17</f>
        <v>4019.9118299800002</v>
      </c>
      <c r="V95" s="36">
        <f>SUMIFS(СВЦЭМ!$C$39:$C$782,СВЦЭМ!$A$39:$A$782,$A95,СВЦЭМ!$B$39:$B$782,V$83)+'СЕТ СН'!$H$9+СВЦЭМ!$D$10+'СЕТ СН'!$H$5-'СЕТ СН'!$H$17</f>
        <v>4047.95105676</v>
      </c>
      <c r="W95" s="36">
        <f>SUMIFS(СВЦЭМ!$C$39:$C$782,СВЦЭМ!$A$39:$A$782,$A95,СВЦЭМ!$B$39:$B$782,W$83)+'СЕТ СН'!$H$9+СВЦЭМ!$D$10+'СЕТ СН'!$H$5-'СЕТ СН'!$H$17</f>
        <v>4036.0230692800001</v>
      </c>
      <c r="X95" s="36">
        <f>SUMIFS(СВЦЭМ!$C$39:$C$782,СВЦЭМ!$A$39:$A$782,$A95,СВЦЭМ!$B$39:$B$782,X$83)+'СЕТ СН'!$H$9+СВЦЭМ!$D$10+'СЕТ СН'!$H$5-'СЕТ СН'!$H$17</f>
        <v>4023.8429311700002</v>
      </c>
      <c r="Y95" s="36">
        <f>SUMIFS(СВЦЭМ!$C$39:$C$782,СВЦЭМ!$A$39:$A$782,$A95,СВЦЭМ!$B$39:$B$782,Y$83)+'СЕТ СН'!$H$9+СВЦЭМ!$D$10+'СЕТ СН'!$H$5-'СЕТ СН'!$H$17</f>
        <v>4056.7037841700003</v>
      </c>
    </row>
    <row r="96" spans="1:25" ht="15.75" x14ac:dyDescent="0.2">
      <c r="A96" s="35">
        <f t="shared" si="2"/>
        <v>44817</v>
      </c>
      <c r="B96" s="36">
        <f>SUMIFS(СВЦЭМ!$C$39:$C$782,СВЦЭМ!$A$39:$A$782,$A96,СВЦЭМ!$B$39:$B$782,B$83)+'СЕТ СН'!$H$9+СВЦЭМ!$D$10+'СЕТ СН'!$H$5-'СЕТ СН'!$H$17</f>
        <v>4107.4779398199998</v>
      </c>
      <c r="C96" s="36">
        <f>SUMIFS(СВЦЭМ!$C$39:$C$782,СВЦЭМ!$A$39:$A$782,$A96,СВЦЭМ!$B$39:$B$782,C$83)+'СЕТ СН'!$H$9+СВЦЭМ!$D$10+'СЕТ СН'!$H$5-'СЕТ СН'!$H$17</f>
        <v>4149.4232317699998</v>
      </c>
      <c r="D96" s="36">
        <f>SUMIFS(СВЦЭМ!$C$39:$C$782,СВЦЭМ!$A$39:$A$782,$A96,СВЦЭМ!$B$39:$B$782,D$83)+'СЕТ СН'!$H$9+СВЦЭМ!$D$10+'СЕТ СН'!$H$5-'СЕТ СН'!$H$17</f>
        <v>4169.6969508800003</v>
      </c>
      <c r="E96" s="36">
        <f>SUMIFS(СВЦЭМ!$C$39:$C$782,СВЦЭМ!$A$39:$A$782,$A96,СВЦЭМ!$B$39:$B$782,E$83)+'СЕТ СН'!$H$9+СВЦЭМ!$D$10+'СЕТ СН'!$H$5-'СЕТ СН'!$H$17</f>
        <v>4177.6923762500001</v>
      </c>
      <c r="F96" s="36">
        <f>SUMIFS(СВЦЭМ!$C$39:$C$782,СВЦЭМ!$A$39:$A$782,$A96,СВЦЭМ!$B$39:$B$782,F$83)+'СЕТ СН'!$H$9+СВЦЭМ!$D$10+'СЕТ СН'!$H$5-'СЕТ СН'!$H$17</f>
        <v>4169.3739689100003</v>
      </c>
      <c r="G96" s="36">
        <f>SUMIFS(СВЦЭМ!$C$39:$C$782,СВЦЭМ!$A$39:$A$782,$A96,СВЦЭМ!$B$39:$B$782,G$83)+'СЕТ СН'!$H$9+СВЦЭМ!$D$10+'СЕТ СН'!$H$5-'СЕТ СН'!$H$17</f>
        <v>4148.0104458300002</v>
      </c>
      <c r="H96" s="36">
        <f>SUMIFS(СВЦЭМ!$C$39:$C$782,СВЦЭМ!$A$39:$A$782,$A96,СВЦЭМ!$B$39:$B$782,H$83)+'СЕТ СН'!$H$9+СВЦЭМ!$D$10+'СЕТ СН'!$H$5-'СЕТ СН'!$H$17</f>
        <v>4085.6985522600003</v>
      </c>
      <c r="I96" s="36">
        <f>SUMIFS(СВЦЭМ!$C$39:$C$782,СВЦЭМ!$A$39:$A$782,$A96,СВЦЭМ!$B$39:$B$782,I$83)+'СЕТ СН'!$H$9+СВЦЭМ!$D$10+'СЕТ СН'!$H$5-'СЕТ СН'!$H$17</f>
        <v>4025.01770399</v>
      </c>
      <c r="J96" s="36">
        <f>SUMIFS(СВЦЭМ!$C$39:$C$782,СВЦЭМ!$A$39:$A$782,$A96,СВЦЭМ!$B$39:$B$782,J$83)+'СЕТ СН'!$H$9+СВЦЭМ!$D$10+'СЕТ СН'!$H$5-'СЕТ СН'!$H$17</f>
        <v>3999.8404887300003</v>
      </c>
      <c r="K96" s="36">
        <f>SUMIFS(СВЦЭМ!$C$39:$C$782,СВЦЭМ!$A$39:$A$782,$A96,СВЦЭМ!$B$39:$B$782,K$83)+'СЕТ СН'!$H$9+СВЦЭМ!$D$10+'СЕТ СН'!$H$5-'СЕТ СН'!$H$17</f>
        <v>4002.7845222700003</v>
      </c>
      <c r="L96" s="36">
        <f>SUMIFS(СВЦЭМ!$C$39:$C$782,СВЦЭМ!$A$39:$A$782,$A96,СВЦЭМ!$B$39:$B$782,L$83)+'СЕТ СН'!$H$9+СВЦЭМ!$D$10+'СЕТ СН'!$H$5-'СЕТ СН'!$H$17</f>
        <v>4014.0348146300003</v>
      </c>
      <c r="M96" s="36">
        <f>SUMIFS(СВЦЭМ!$C$39:$C$782,СВЦЭМ!$A$39:$A$782,$A96,СВЦЭМ!$B$39:$B$782,M$83)+'СЕТ СН'!$H$9+СВЦЭМ!$D$10+'СЕТ СН'!$H$5-'СЕТ СН'!$H$17</f>
        <v>4024.31562631</v>
      </c>
      <c r="N96" s="36">
        <f>SUMIFS(СВЦЭМ!$C$39:$C$782,СВЦЭМ!$A$39:$A$782,$A96,СВЦЭМ!$B$39:$B$782,N$83)+'СЕТ СН'!$H$9+СВЦЭМ!$D$10+'СЕТ СН'!$H$5-'СЕТ СН'!$H$17</f>
        <v>3973.4274176200001</v>
      </c>
      <c r="O96" s="36">
        <f>SUMIFS(СВЦЭМ!$C$39:$C$782,СВЦЭМ!$A$39:$A$782,$A96,СВЦЭМ!$B$39:$B$782,O$83)+'СЕТ СН'!$H$9+СВЦЭМ!$D$10+'СЕТ СН'!$H$5-'СЕТ СН'!$H$17</f>
        <v>3983.5272749200003</v>
      </c>
      <c r="P96" s="36">
        <f>SUMIFS(СВЦЭМ!$C$39:$C$782,СВЦЭМ!$A$39:$A$782,$A96,СВЦЭМ!$B$39:$B$782,P$83)+'СЕТ СН'!$H$9+СВЦЭМ!$D$10+'СЕТ СН'!$H$5-'СЕТ СН'!$H$17</f>
        <v>3997.6587274100002</v>
      </c>
      <c r="Q96" s="36">
        <f>SUMIFS(СВЦЭМ!$C$39:$C$782,СВЦЭМ!$A$39:$A$782,$A96,СВЦЭМ!$B$39:$B$782,Q$83)+'СЕТ СН'!$H$9+СВЦЭМ!$D$10+'СЕТ СН'!$H$5-'СЕТ СН'!$H$17</f>
        <v>3994.0348463300002</v>
      </c>
      <c r="R96" s="36">
        <f>SUMIFS(СВЦЭМ!$C$39:$C$782,СВЦЭМ!$A$39:$A$782,$A96,СВЦЭМ!$B$39:$B$782,R$83)+'СЕТ СН'!$H$9+СВЦЭМ!$D$10+'СЕТ СН'!$H$5-'СЕТ СН'!$H$17</f>
        <v>4006.7536435900001</v>
      </c>
      <c r="S96" s="36">
        <f>SUMIFS(СВЦЭМ!$C$39:$C$782,СВЦЭМ!$A$39:$A$782,$A96,СВЦЭМ!$B$39:$B$782,S$83)+'СЕТ СН'!$H$9+СВЦЭМ!$D$10+'СЕТ СН'!$H$5-'СЕТ СН'!$H$17</f>
        <v>4000.2640140900003</v>
      </c>
      <c r="T96" s="36">
        <f>SUMIFS(СВЦЭМ!$C$39:$C$782,СВЦЭМ!$A$39:$A$782,$A96,СВЦЭМ!$B$39:$B$782,T$83)+'СЕТ СН'!$H$9+СВЦЭМ!$D$10+'СЕТ СН'!$H$5-'СЕТ СН'!$H$17</f>
        <v>4024.1239503200004</v>
      </c>
      <c r="U96" s="36">
        <f>SUMIFS(СВЦЭМ!$C$39:$C$782,СВЦЭМ!$A$39:$A$782,$A96,СВЦЭМ!$B$39:$B$782,U$83)+'СЕТ СН'!$H$9+СВЦЭМ!$D$10+'СЕТ СН'!$H$5-'СЕТ СН'!$H$17</f>
        <v>4034.16826623</v>
      </c>
      <c r="V96" s="36">
        <f>SUMIFS(СВЦЭМ!$C$39:$C$782,СВЦЭМ!$A$39:$A$782,$A96,СВЦЭМ!$B$39:$B$782,V$83)+'СЕТ СН'!$H$9+СВЦЭМ!$D$10+'СЕТ СН'!$H$5-'СЕТ СН'!$H$17</f>
        <v>4067.1526320700004</v>
      </c>
      <c r="W96" s="36">
        <f>SUMIFS(СВЦЭМ!$C$39:$C$782,СВЦЭМ!$A$39:$A$782,$A96,СВЦЭМ!$B$39:$B$782,W$83)+'СЕТ СН'!$H$9+СВЦЭМ!$D$10+'СЕТ СН'!$H$5-'СЕТ СН'!$H$17</f>
        <v>4044.2835552700003</v>
      </c>
      <c r="X96" s="36">
        <f>SUMIFS(СВЦЭМ!$C$39:$C$782,СВЦЭМ!$A$39:$A$782,$A96,СВЦЭМ!$B$39:$B$782,X$83)+'СЕТ СН'!$H$9+СВЦЭМ!$D$10+'СЕТ СН'!$H$5-'СЕТ СН'!$H$17</f>
        <v>4021.9793829099999</v>
      </c>
      <c r="Y96" s="36">
        <f>SUMIFS(СВЦЭМ!$C$39:$C$782,СВЦЭМ!$A$39:$A$782,$A96,СВЦЭМ!$B$39:$B$782,Y$83)+'СЕТ СН'!$H$9+СВЦЭМ!$D$10+'СЕТ СН'!$H$5-'СЕТ СН'!$H$17</f>
        <v>4070.56318233</v>
      </c>
    </row>
    <row r="97" spans="1:25" ht="15.75" x14ac:dyDescent="0.2">
      <c r="A97" s="35">
        <f t="shared" si="2"/>
        <v>44818</v>
      </c>
      <c r="B97" s="36">
        <f>SUMIFS(СВЦЭМ!$C$39:$C$782,СВЦЭМ!$A$39:$A$782,$A97,СВЦЭМ!$B$39:$B$782,B$83)+'СЕТ СН'!$H$9+СВЦЭМ!$D$10+'СЕТ СН'!$H$5-'СЕТ СН'!$H$17</f>
        <v>4082.9643368900001</v>
      </c>
      <c r="C97" s="36">
        <f>SUMIFS(СВЦЭМ!$C$39:$C$782,СВЦЭМ!$A$39:$A$782,$A97,СВЦЭМ!$B$39:$B$782,C$83)+'СЕТ СН'!$H$9+СВЦЭМ!$D$10+'СЕТ СН'!$H$5-'СЕТ СН'!$H$17</f>
        <v>4127.1639068700006</v>
      </c>
      <c r="D97" s="36">
        <f>SUMIFS(СВЦЭМ!$C$39:$C$782,СВЦЭМ!$A$39:$A$782,$A97,СВЦЭМ!$B$39:$B$782,D$83)+'СЕТ СН'!$H$9+СВЦЭМ!$D$10+'СЕТ СН'!$H$5-'СЕТ СН'!$H$17</f>
        <v>4157.2364795000003</v>
      </c>
      <c r="E97" s="36">
        <f>SUMIFS(СВЦЭМ!$C$39:$C$782,СВЦЭМ!$A$39:$A$782,$A97,СВЦЭМ!$B$39:$B$782,E$83)+'СЕТ СН'!$H$9+СВЦЭМ!$D$10+'СЕТ СН'!$H$5-'СЕТ СН'!$H$17</f>
        <v>4158.6336925900005</v>
      </c>
      <c r="F97" s="36">
        <f>SUMIFS(СВЦЭМ!$C$39:$C$782,СВЦЭМ!$A$39:$A$782,$A97,СВЦЭМ!$B$39:$B$782,F$83)+'СЕТ СН'!$H$9+СВЦЭМ!$D$10+'СЕТ СН'!$H$5-'СЕТ СН'!$H$17</f>
        <v>4163.1614389900005</v>
      </c>
      <c r="G97" s="36">
        <f>SUMIFS(СВЦЭМ!$C$39:$C$782,СВЦЭМ!$A$39:$A$782,$A97,СВЦЭМ!$B$39:$B$782,G$83)+'СЕТ СН'!$H$9+СВЦЭМ!$D$10+'СЕТ СН'!$H$5-'СЕТ СН'!$H$17</f>
        <v>4150.2658672600001</v>
      </c>
      <c r="H97" s="36">
        <f>SUMIFS(СВЦЭМ!$C$39:$C$782,СВЦЭМ!$A$39:$A$782,$A97,СВЦЭМ!$B$39:$B$782,H$83)+'СЕТ СН'!$H$9+СВЦЭМ!$D$10+'СЕТ СН'!$H$5-'СЕТ СН'!$H$17</f>
        <v>4087.5013464100002</v>
      </c>
      <c r="I97" s="36">
        <f>SUMIFS(СВЦЭМ!$C$39:$C$782,СВЦЭМ!$A$39:$A$782,$A97,СВЦЭМ!$B$39:$B$782,I$83)+'СЕТ СН'!$H$9+СВЦЭМ!$D$10+'СЕТ СН'!$H$5-'СЕТ СН'!$H$17</f>
        <v>4020.7973520400001</v>
      </c>
      <c r="J97" s="36">
        <f>SUMIFS(СВЦЭМ!$C$39:$C$782,СВЦЭМ!$A$39:$A$782,$A97,СВЦЭМ!$B$39:$B$782,J$83)+'СЕТ СН'!$H$9+СВЦЭМ!$D$10+'СЕТ СН'!$H$5-'СЕТ СН'!$H$17</f>
        <v>3988.2739436100001</v>
      </c>
      <c r="K97" s="36">
        <f>SUMIFS(СВЦЭМ!$C$39:$C$782,СВЦЭМ!$A$39:$A$782,$A97,СВЦЭМ!$B$39:$B$782,K$83)+'СЕТ СН'!$H$9+СВЦЭМ!$D$10+'СЕТ СН'!$H$5-'СЕТ СН'!$H$17</f>
        <v>3986.2105363000001</v>
      </c>
      <c r="L97" s="36">
        <f>SUMIFS(СВЦЭМ!$C$39:$C$782,СВЦЭМ!$A$39:$A$782,$A97,СВЦЭМ!$B$39:$B$782,L$83)+'СЕТ СН'!$H$9+СВЦЭМ!$D$10+'СЕТ СН'!$H$5-'СЕТ СН'!$H$17</f>
        <v>4002.5911240600003</v>
      </c>
      <c r="M97" s="36">
        <f>SUMIFS(СВЦЭМ!$C$39:$C$782,СВЦЭМ!$A$39:$A$782,$A97,СВЦЭМ!$B$39:$B$782,M$83)+'СЕТ СН'!$H$9+СВЦЭМ!$D$10+'СЕТ СН'!$H$5-'СЕТ СН'!$H$17</f>
        <v>4016.3354705500001</v>
      </c>
      <c r="N97" s="36">
        <f>SUMIFS(СВЦЭМ!$C$39:$C$782,СВЦЭМ!$A$39:$A$782,$A97,СВЦЭМ!$B$39:$B$782,N$83)+'СЕТ СН'!$H$9+СВЦЭМ!$D$10+'СЕТ СН'!$H$5-'СЕТ СН'!$H$17</f>
        <v>3963.6768435800004</v>
      </c>
      <c r="O97" s="36">
        <f>SUMIFS(СВЦЭМ!$C$39:$C$782,СВЦЭМ!$A$39:$A$782,$A97,СВЦЭМ!$B$39:$B$782,O$83)+'СЕТ СН'!$H$9+СВЦЭМ!$D$10+'СЕТ СН'!$H$5-'СЕТ СН'!$H$17</f>
        <v>3959.6931258499999</v>
      </c>
      <c r="P97" s="36">
        <f>SUMIFS(СВЦЭМ!$C$39:$C$782,СВЦЭМ!$A$39:$A$782,$A97,СВЦЭМ!$B$39:$B$782,P$83)+'СЕТ СН'!$H$9+СВЦЭМ!$D$10+'СЕТ СН'!$H$5-'СЕТ СН'!$H$17</f>
        <v>3965.1956730400002</v>
      </c>
      <c r="Q97" s="36">
        <f>SUMIFS(СВЦЭМ!$C$39:$C$782,СВЦЭМ!$A$39:$A$782,$A97,СВЦЭМ!$B$39:$B$782,Q$83)+'СЕТ СН'!$H$9+СВЦЭМ!$D$10+'СЕТ СН'!$H$5-'СЕТ СН'!$H$17</f>
        <v>3988.04162335</v>
      </c>
      <c r="R97" s="36">
        <f>SUMIFS(СВЦЭМ!$C$39:$C$782,СВЦЭМ!$A$39:$A$782,$A97,СВЦЭМ!$B$39:$B$782,R$83)+'СЕТ СН'!$H$9+СВЦЭМ!$D$10+'СЕТ СН'!$H$5-'СЕТ СН'!$H$17</f>
        <v>4009.4489302500001</v>
      </c>
      <c r="S97" s="36">
        <f>SUMIFS(СВЦЭМ!$C$39:$C$782,СВЦЭМ!$A$39:$A$782,$A97,СВЦЭМ!$B$39:$B$782,S$83)+'СЕТ СН'!$H$9+СВЦЭМ!$D$10+'СЕТ СН'!$H$5-'СЕТ СН'!$H$17</f>
        <v>4011.18183288</v>
      </c>
      <c r="T97" s="36">
        <f>SUMIFS(СВЦЭМ!$C$39:$C$782,СВЦЭМ!$A$39:$A$782,$A97,СВЦЭМ!$B$39:$B$782,T$83)+'СЕТ СН'!$H$9+СВЦЭМ!$D$10+'СЕТ СН'!$H$5-'СЕТ СН'!$H$17</f>
        <v>4043.5133105000004</v>
      </c>
      <c r="U97" s="36">
        <f>SUMIFS(СВЦЭМ!$C$39:$C$782,СВЦЭМ!$A$39:$A$782,$A97,СВЦЭМ!$B$39:$B$782,U$83)+'СЕТ СН'!$H$9+СВЦЭМ!$D$10+'СЕТ СН'!$H$5-'СЕТ СН'!$H$17</f>
        <v>4063.2983444600004</v>
      </c>
      <c r="V97" s="36">
        <f>SUMIFS(СВЦЭМ!$C$39:$C$782,СВЦЭМ!$A$39:$A$782,$A97,СВЦЭМ!$B$39:$B$782,V$83)+'СЕТ СН'!$H$9+СВЦЭМ!$D$10+'СЕТ СН'!$H$5-'СЕТ СН'!$H$17</f>
        <v>4061.8680653500001</v>
      </c>
      <c r="W97" s="36">
        <f>SUMIFS(СВЦЭМ!$C$39:$C$782,СВЦЭМ!$A$39:$A$782,$A97,СВЦЭМ!$B$39:$B$782,W$83)+'СЕТ СН'!$H$9+СВЦЭМ!$D$10+'СЕТ СН'!$H$5-'СЕТ СН'!$H$17</f>
        <v>4048.7495006500003</v>
      </c>
      <c r="X97" s="36">
        <f>SUMIFS(СВЦЭМ!$C$39:$C$782,СВЦЭМ!$A$39:$A$782,$A97,СВЦЭМ!$B$39:$B$782,X$83)+'СЕТ СН'!$H$9+СВЦЭМ!$D$10+'СЕТ СН'!$H$5-'СЕТ СН'!$H$17</f>
        <v>4020.91923494</v>
      </c>
      <c r="Y97" s="36">
        <f>SUMIFS(СВЦЭМ!$C$39:$C$782,СВЦЭМ!$A$39:$A$782,$A97,СВЦЭМ!$B$39:$B$782,Y$83)+'СЕТ СН'!$H$9+СВЦЭМ!$D$10+'СЕТ СН'!$H$5-'СЕТ СН'!$H$17</f>
        <v>4074.7235509800003</v>
      </c>
    </row>
    <row r="98" spans="1:25" ht="15.75" x14ac:dyDescent="0.2">
      <c r="A98" s="35">
        <f t="shared" si="2"/>
        <v>44819</v>
      </c>
      <c r="B98" s="36">
        <f>SUMIFS(СВЦЭМ!$C$39:$C$782,СВЦЭМ!$A$39:$A$782,$A98,СВЦЭМ!$B$39:$B$782,B$83)+'СЕТ СН'!$H$9+СВЦЭМ!$D$10+'СЕТ СН'!$H$5-'СЕТ СН'!$H$17</f>
        <v>4123.67066325</v>
      </c>
      <c r="C98" s="36">
        <f>SUMIFS(СВЦЭМ!$C$39:$C$782,СВЦЭМ!$A$39:$A$782,$A98,СВЦЭМ!$B$39:$B$782,C$83)+'СЕТ СН'!$H$9+СВЦЭМ!$D$10+'СЕТ СН'!$H$5-'СЕТ СН'!$H$17</f>
        <v>4178.9378515400003</v>
      </c>
      <c r="D98" s="36">
        <f>SUMIFS(СВЦЭМ!$C$39:$C$782,СВЦЭМ!$A$39:$A$782,$A98,СВЦЭМ!$B$39:$B$782,D$83)+'СЕТ СН'!$H$9+СВЦЭМ!$D$10+'СЕТ СН'!$H$5-'СЕТ СН'!$H$17</f>
        <v>4200.8991481600005</v>
      </c>
      <c r="E98" s="36">
        <f>SUMIFS(СВЦЭМ!$C$39:$C$782,СВЦЭМ!$A$39:$A$782,$A98,СВЦЭМ!$B$39:$B$782,E$83)+'СЕТ СН'!$H$9+СВЦЭМ!$D$10+'СЕТ СН'!$H$5-'СЕТ СН'!$H$17</f>
        <v>4207.3025465800001</v>
      </c>
      <c r="F98" s="36">
        <f>SUMIFS(СВЦЭМ!$C$39:$C$782,СВЦЭМ!$A$39:$A$782,$A98,СВЦЭМ!$B$39:$B$782,F$83)+'СЕТ СН'!$H$9+СВЦЭМ!$D$10+'СЕТ СН'!$H$5-'СЕТ СН'!$H$17</f>
        <v>4217.8192250900001</v>
      </c>
      <c r="G98" s="36">
        <f>SUMIFS(СВЦЭМ!$C$39:$C$782,СВЦЭМ!$A$39:$A$782,$A98,СВЦЭМ!$B$39:$B$782,G$83)+'СЕТ СН'!$H$9+СВЦЭМ!$D$10+'СЕТ СН'!$H$5-'СЕТ СН'!$H$17</f>
        <v>4196.4897185999998</v>
      </c>
      <c r="H98" s="36">
        <f>SUMIFS(СВЦЭМ!$C$39:$C$782,СВЦЭМ!$A$39:$A$782,$A98,СВЦЭМ!$B$39:$B$782,H$83)+'СЕТ СН'!$H$9+СВЦЭМ!$D$10+'СЕТ СН'!$H$5-'СЕТ СН'!$H$17</f>
        <v>4143.9396971300002</v>
      </c>
      <c r="I98" s="36">
        <f>SUMIFS(СВЦЭМ!$C$39:$C$782,СВЦЭМ!$A$39:$A$782,$A98,СВЦЭМ!$B$39:$B$782,I$83)+'СЕТ СН'!$H$9+СВЦЭМ!$D$10+'СЕТ СН'!$H$5-'СЕТ СН'!$H$17</f>
        <v>4057.4282996700003</v>
      </c>
      <c r="J98" s="36">
        <f>SUMIFS(СВЦЭМ!$C$39:$C$782,СВЦЭМ!$A$39:$A$782,$A98,СВЦЭМ!$B$39:$B$782,J$83)+'СЕТ СН'!$H$9+СВЦЭМ!$D$10+'СЕТ СН'!$H$5-'СЕТ СН'!$H$17</f>
        <v>4063.7437265400004</v>
      </c>
      <c r="K98" s="36">
        <f>SUMIFS(СВЦЭМ!$C$39:$C$782,СВЦЭМ!$A$39:$A$782,$A98,СВЦЭМ!$B$39:$B$782,K$83)+'СЕТ СН'!$H$9+СВЦЭМ!$D$10+'СЕТ СН'!$H$5-'СЕТ СН'!$H$17</f>
        <v>4059.7966303100002</v>
      </c>
      <c r="L98" s="36">
        <f>SUMIFS(СВЦЭМ!$C$39:$C$782,СВЦЭМ!$A$39:$A$782,$A98,СВЦЭМ!$B$39:$B$782,L$83)+'СЕТ СН'!$H$9+СВЦЭМ!$D$10+'СЕТ СН'!$H$5-'СЕТ СН'!$H$17</f>
        <v>4057.8343495600002</v>
      </c>
      <c r="M98" s="36">
        <f>SUMIFS(СВЦЭМ!$C$39:$C$782,СВЦЭМ!$A$39:$A$782,$A98,СВЦЭМ!$B$39:$B$782,M$83)+'СЕТ СН'!$H$9+СВЦЭМ!$D$10+'СЕТ СН'!$H$5-'СЕТ СН'!$H$17</f>
        <v>4061.6255737900001</v>
      </c>
      <c r="N98" s="36">
        <f>SUMIFS(СВЦЭМ!$C$39:$C$782,СВЦЭМ!$A$39:$A$782,$A98,СВЦЭМ!$B$39:$B$782,N$83)+'СЕТ СН'!$H$9+СВЦЭМ!$D$10+'СЕТ СН'!$H$5-'СЕТ СН'!$H$17</f>
        <v>4015.4610980300004</v>
      </c>
      <c r="O98" s="36">
        <f>SUMIFS(СВЦЭМ!$C$39:$C$782,СВЦЭМ!$A$39:$A$782,$A98,СВЦЭМ!$B$39:$B$782,O$83)+'СЕТ СН'!$H$9+СВЦЭМ!$D$10+'СЕТ СН'!$H$5-'СЕТ СН'!$H$17</f>
        <v>4021.1346716400003</v>
      </c>
      <c r="P98" s="36">
        <f>SUMIFS(СВЦЭМ!$C$39:$C$782,СВЦЭМ!$A$39:$A$782,$A98,СВЦЭМ!$B$39:$B$782,P$83)+'СЕТ СН'!$H$9+СВЦЭМ!$D$10+'СЕТ СН'!$H$5-'СЕТ СН'!$H$17</f>
        <v>4021.3605496500004</v>
      </c>
      <c r="Q98" s="36">
        <f>SUMIFS(СВЦЭМ!$C$39:$C$782,СВЦЭМ!$A$39:$A$782,$A98,СВЦЭМ!$B$39:$B$782,Q$83)+'СЕТ СН'!$H$9+СВЦЭМ!$D$10+'СЕТ СН'!$H$5-'СЕТ СН'!$H$17</f>
        <v>4028.4436495700002</v>
      </c>
      <c r="R98" s="36">
        <f>SUMIFS(СВЦЭМ!$C$39:$C$782,СВЦЭМ!$A$39:$A$782,$A98,СВЦЭМ!$B$39:$B$782,R$83)+'СЕТ СН'!$H$9+СВЦЭМ!$D$10+'СЕТ СН'!$H$5-'СЕТ СН'!$H$17</f>
        <v>4054.7000864500001</v>
      </c>
      <c r="S98" s="36">
        <f>SUMIFS(СВЦЭМ!$C$39:$C$782,СВЦЭМ!$A$39:$A$782,$A98,СВЦЭМ!$B$39:$B$782,S$83)+'СЕТ СН'!$H$9+СВЦЭМ!$D$10+'СЕТ СН'!$H$5-'СЕТ СН'!$H$17</f>
        <v>4040.6149999899999</v>
      </c>
      <c r="T98" s="36">
        <f>SUMIFS(СВЦЭМ!$C$39:$C$782,СВЦЭМ!$A$39:$A$782,$A98,СВЦЭМ!$B$39:$B$782,T$83)+'СЕТ СН'!$H$9+СВЦЭМ!$D$10+'СЕТ СН'!$H$5-'СЕТ СН'!$H$17</f>
        <v>4057.9097240000001</v>
      </c>
      <c r="U98" s="36">
        <f>SUMIFS(СВЦЭМ!$C$39:$C$782,СВЦЭМ!$A$39:$A$782,$A98,СВЦЭМ!$B$39:$B$782,U$83)+'СЕТ СН'!$H$9+СВЦЭМ!$D$10+'СЕТ СН'!$H$5-'СЕТ СН'!$H$17</f>
        <v>4071.6816377</v>
      </c>
      <c r="V98" s="36">
        <f>SUMIFS(СВЦЭМ!$C$39:$C$782,СВЦЭМ!$A$39:$A$782,$A98,СВЦЭМ!$B$39:$B$782,V$83)+'СЕТ СН'!$H$9+СВЦЭМ!$D$10+'СЕТ СН'!$H$5-'СЕТ СН'!$H$17</f>
        <v>4101.7399224400006</v>
      </c>
      <c r="W98" s="36">
        <f>SUMIFS(СВЦЭМ!$C$39:$C$782,СВЦЭМ!$A$39:$A$782,$A98,СВЦЭМ!$B$39:$B$782,W$83)+'СЕТ СН'!$H$9+СВЦЭМ!$D$10+'СЕТ СН'!$H$5-'СЕТ СН'!$H$17</f>
        <v>4077.8123879499999</v>
      </c>
      <c r="X98" s="36">
        <f>SUMIFS(СВЦЭМ!$C$39:$C$782,СВЦЭМ!$A$39:$A$782,$A98,СВЦЭМ!$B$39:$B$782,X$83)+'СЕТ СН'!$H$9+СВЦЭМ!$D$10+'СЕТ СН'!$H$5-'СЕТ СН'!$H$17</f>
        <v>4039.2664276600003</v>
      </c>
      <c r="Y98" s="36">
        <f>SUMIFS(СВЦЭМ!$C$39:$C$782,СВЦЭМ!$A$39:$A$782,$A98,СВЦЭМ!$B$39:$B$782,Y$83)+'СЕТ СН'!$H$9+СВЦЭМ!$D$10+'СЕТ СН'!$H$5-'СЕТ СН'!$H$17</f>
        <v>4120.1646406300006</v>
      </c>
    </row>
    <row r="99" spans="1:25" ht="15.75" x14ac:dyDescent="0.2">
      <c r="A99" s="35">
        <f t="shared" si="2"/>
        <v>44820</v>
      </c>
      <c r="B99" s="36">
        <f>SUMIFS(СВЦЭМ!$C$39:$C$782,СВЦЭМ!$A$39:$A$782,$A99,СВЦЭМ!$B$39:$B$782,B$83)+'СЕТ СН'!$H$9+СВЦЭМ!$D$10+'СЕТ СН'!$H$5-'СЕТ СН'!$H$17</f>
        <v>4133.0312099800003</v>
      </c>
      <c r="C99" s="36">
        <f>SUMIFS(СВЦЭМ!$C$39:$C$782,СВЦЭМ!$A$39:$A$782,$A99,СВЦЭМ!$B$39:$B$782,C$83)+'СЕТ СН'!$H$9+СВЦЭМ!$D$10+'СЕТ СН'!$H$5-'СЕТ СН'!$H$17</f>
        <v>4189.8248856299997</v>
      </c>
      <c r="D99" s="36">
        <f>SUMIFS(СВЦЭМ!$C$39:$C$782,СВЦЭМ!$A$39:$A$782,$A99,СВЦЭМ!$B$39:$B$782,D$83)+'СЕТ СН'!$H$9+СВЦЭМ!$D$10+'СЕТ СН'!$H$5-'СЕТ СН'!$H$17</f>
        <v>4220.0387301299997</v>
      </c>
      <c r="E99" s="36">
        <f>SUMIFS(СВЦЭМ!$C$39:$C$782,СВЦЭМ!$A$39:$A$782,$A99,СВЦЭМ!$B$39:$B$782,E$83)+'СЕТ СН'!$H$9+СВЦЭМ!$D$10+'СЕТ СН'!$H$5-'СЕТ СН'!$H$17</f>
        <v>4227.5866558200005</v>
      </c>
      <c r="F99" s="36">
        <f>SUMIFS(СВЦЭМ!$C$39:$C$782,СВЦЭМ!$A$39:$A$782,$A99,СВЦЭМ!$B$39:$B$782,F$83)+'СЕТ СН'!$H$9+СВЦЭМ!$D$10+'СЕТ СН'!$H$5-'СЕТ СН'!$H$17</f>
        <v>4215.6733622900001</v>
      </c>
      <c r="G99" s="36">
        <f>SUMIFS(СВЦЭМ!$C$39:$C$782,СВЦЭМ!$A$39:$A$782,$A99,СВЦЭМ!$B$39:$B$782,G$83)+'СЕТ СН'!$H$9+СВЦЭМ!$D$10+'СЕТ СН'!$H$5-'СЕТ СН'!$H$17</f>
        <v>4194.4917586800002</v>
      </c>
      <c r="H99" s="36">
        <f>SUMIFS(СВЦЭМ!$C$39:$C$782,СВЦЭМ!$A$39:$A$782,$A99,СВЦЭМ!$B$39:$B$782,H$83)+'СЕТ СН'!$H$9+СВЦЭМ!$D$10+'СЕТ СН'!$H$5-'СЕТ СН'!$H$17</f>
        <v>4136.7548101399998</v>
      </c>
      <c r="I99" s="36">
        <f>SUMIFS(СВЦЭМ!$C$39:$C$782,СВЦЭМ!$A$39:$A$782,$A99,СВЦЭМ!$B$39:$B$782,I$83)+'СЕТ СН'!$H$9+СВЦЭМ!$D$10+'СЕТ СН'!$H$5-'СЕТ СН'!$H$17</f>
        <v>4052.4104497000003</v>
      </c>
      <c r="J99" s="36">
        <f>SUMIFS(СВЦЭМ!$C$39:$C$782,СВЦЭМ!$A$39:$A$782,$A99,СВЦЭМ!$B$39:$B$782,J$83)+'СЕТ СН'!$H$9+СВЦЭМ!$D$10+'СЕТ СН'!$H$5-'СЕТ СН'!$H$17</f>
        <v>4050.4571186600001</v>
      </c>
      <c r="K99" s="36">
        <f>SUMIFS(СВЦЭМ!$C$39:$C$782,СВЦЭМ!$A$39:$A$782,$A99,СВЦЭМ!$B$39:$B$782,K$83)+'СЕТ СН'!$H$9+СВЦЭМ!$D$10+'СЕТ СН'!$H$5-'СЕТ СН'!$H$17</f>
        <v>3988.8769545200003</v>
      </c>
      <c r="L99" s="36">
        <f>SUMIFS(СВЦЭМ!$C$39:$C$782,СВЦЭМ!$A$39:$A$782,$A99,СВЦЭМ!$B$39:$B$782,L$83)+'СЕТ СН'!$H$9+СВЦЭМ!$D$10+'СЕТ СН'!$H$5-'СЕТ СН'!$H$17</f>
        <v>4006.2205058700001</v>
      </c>
      <c r="M99" s="36">
        <f>SUMIFS(СВЦЭМ!$C$39:$C$782,СВЦЭМ!$A$39:$A$782,$A99,СВЦЭМ!$B$39:$B$782,M$83)+'СЕТ СН'!$H$9+СВЦЭМ!$D$10+'СЕТ СН'!$H$5-'СЕТ СН'!$H$17</f>
        <v>4015.37701122</v>
      </c>
      <c r="N99" s="36">
        <f>SUMIFS(СВЦЭМ!$C$39:$C$782,СВЦЭМ!$A$39:$A$782,$A99,СВЦЭМ!$B$39:$B$782,N$83)+'СЕТ СН'!$H$9+СВЦЭМ!$D$10+'СЕТ СН'!$H$5-'СЕТ СН'!$H$17</f>
        <v>4035.4804761600003</v>
      </c>
      <c r="O99" s="36">
        <f>SUMIFS(СВЦЭМ!$C$39:$C$782,СВЦЭМ!$A$39:$A$782,$A99,СВЦЭМ!$B$39:$B$782,O$83)+'СЕТ СН'!$H$9+СВЦЭМ!$D$10+'СЕТ СН'!$H$5-'СЕТ СН'!$H$17</f>
        <v>4034.61859099</v>
      </c>
      <c r="P99" s="36">
        <f>SUMIFS(СВЦЭМ!$C$39:$C$782,СВЦЭМ!$A$39:$A$782,$A99,СВЦЭМ!$B$39:$B$782,P$83)+'СЕТ СН'!$H$9+СВЦЭМ!$D$10+'СЕТ СН'!$H$5-'СЕТ СН'!$H$17</f>
        <v>4038.0648885999999</v>
      </c>
      <c r="Q99" s="36">
        <f>SUMIFS(СВЦЭМ!$C$39:$C$782,СВЦЭМ!$A$39:$A$782,$A99,СВЦЭМ!$B$39:$B$782,Q$83)+'СЕТ СН'!$H$9+СВЦЭМ!$D$10+'СЕТ СН'!$H$5-'СЕТ СН'!$H$17</f>
        <v>4048.2160581900002</v>
      </c>
      <c r="R99" s="36">
        <f>SUMIFS(СВЦЭМ!$C$39:$C$782,СВЦЭМ!$A$39:$A$782,$A99,СВЦЭМ!$B$39:$B$782,R$83)+'СЕТ СН'!$H$9+СВЦЭМ!$D$10+'СЕТ СН'!$H$5-'СЕТ СН'!$H$17</f>
        <v>4055.3621892700003</v>
      </c>
      <c r="S99" s="36">
        <f>SUMIFS(СВЦЭМ!$C$39:$C$782,СВЦЭМ!$A$39:$A$782,$A99,СВЦЭМ!$B$39:$B$782,S$83)+'СЕТ СН'!$H$9+СВЦЭМ!$D$10+'СЕТ СН'!$H$5-'СЕТ СН'!$H$17</f>
        <v>4047.0306604300004</v>
      </c>
      <c r="T99" s="36">
        <f>SUMIFS(СВЦЭМ!$C$39:$C$782,СВЦЭМ!$A$39:$A$782,$A99,СВЦЭМ!$B$39:$B$782,T$83)+'СЕТ СН'!$H$9+СВЦЭМ!$D$10+'СЕТ СН'!$H$5-'СЕТ СН'!$H$17</f>
        <v>4076.1895845700001</v>
      </c>
      <c r="U99" s="36">
        <f>SUMIFS(СВЦЭМ!$C$39:$C$782,СВЦЭМ!$A$39:$A$782,$A99,СВЦЭМ!$B$39:$B$782,U$83)+'СЕТ СН'!$H$9+СВЦЭМ!$D$10+'СЕТ СН'!$H$5-'СЕТ СН'!$H$17</f>
        <v>4077.8064597500002</v>
      </c>
      <c r="V99" s="36">
        <f>SUMIFS(СВЦЭМ!$C$39:$C$782,СВЦЭМ!$A$39:$A$782,$A99,СВЦЭМ!$B$39:$B$782,V$83)+'СЕТ СН'!$H$9+СВЦЭМ!$D$10+'СЕТ СН'!$H$5-'СЕТ СН'!$H$17</f>
        <v>4095.40980648</v>
      </c>
      <c r="W99" s="36">
        <f>SUMIFS(СВЦЭМ!$C$39:$C$782,СВЦЭМ!$A$39:$A$782,$A99,СВЦЭМ!$B$39:$B$782,W$83)+'СЕТ СН'!$H$9+СВЦЭМ!$D$10+'СЕТ СН'!$H$5-'СЕТ СН'!$H$17</f>
        <v>4062.1344796100002</v>
      </c>
      <c r="X99" s="36">
        <f>SUMIFS(СВЦЭМ!$C$39:$C$782,СВЦЭМ!$A$39:$A$782,$A99,СВЦЭМ!$B$39:$B$782,X$83)+'СЕТ СН'!$H$9+СВЦЭМ!$D$10+'СЕТ СН'!$H$5-'СЕТ СН'!$H$17</f>
        <v>4074.6080922800002</v>
      </c>
      <c r="Y99" s="36">
        <f>SUMIFS(СВЦЭМ!$C$39:$C$782,СВЦЭМ!$A$39:$A$782,$A99,СВЦЭМ!$B$39:$B$782,Y$83)+'СЕТ СН'!$H$9+СВЦЭМ!$D$10+'СЕТ СН'!$H$5-'СЕТ СН'!$H$17</f>
        <v>4097.1183644600005</v>
      </c>
    </row>
    <row r="100" spans="1:25" ht="15.75" x14ac:dyDescent="0.2">
      <c r="A100" s="35">
        <f t="shared" si="2"/>
        <v>44821</v>
      </c>
      <c r="B100" s="36">
        <f>SUMIFS(СВЦЭМ!$C$39:$C$782,СВЦЭМ!$A$39:$A$782,$A100,СВЦЭМ!$B$39:$B$782,B$83)+'СЕТ СН'!$H$9+СВЦЭМ!$D$10+'СЕТ СН'!$H$5-'СЕТ СН'!$H$17</f>
        <v>4104.8286027000004</v>
      </c>
      <c r="C100" s="36">
        <f>SUMIFS(СВЦЭМ!$C$39:$C$782,СВЦЭМ!$A$39:$A$782,$A100,СВЦЭМ!$B$39:$B$782,C$83)+'СЕТ СН'!$H$9+СВЦЭМ!$D$10+'СЕТ СН'!$H$5-'СЕТ СН'!$H$17</f>
        <v>4142.2880126199998</v>
      </c>
      <c r="D100" s="36">
        <f>SUMIFS(СВЦЭМ!$C$39:$C$782,СВЦЭМ!$A$39:$A$782,$A100,СВЦЭМ!$B$39:$B$782,D$83)+'СЕТ СН'!$H$9+СВЦЭМ!$D$10+'СЕТ СН'!$H$5-'СЕТ СН'!$H$17</f>
        <v>4168.4980610000002</v>
      </c>
      <c r="E100" s="36">
        <f>SUMIFS(СВЦЭМ!$C$39:$C$782,СВЦЭМ!$A$39:$A$782,$A100,СВЦЭМ!$B$39:$B$782,E$83)+'СЕТ СН'!$H$9+СВЦЭМ!$D$10+'СЕТ СН'!$H$5-'СЕТ СН'!$H$17</f>
        <v>4177.4667903400004</v>
      </c>
      <c r="F100" s="36">
        <f>SUMIFS(СВЦЭМ!$C$39:$C$782,СВЦЭМ!$A$39:$A$782,$A100,СВЦЭМ!$B$39:$B$782,F$83)+'СЕТ СН'!$H$9+СВЦЭМ!$D$10+'СЕТ СН'!$H$5-'СЕТ СН'!$H$17</f>
        <v>4179.25738327</v>
      </c>
      <c r="G100" s="36">
        <f>SUMIFS(СВЦЭМ!$C$39:$C$782,СВЦЭМ!$A$39:$A$782,$A100,СВЦЭМ!$B$39:$B$782,G$83)+'СЕТ СН'!$H$9+СВЦЭМ!$D$10+'СЕТ СН'!$H$5-'СЕТ СН'!$H$17</f>
        <v>4163.0956631600002</v>
      </c>
      <c r="H100" s="36">
        <f>SUMIFS(СВЦЭМ!$C$39:$C$782,СВЦЭМ!$A$39:$A$782,$A100,СВЦЭМ!$B$39:$B$782,H$83)+'СЕТ СН'!$H$9+СВЦЭМ!$D$10+'СЕТ СН'!$H$5-'СЕТ СН'!$H$17</f>
        <v>4130.3332605699998</v>
      </c>
      <c r="I100" s="36">
        <f>SUMIFS(СВЦЭМ!$C$39:$C$782,СВЦЭМ!$A$39:$A$782,$A100,СВЦЭМ!$B$39:$B$782,I$83)+'СЕТ СН'!$H$9+СВЦЭМ!$D$10+'СЕТ СН'!$H$5-'СЕТ СН'!$H$17</f>
        <v>4069.88556711</v>
      </c>
      <c r="J100" s="36">
        <f>SUMIFS(СВЦЭМ!$C$39:$C$782,СВЦЭМ!$A$39:$A$782,$A100,СВЦЭМ!$B$39:$B$782,J$83)+'СЕТ СН'!$H$9+СВЦЭМ!$D$10+'СЕТ СН'!$H$5-'СЕТ СН'!$H$17</f>
        <v>4002.8514577300002</v>
      </c>
      <c r="K100" s="36">
        <f>SUMIFS(СВЦЭМ!$C$39:$C$782,СВЦЭМ!$A$39:$A$782,$A100,СВЦЭМ!$B$39:$B$782,K$83)+'СЕТ СН'!$H$9+СВЦЭМ!$D$10+'СЕТ СН'!$H$5-'СЕТ СН'!$H$17</f>
        <v>3961.7794968400003</v>
      </c>
      <c r="L100" s="36">
        <f>SUMIFS(СВЦЭМ!$C$39:$C$782,СВЦЭМ!$A$39:$A$782,$A100,СВЦЭМ!$B$39:$B$782,L$83)+'СЕТ СН'!$H$9+СВЦЭМ!$D$10+'СЕТ СН'!$H$5-'СЕТ СН'!$H$17</f>
        <v>3949.9761083200001</v>
      </c>
      <c r="M100" s="36">
        <f>SUMIFS(СВЦЭМ!$C$39:$C$782,СВЦЭМ!$A$39:$A$782,$A100,СВЦЭМ!$B$39:$B$782,M$83)+'СЕТ СН'!$H$9+СВЦЭМ!$D$10+'СЕТ СН'!$H$5-'СЕТ СН'!$H$17</f>
        <v>3957.9840372500003</v>
      </c>
      <c r="N100" s="36">
        <f>SUMIFS(СВЦЭМ!$C$39:$C$782,СВЦЭМ!$A$39:$A$782,$A100,СВЦЭМ!$B$39:$B$782,N$83)+'СЕТ СН'!$H$9+СВЦЭМ!$D$10+'СЕТ СН'!$H$5-'СЕТ СН'!$H$17</f>
        <v>3982.6203295100004</v>
      </c>
      <c r="O100" s="36">
        <f>SUMIFS(СВЦЭМ!$C$39:$C$782,СВЦЭМ!$A$39:$A$782,$A100,СВЦЭМ!$B$39:$B$782,O$83)+'СЕТ СН'!$H$9+СВЦЭМ!$D$10+'СЕТ СН'!$H$5-'СЕТ СН'!$H$17</f>
        <v>3982.7508812900001</v>
      </c>
      <c r="P100" s="36">
        <f>SUMIFS(СВЦЭМ!$C$39:$C$782,СВЦЭМ!$A$39:$A$782,$A100,СВЦЭМ!$B$39:$B$782,P$83)+'СЕТ СН'!$H$9+СВЦЭМ!$D$10+'СЕТ СН'!$H$5-'СЕТ СН'!$H$17</f>
        <v>3982.7174417800002</v>
      </c>
      <c r="Q100" s="36">
        <f>SUMIFS(СВЦЭМ!$C$39:$C$782,СВЦЭМ!$A$39:$A$782,$A100,СВЦЭМ!$B$39:$B$782,Q$83)+'СЕТ СН'!$H$9+СВЦЭМ!$D$10+'СЕТ СН'!$H$5-'СЕТ СН'!$H$17</f>
        <v>3985.7114694600004</v>
      </c>
      <c r="R100" s="36">
        <f>SUMIFS(СВЦЭМ!$C$39:$C$782,СВЦЭМ!$A$39:$A$782,$A100,СВЦЭМ!$B$39:$B$782,R$83)+'СЕТ СН'!$H$9+СВЦЭМ!$D$10+'СЕТ СН'!$H$5-'СЕТ СН'!$H$17</f>
        <v>3991.3766213200001</v>
      </c>
      <c r="S100" s="36">
        <f>SUMIFS(СВЦЭМ!$C$39:$C$782,СВЦЭМ!$A$39:$A$782,$A100,СВЦЭМ!$B$39:$B$782,S$83)+'СЕТ СН'!$H$9+СВЦЭМ!$D$10+'СЕТ СН'!$H$5-'СЕТ СН'!$H$17</f>
        <v>3987.56761572</v>
      </c>
      <c r="T100" s="36">
        <f>SUMIFS(СВЦЭМ!$C$39:$C$782,СВЦЭМ!$A$39:$A$782,$A100,СВЦЭМ!$B$39:$B$782,T$83)+'СЕТ СН'!$H$9+СВЦЭМ!$D$10+'СЕТ СН'!$H$5-'СЕТ СН'!$H$17</f>
        <v>4021.0817142100004</v>
      </c>
      <c r="U100" s="36">
        <f>SUMIFS(СВЦЭМ!$C$39:$C$782,СВЦЭМ!$A$39:$A$782,$A100,СВЦЭМ!$B$39:$B$782,U$83)+'СЕТ СН'!$H$9+СВЦЭМ!$D$10+'СЕТ СН'!$H$5-'СЕТ СН'!$H$17</f>
        <v>4061.2089219300001</v>
      </c>
      <c r="V100" s="36">
        <f>SUMIFS(СВЦЭМ!$C$39:$C$782,СВЦЭМ!$A$39:$A$782,$A100,СВЦЭМ!$B$39:$B$782,V$83)+'СЕТ СН'!$H$9+СВЦЭМ!$D$10+'СЕТ СН'!$H$5-'СЕТ СН'!$H$17</f>
        <v>4078.17125665</v>
      </c>
      <c r="W100" s="36">
        <f>SUMIFS(СВЦЭМ!$C$39:$C$782,СВЦЭМ!$A$39:$A$782,$A100,СВЦЭМ!$B$39:$B$782,W$83)+'СЕТ СН'!$H$9+СВЦЭМ!$D$10+'СЕТ СН'!$H$5-'СЕТ СН'!$H$17</f>
        <v>4062.6333226700003</v>
      </c>
      <c r="X100" s="36">
        <f>SUMIFS(СВЦЭМ!$C$39:$C$782,СВЦЭМ!$A$39:$A$782,$A100,СВЦЭМ!$B$39:$B$782,X$83)+'СЕТ СН'!$H$9+СВЦЭМ!$D$10+'СЕТ СН'!$H$5-'СЕТ СН'!$H$17</f>
        <v>4100.1345957700005</v>
      </c>
      <c r="Y100" s="36">
        <f>SUMIFS(СВЦЭМ!$C$39:$C$782,СВЦЭМ!$A$39:$A$782,$A100,СВЦЭМ!$B$39:$B$782,Y$83)+'СЕТ СН'!$H$9+СВЦЭМ!$D$10+'СЕТ СН'!$H$5-'СЕТ СН'!$H$17</f>
        <v>4049.3300210900002</v>
      </c>
    </row>
    <row r="101" spans="1:25" ht="15.75" x14ac:dyDescent="0.2">
      <c r="A101" s="35">
        <f t="shared" si="2"/>
        <v>44822</v>
      </c>
      <c r="B101" s="36">
        <f>SUMIFS(СВЦЭМ!$C$39:$C$782,СВЦЭМ!$A$39:$A$782,$A101,СВЦЭМ!$B$39:$B$782,B$83)+'СЕТ СН'!$H$9+СВЦЭМ!$D$10+'СЕТ СН'!$H$5-'СЕТ СН'!$H$17</f>
        <v>4092.6918501700002</v>
      </c>
      <c r="C101" s="36">
        <f>SUMIFS(СВЦЭМ!$C$39:$C$782,СВЦЭМ!$A$39:$A$782,$A101,СВЦЭМ!$B$39:$B$782,C$83)+'СЕТ СН'!$H$9+СВЦЭМ!$D$10+'СЕТ СН'!$H$5-'СЕТ СН'!$H$17</f>
        <v>4109.9766421300001</v>
      </c>
      <c r="D101" s="36">
        <f>SUMIFS(СВЦЭМ!$C$39:$C$782,СВЦЭМ!$A$39:$A$782,$A101,СВЦЭМ!$B$39:$B$782,D$83)+'СЕТ СН'!$H$9+СВЦЭМ!$D$10+'СЕТ СН'!$H$5-'СЕТ СН'!$H$17</f>
        <v>4147.6679062500007</v>
      </c>
      <c r="E101" s="36">
        <f>SUMIFS(СВЦЭМ!$C$39:$C$782,СВЦЭМ!$A$39:$A$782,$A101,СВЦЭМ!$B$39:$B$782,E$83)+'СЕТ СН'!$H$9+СВЦЭМ!$D$10+'СЕТ СН'!$H$5-'СЕТ СН'!$H$17</f>
        <v>4104.4020965700001</v>
      </c>
      <c r="F101" s="36">
        <f>SUMIFS(СВЦЭМ!$C$39:$C$782,СВЦЭМ!$A$39:$A$782,$A101,СВЦЭМ!$B$39:$B$782,F$83)+'СЕТ СН'!$H$9+СВЦЭМ!$D$10+'СЕТ СН'!$H$5-'СЕТ СН'!$H$17</f>
        <v>4104.3979430099998</v>
      </c>
      <c r="G101" s="36">
        <f>SUMIFS(СВЦЭМ!$C$39:$C$782,СВЦЭМ!$A$39:$A$782,$A101,СВЦЭМ!$B$39:$B$782,G$83)+'СЕТ СН'!$H$9+СВЦЭМ!$D$10+'СЕТ СН'!$H$5-'СЕТ СН'!$H$17</f>
        <v>4088.1147917600001</v>
      </c>
      <c r="H101" s="36">
        <f>SUMIFS(СВЦЭМ!$C$39:$C$782,СВЦЭМ!$A$39:$A$782,$A101,СВЦЭМ!$B$39:$B$782,H$83)+'СЕТ СН'!$H$9+СВЦЭМ!$D$10+'СЕТ СН'!$H$5-'СЕТ СН'!$H$17</f>
        <v>4062.8289248000001</v>
      </c>
      <c r="I101" s="36">
        <f>SUMIFS(СВЦЭМ!$C$39:$C$782,СВЦЭМ!$A$39:$A$782,$A101,СВЦЭМ!$B$39:$B$782,I$83)+'СЕТ СН'!$H$9+СВЦЭМ!$D$10+'СЕТ СН'!$H$5-'СЕТ СН'!$H$17</f>
        <v>3966.8446021300001</v>
      </c>
      <c r="J101" s="36">
        <f>SUMIFS(СВЦЭМ!$C$39:$C$782,СВЦЭМ!$A$39:$A$782,$A101,СВЦЭМ!$B$39:$B$782,J$83)+'СЕТ СН'!$H$9+СВЦЭМ!$D$10+'СЕТ СН'!$H$5-'СЕТ СН'!$H$17</f>
        <v>3886.4256572600002</v>
      </c>
      <c r="K101" s="36">
        <f>SUMIFS(СВЦЭМ!$C$39:$C$782,СВЦЭМ!$A$39:$A$782,$A101,СВЦЭМ!$B$39:$B$782,K$83)+'СЕТ СН'!$H$9+СВЦЭМ!$D$10+'СЕТ СН'!$H$5-'СЕТ СН'!$H$17</f>
        <v>3849.3693679900002</v>
      </c>
      <c r="L101" s="36">
        <f>SUMIFS(СВЦЭМ!$C$39:$C$782,СВЦЭМ!$A$39:$A$782,$A101,СВЦЭМ!$B$39:$B$782,L$83)+'СЕТ СН'!$H$9+СВЦЭМ!$D$10+'СЕТ СН'!$H$5-'СЕТ СН'!$H$17</f>
        <v>3791.28222796</v>
      </c>
      <c r="M101" s="36">
        <f>SUMIFS(СВЦЭМ!$C$39:$C$782,СВЦЭМ!$A$39:$A$782,$A101,СВЦЭМ!$B$39:$B$782,M$83)+'СЕТ СН'!$H$9+СВЦЭМ!$D$10+'СЕТ СН'!$H$5-'СЕТ СН'!$H$17</f>
        <v>3858.4771441100002</v>
      </c>
      <c r="N101" s="36">
        <f>SUMIFS(СВЦЭМ!$C$39:$C$782,СВЦЭМ!$A$39:$A$782,$A101,СВЦЭМ!$B$39:$B$782,N$83)+'СЕТ СН'!$H$9+СВЦЭМ!$D$10+'СЕТ СН'!$H$5-'СЕТ СН'!$H$17</f>
        <v>3952.1468916900003</v>
      </c>
      <c r="O101" s="36">
        <f>SUMIFS(СВЦЭМ!$C$39:$C$782,СВЦЭМ!$A$39:$A$782,$A101,СВЦЭМ!$B$39:$B$782,O$83)+'СЕТ СН'!$H$9+СВЦЭМ!$D$10+'СЕТ СН'!$H$5-'СЕТ СН'!$H$17</f>
        <v>4016.3106859899999</v>
      </c>
      <c r="P101" s="36">
        <f>SUMIFS(СВЦЭМ!$C$39:$C$782,СВЦЭМ!$A$39:$A$782,$A101,СВЦЭМ!$B$39:$B$782,P$83)+'СЕТ СН'!$H$9+СВЦЭМ!$D$10+'СЕТ СН'!$H$5-'СЕТ СН'!$H$17</f>
        <v>4010.6702118400003</v>
      </c>
      <c r="Q101" s="36">
        <f>SUMIFS(СВЦЭМ!$C$39:$C$782,СВЦЭМ!$A$39:$A$782,$A101,СВЦЭМ!$B$39:$B$782,Q$83)+'СЕТ СН'!$H$9+СВЦЭМ!$D$10+'СЕТ СН'!$H$5-'СЕТ СН'!$H$17</f>
        <v>4005.18040776</v>
      </c>
      <c r="R101" s="36">
        <f>SUMIFS(СВЦЭМ!$C$39:$C$782,СВЦЭМ!$A$39:$A$782,$A101,СВЦЭМ!$B$39:$B$782,R$83)+'СЕТ СН'!$H$9+СВЦЭМ!$D$10+'СЕТ СН'!$H$5-'СЕТ СН'!$H$17</f>
        <v>3915.05819643</v>
      </c>
      <c r="S101" s="36">
        <f>SUMIFS(СВЦЭМ!$C$39:$C$782,СВЦЭМ!$A$39:$A$782,$A101,СВЦЭМ!$B$39:$B$782,S$83)+'СЕТ СН'!$H$9+СВЦЭМ!$D$10+'СЕТ СН'!$H$5-'СЕТ СН'!$H$17</f>
        <v>3880.34615106</v>
      </c>
      <c r="T101" s="36">
        <f>SUMIFS(СВЦЭМ!$C$39:$C$782,СВЦЭМ!$A$39:$A$782,$A101,СВЦЭМ!$B$39:$B$782,T$83)+'СЕТ СН'!$H$9+СВЦЭМ!$D$10+'СЕТ СН'!$H$5-'СЕТ СН'!$H$17</f>
        <v>3822.6831954200002</v>
      </c>
      <c r="U101" s="36">
        <f>SUMIFS(СВЦЭМ!$C$39:$C$782,СВЦЭМ!$A$39:$A$782,$A101,СВЦЭМ!$B$39:$B$782,U$83)+'СЕТ СН'!$H$9+СВЦЭМ!$D$10+'СЕТ СН'!$H$5-'СЕТ СН'!$H$17</f>
        <v>3831.9390038000001</v>
      </c>
      <c r="V101" s="36">
        <f>SUMIFS(СВЦЭМ!$C$39:$C$782,СВЦЭМ!$A$39:$A$782,$A101,СВЦЭМ!$B$39:$B$782,V$83)+'СЕТ СН'!$H$9+СВЦЭМ!$D$10+'СЕТ СН'!$H$5-'СЕТ СН'!$H$17</f>
        <v>3844.3792546300001</v>
      </c>
      <c r="W101" s="36">
        <f>SUMIFS(СВЦЭМ!$C$39:$C$782,СВЦЭМ!$A$39:$A$782,$A101,СВЦЭМ!$B$39:$B$782,W$83)+'СЕТ СН'!$H$9+СВЦЭМ!$D$10+'СЕТ СН'!$H$5-'СЕТ СН'!$H$17</f>
        <v>3839.77900047</v>
      </c>
      <c r="X101" s="36">
        <f>SUMIFS(СВЦЭМ!$C$39:$C$782,СВЦЭМ!$A$39:$A$782,$A101,СВЦЭМ!$B$39:$B$782,X$83)+'СЕТ СН'!$H$9+СВЦЭМ!$D$10+'СЕТ СН'!$H$5-'СЕТ СН'!$H$17</f>
        <v>3847.8138557100001</v>
      </c>
      <c r="Y101" s="36">
        <f>SUMIFS(СВЦЭМ!$C$39:$C$782,СВЦЭМ!$A$39:$A$782,$A101,СВЦЭМ!$B$39:$B$782,Y$83)+'СЕТ СН'!$H$9+СВЦЭМ!$D$10+'СЕТ СН'!$H$5-'СЕТ СН'!$H$17</f>
        <v>3828.4811467700001</v>
      </c>
    </row>
    <row r="102" spans="1:25" ht="15.75" x14ac:dyDescent="0.2">
      <c r="A102" s="35">
        <f t="shared" si="2"/>
        <v>44823</v>
      </c>
      <c r="B102" s="36">
        <f>SUMIFS(СВЦЭМ!$C$39:$C$782,СВЦЭМ!$A$39:$A$782,$A102,СВЦЭМ!$B$39:$B$782,B$83)+'СЕТ СН'!$H$9+СВЦЭМ!$D$10+'СЕТ СН'!$H$5-'СЕТ СН'!$H$17</f>
        <v>4005.86030837</v>
      </c>
      <c r="C102" s="36">
        <f>SUMIFS(СВЦЭМ!$C$39:$C$782,СВЦЭМ!$A$39:$A$782,$A102,СВЦЭМ!$B$39:$B$782,C$83)+'СЕТ СН'!$H$9+СВЦЭМ!$D$10+'СЕТ СН'!$H$5-'СЕТ СН'!$H$17</f>
        <v>4047.5299808899999</v>
      </c>
      <c r="D102" s="36">
        <f>SUMIFS(СВЦЭМ!$C$39:$C$782,СВЦЭМ!$A$39:$A$782,$A102,СВЦЭМ!$B$39:$B$782,D$83)+'СЕТ СН'!$H$9+СВЦЭМ!$D$10+'СЕТ СН'!$H$5-'СЕТ СН'!$H$17</f>
        <v>4198.1758938100002</v>
      </c>
      <c r="E102" s="36">
        <f>SUMIFS(СВЦЭМ!$C$39:$C$782,СВЦЭМ!$A$39:$A$782,$A102,СВЦЭМ!$B$39:$B$782,E$83)+'СЕТ СН'!$H$9+СВЦЭМ!$D$10+'СЕТ СН'!$H$5-'СЕТ СН'!$H$17</f>
        <v>4152.6453483700006</v>
      </c>
      <c r="F102" s="36">
        <f>SUMIFS(СВЦЭМ!$C$39:$C$782,СВЦЭМ!$A$39:$A$782,$A102,СВЦЭМ!$B$39:$B$782,F$83)+'СЕТ СН'!$H$9+СВЦЭМ!$D$10+'СЕТ СН'!$H$5-'СЕТ СН'!$H$17</f>
        <v>4098.2273449599998</v>
      </c>
      <c r="G102" s="36">
        <f>SUMIFS(СВЦЭМ!$C$39:$C$782,СВЦЭМ!$A$39:$A$782,$A102,СВЦЭМ!$B$39:$B$782,G$83)+'СЕТ СН'!$H$9+СВЦЭМ!$D$10+'СЕТ СН'!$H$5-'СЕТ СН'!$H$17</f>
        <v>4071.7347425500002</v>
      </c>
      <c r="H102" s="36">
        <f>SUMIFS(СВЦЭМ!$C$39:$C$782,СВЦЭМ!$A$39:$A$782,$A102,СВЦЭМ!$B$39:$B$782,H$83)+'СЕТ СН'!$H$9+СВЦЭМ!$D$10+'СЕТ СН'!$H$5-'СЕТ СН'!$H$17</f>
        <v>4031.76759365</v>
      </c>
      <c r="I102" s="36">
        <f>SUMIFS(СВЦЭМ!$C$39:$C$782,СВЦЭМ!$A$39:$A$782,$A102,СВЦЭМ!$B$39:$B$782,I$83)+'СЕТ СН'!$H$9+СВЦЭМ!$D$10+'СЕТ СН'!$H$5-'СЕТ СН'!$H$17</f>
        <v>3989.8753387200004</v>
      </c>
      <c r="J102" s="36">
        <f>SUMIFS(СВЦЭМ!$C$39:$C$782,СВЦЭМ!$A$39:$A$782,$A102,СВЦЭМ!$B$39:$B$782,J$83)+'СЕТ СН'!$H$9+СВЦЭМ!$D$10+'СЕТ СН'!$H$5-'СЕТ СН'!$H$17</f>
        <v>3977.3217591800003</v>
      </c>
      <c r="K102" s="36">
        <f>SUMIFS(СВЦЭМ!$C$39:$C$782,СВЦЭМ!$A$39:$A$782,$A102,СВЦЭМ!$B$39:$B$782,K$83)+'СЕТ СН'!$H$9+СВЦЭМ!$D$10+'СЕТ СН'!$H$5-'СЕТ СН'!$H$17</f>
        <v>3936.7643349</v>
      </c>
      <c r="L102" s="36">
        <f>SUMIFS(СВЦЭМ!$C$39:$C$782,СВЦЭМ!$A$39:$A$782,$A102,СВЦЭМ!$B$39:$B$782,L$83)+'СЕТ СН'!$H$9+СВЦЭМ!$D$10+'СЕТ СН'!$H$5-'СЕТ СН'!$H$17</f>
        <v>3925.4611076800002</v>
      </c>
      <c r="M102" s="36">
        <f>SUMIFS(СВЦЭМ!$C$39:$C$782,СВЦЭМ!$A$39:$A$782,$A102,СВЦЭМ!$B$39:$B$782,M$83)+'СЕТ СН'!$H$9+СВЦЭМ!$D$10+'СЕТ СН'!$H$5-'СЕТ СН'!$H$17</f>
        <v>3936.2223098200002</v>
      </c>
      <c r="N102" s="36">
        <f>SUMIFS(СВЦЭМ!$C$39:$C$782,СВЦЭМ!$A$39:$A$782,$A102,СВЦЭМ!$B$39:$B$782,N$83)+'СЕТ СН'!$H$9+СВЦЭМ!$D$10+'СЕТ СН'!$H$5-'СЕТ СН'!$H$17</f>
        <v>3944.8298056500003</v>
      </c>
      <c r="O102" s="36">
        <f>SUMIFS(СВЦЭМ!$C$39:$C$782,СВЦЭМ!$A$39:$A$782,$A102,СВЦЭМ!$B$39:$B$782,O$83)+'СЕТ СН'!$H$9+СВЦЭМ!$D$10+'СЕТ СН'!$H$5-'СЕТ СН'!$H$17</f>
        <v>3939.0672511400003</v>
      </c>
      <c r="P102" s="36">
        <f>SUMIFS(СВЦЭМ!$C$39:$C$782,СВЦЭМ!$A$39:$A$782,$A102,СВЦЭМ!$B$39:$B$782,P$83)+'СЕТ СН'!$H$9+СВЦЭМ!$D$10+'СЕТ СН'!$H$5-'СЕТ СН'!$H$17</f>
        <v>3948.26010976</v>
      </c>
      <c r="Q102" s="36">
        <f>SUMIFS(СВЦЭМ!$C$39:$C$782,СВЦЭМ!$A$39:$A$782,$A102,СВЦЭМ!$B$39:$B$782,Q$83)+'СЕТ СН'!$H$9+СВЦЭМ!$D$10+'СЕТ СН'!$H$5-'СЕТ СН'!$H$17</f>
        <v>3945.3772608200002</v>
      </c>
      <c r="R102" s="36">
        <f>SUMIFS(СВЦЭМ!$C$39:$C$782,СВЦЭМ!$A$39:$A$782,$A102,СВЦЭМ!$B$39:$B$782,R$83)+'СЕТ СН'!$H$9+СВЦЭМ!$D$10+'СЕТ СН'!$H$5-'СЕТ СН'!$H$17</f>
        <v>3951.9670229800004</v>
      </c>
      <c r="S102" s="36">
        <f>SUMIFS(СВЦЭМ!$C$39:$C$782,СВЦЭМ!$A$39:$A$782,$A102,СВЦЭМ!$B$39:$B$782,S$83)+'СЕТ СН'!$H$9+СВЦЭМ!$D$10+'СЕТ СН'!$H$5-'СЕТ СН'!$H$17</f>
        <v>3952.68125616</v>
      </c>
      <c r="T102" s="36">
        <f>SUMIFS(СВЦЭМ!$C$39:$C$782,СВЦЭМ!$A$39:$A$782,$A102,СВЦЭМ!$B$39:$B$782,T$83)+'СЕТ СН'!$H$9+СВЦЭМ!$D$10+'СЕТ СН'!$H$5-'СЕТ СН'!$H$17</f>
        <v>3913.6284961300003</v>
      </c>
      <c r="U102" s="36">
        <f>SUMIFS(СВЦЭМ!$C$39:$C$782,СВЦЭМ!$A$39:$A$782,$A102,СВЦЭМ!$B$39:$B$782,U$83)+'СЕТ СН'!$H$9+СВЦЭМ!$D$10+'СЕТ СН'!$H$5-'СЕТ СН'!$H$17</f>
        <v>3887.6431412100001</v>
      </c>
      <c r="V102" s="36">
        <f>SUMIFS(СВЦЭМ!$C$39:$C$782,СВЦЭМ!$A$39:$A$782,$A102,СВЦЭМ!$B$39:$B$782,V$83)+'СЕТ СН'!$H$9+СВЦЭМ!$D$10+'СЕТ СН'!$H$5-'СЕТ СН'!$H$17</f>
        <v>3899.1437875500001</v>
      </c>
      <c r="W102" s="36">
        <f>SUMIFS(СВЦЭМ!$C$39:$C$782,СВЦЭМ!$A$39:$A$782,$A102,СВЦЭМ!$B$39:$B$782,W$83)+'СЕТ СН'!$H$9+СВЦЭМ!$D$10+'СЕТ СН'!$H$5-'СЕТ СН'!$H$17</f>
        <v>3917.2813403600003</v>
      </c>
      <c r="X102" s="36">
        <f>SUMIFS(СВЦЭМ!$C$39:$C$782,СВЦЭМ!$A$39:$A$782,$A102,СВЦЭМ!$B$39:$B$782,X$83)+'СЕТ СН'!$H$9+СВЦЭМ!$D$10+'СЕТ СН'!$H$5-'СЕТ СН'!$H$17</f>
        <v>3972.2478890000002</v>
      </c>
      <c r="Y102" s="36">
        <f>SUMIFS(СВЦЭМ!$C$39:$C$782,СВЦЭМ!$A$39:$A$782,$A102,СВЦЭМ!$B$39:$B$782,Y$83)+'СЕТ СН'!$H$9+СВЦЭМ!$D$10+'СЕТ СН'!$H$5-'СЕТ СН'!$H$17</f>
        <v>4009.4551836000001</v>
      </c>
    </row>
    <row r="103" spans="1:25" ht="15.75" x14ac:dyDescent="0.2">
      <c r="A103" s="35">
        <f t="shared" si="2"/>
        <v>44824</v>
      </c>
      <c r="B103" s="36">
        <f>SUMIFS(СВЦЭМ!$C$39:$C$782,СВЦЭМ!$A$39:$A$782,$A103,СВЦЭМ!$B$39:$B$782,B$83)+'СЕТ СН'!$H$9+СВЦЭМ!$D$10+'СЕТ СН'!$H$5-'СЕТ СН'!$H$17</f>
        <v>4006.90328383</v>
      </c>
      <c r="C103" s="36">
        <f>SUMIFS(СВЦЭМ!$C$39:$C$782,СВЦЭМ!$A$39:$A$782,$A103,СВЦЭМ!$B$39:$B$782,C$83)+'СЕТ СН'!$H$9+СВЦЭМ!$D$10+'СЕТ СН'!$H$5-'СЕТ СН'!$H$17</f>
        <v>4055.9357827100002</v>
      </c>
      <c r="D103" s="36">
        <f>SUMIFS(СВЦЭМ!$C$39:$C$782,СВЦЭМ!$A$39:$A$782,$A103,СВЦЭМ!$B$39:$B$782,D$83)+'СЕТ СН'!$H$9+СВЦЭМ!$D$10+'СЕТ СН'!$H$5-'СЕТ СН'!$H$17</f>
        <v>4082.4850914500003</v>
      </c>
      <c r="E103" s="36">
        <f>SUMIFS(СВЦЭМ!$C$39:$C$782,СВЦЭМ!$A$39:$A$782,$A103,СВЦЭМ!$B$39:$B$782,E$83)+'СЕТ СН'!$H$9+СВЦЭМ!$D$10+'СЕТ СН'!$H$5-'СЕТ СН'!$H$17</f>
        <v>4097.2545775400004</v>
      </c>
      <c r="F103" s="36">
        <f>SUMIFS(СВЦЭМ!$C$39:$C$782,СВЦЭМ!$A$39:$A$782,$A103,СВЦЭМ!$B$39:$B$782,F$83)+'СЕТ СН'!$H$9+СВЦЭМ!$D$10+'СЕТ СН'!$H$5-'СЕТ СН'!$H$17</f>
        <v>4099.6750355000004</v>
      </c>
      <c r="G103" s="36">
        <f>SUMIFS(СВЦЭМ!$C$39:$C$782,СВЦЭМ!$A$39:$A$782,$A103,СВЦЭМ!$B$39:$B$782,G$83)+'СЕТ СН'!$H$9+СВЦЭМ!$D$10+'СЕТ СН'!$H$5-'СЕТ СН'!$H$17</f>
        <v>4084.5185545100003</v>
      </c>
      <c r="H103" s="36">
        <f>SUMIFS(СВЦЭМ!$C$39:$C$782,СВЦЭМ!$A$39:$A$782,$A103,СВЦЭМ!$B$39:$B$782,H$83)+'СЕТ СН'!$H$9+СВЦЭМ!$D$10+'СЕТ СН'!$H$5-'СЕТ СН'!$H$17</f>
        <v>4017.0164903600003</v>
      </c>
      <c r="I103" s="36">
        <f>SUMIFS(СВЦЭМ!$C$39:$C$782,СВЦЭМ!$A$39:$A$782,$A103,СВЦЭМ!$B$39:$B$782,I$83)+'СЕТ СН'!$H$9+СВЦЭМ!$D$10+'СЕТ СН'!$H$5-'СЕТ СН'!$H$17</f>
        <v>3958.0521484999999</v>
      </c>
      <c r="J103" s="36">
        <f>SUMIFS(СВЦЭМ!$C$39:$C$782,СВЦЭМ!$A$39:$A$782,$A103,СВЦЭМ!$B$39:$B$782,J$83)+'СЕТ СН'!$H$9+СВЦЭМ!$D$10+'СЕТ СН'!$H$5-'СЕТ СН'!$H$17</f>
        <v>3931.0599984400001</v>
      </c>
      <c r="K103" s="36">
        <f>SUMIFS(СВЦЭМ!$C$39:$C$782,СВЦЭМ!$A$39:$A$782,$A103,СВЦЭМ!$B$39:$B$782,K$83)+'СЕТ СН'!$H$9+СВЦЭМ!$D$10+'СЕТ СН'!$H$5-'СЕТ СН'!$H$17</f>
        <v>4014.7985455200001</v>
      </c>
      <c r="L103" s="36">
        <f>SUMIFS(СВЦЭМ!$C$39:$C$782,СВЦЭМ!$A$39:$A$782,$A103,СВЦЭМ!$B$39:$B$782,L$83)+'СЕТ СН'!$H$9+СВЦЭМ!$D$10+'СЕТ СН'!$H$5-'СЕТ СН'!$H$17</f>
        <v>4028.1690105100001</v>
      </c>
      <c r="M103" s="36">
        <f>SUMIFS(СВЦЭМ!$C$39:$C$782,СВЦЭМ!$A$39:$A$782,$A103,СВЦЭМ!$B$39:$B$782,M$83)+'СЕТ СН'!$H$9+СВЦЭМ!$D$10+'СЕТ СН'!$H$5-'СЕТ СН'!$H$17</f>
        <v>3974.5587881700003</v>
      </c>
      <c r="N103" s="36">
        <f>SUMIFS(СВЦЭМ!$C$39:$C$782,СВЦЭМ!$A$39:$A$782,$A103,СВЦЭМ!$B$39:$B$782,N$83)+'СЕТ СН'!$H$9+СВЦЭМ!$D$10+'СЕТ СН'!$H$5-'СЕТ СН'!$H$17</f>
        <v>3930.1360184499999</v>
      </c>
      <c r="O103" s="36">
        <f>SUMIFS(СВЦЭМ!$C$39:$C$782,СВЦЭМ!$A$39:$A$782,$A103,СВЦЭМ!$B$39:$B$782,O$83)+'СЕТ СН'!$H$9+СВЦЭМ!$D$10+'СЕТ СН'!$H$5-'СЕТ СН'!$H$17</f>
        <v>3893.7260807000002</v>
      </c>
      <c r="P103" s="36">
        <f>SUMIFS(СВЦЭМ!$C$39:$C$782,СВЦЭМ!$A$39:$A$782,$A103,СВЦЭМ!$B$39:$B$782,P$83)+'СЕТ СН'!$H$9+СВЦЭМ!$D$10+'СЕТ СН'!$H$5-'СЕТ СН'!$H$17</f>
        <v>3903.2376168000001</v>
      </c>
      <c r="Q103" s="36">
        <f>SUMIFS(СВЦЭМ!$C$39:$C$782,СВЦЭМ!$A$39:$A$782,$A103,СВЦЭМ!$B$39:$B$782,Q$83)+'СЕТ СН'!$H$9+СВЦЭМ!$D$10+'СЕТ СН'!$H$5-'СЕТ СН'!$H$17</f>
        <v>3912.6799666699999</v>
      </c>
      <c r="R103" s="36">
        <f>SUMIFS(СВЦЭМ!$C$39:$C$782,СВЦЭМ!$A$39:$A$782,$A103,СВЦЭМ!$B$39:$B$782,R$83)+'СЕТ СН'!$H$9+СВЦЭМ!$D$10+'СЕТ СН'!$H$5-'СЕТ СН'!$H$17</f>
        <v>3916.4471546900004</v>
      </c>
      <c r="S103" s="36">
        <f>SUMIFS(СВЦЭМ!$C$39:$C$782,СВЦЭМ!$A$39:$A$782,$A103,СВЦЭМ!$B$39:$B$782,S$83)+'СЕТ СН'!$H$9+СВЦЭМ!$D$10+'СЕТ СН'!$H$5-'СЕТ СН'!$H$17</f>
        <v>3910.6273264700003</v>
      </c>
      <c r="T103" s="36">
        <f>SUMIFS(СВЦЭМ!$C$39:$C$782,СВЦЭМ!$A$39:$A$782,$A103,СВЦЭМ!$B$39:$B$782,T$83)+'СЕТ СН'!$H$9+СВЦЭМ!$D$10+'СЕТ СН'!$H$5-'СЕТ СН'!$H$17</f>
        <v>3996.95383541</v>
      </c>
      <c r="U103" s="36">
        <f>SUMIFS(СВЦЭМ!$C$39:$C$782,СВЦЭМ!$A$39:$A$782,$A103,СВЦЭМ!$B$39:$B$782,U$83)+'СЕТ СН'!$H$9+СВЦЭМ!$D$10+'СЕТ СН'!$H$5-'СЕТ СН'!$H$17</f>
        <v>4033.8632231800002</v>
      </c>
      <c r="V103" s="36">
        <f>SUMIFS(СВЦЭМ!$C$39:$C$782,СВЦЭМ!$A$39:$A$782,$A103,СВЦЭМ!$B$39:$B$782,V$83)+'СЕТ СН'!$H$9+СВЦЭМ!$D$10+'СЕТ СН'!$H$5-'СЕТ СН'!$H$17</f>
        <v>4064.5350200800003</v>
      </c>
      <c r="W103" s="36">
        <f>SUMIFS(СВЦЭМ!$C$39:$C$782,СВЦЭМ!$A$39:$A$782,$A103,СВЦЭМ!$B$39:$B$782,W$83)+'СЕТ СН'!$H$9+СВЦЭМ!$D$10+'СЕТ СН'!$H$5-'СЕТ СН'!$H$17</f>
        <v>4051.4464202600002</v>
      </c>
      <c r="X103" s="36">
        <f>SUMIFS(СВЦЭМ!$C$39:$C$782,СВЦЭМ!$A$39:$A$782,$A103,СВЦЭМ!$B$39:$B$782,X$83)+'СЕТ СН'!$H$9+СВЦЭМ!$D$10+'СЕТ СН'!$H$5-'СЕТ СН'!$H$17</f>
        <v>3993.9674436100004</v>
      </c>
      <c r="Y103" s="36">
        <f>SUMIFS(СВЦЭМ!$C$39:$C$782,СВЦЭМ!$A$39:$A$782,$A103,СВЦЭМ!$B$39:$B$782,Y$83)+'СЕТ СН'!$H$9+СВЦЭМ!$D$10+'СЕТ СН'!$H$5-'СЕТ СН'!$H$17</f>
        <v>3936.6256170000001</v>
      </c>
    </row>
    <row r="104" spans="1:25" ht="15.75" x14ac:dyDescent="0.2">
      <c r="A104" s="35">
        <f t="shared" si="2"/>
        <v>44825</v>
      </c>
      <c r="B104" s="36">
        <f>SUMIFS(СВЦЭМ!$C$39:$C$782,СВЦЭМ!$A$39:$A$782,$A104,СВЦЭМ!$B$39:$B$782,B$83)+'СЕТ СН'!$H$9+СВЦЭМ!$D$10+'СЕТ СН'!$H$5-'СЕТ СН'!$H$17</f>
        <v>4028.5665760000002</v>
      </c>
      <c r="C104" s="36">
        <f>SUMIFS(СВЦЭМ!$C$39:$C$782,СВЦЭМ!$A$39:$A$782,$A104,СВЦЭМ!$B$39:$B$782,C$83)+'СЕТ СН'!$H$9+СВЦЭМ!$D$10+'СЕТ СН'!$H$5-'СЕТ СН'!$H$17</f>
        <v>4057.5087786700001</v>
      </c>
      <c r="D104" s="36">
        <f>SUMIFS(СВЦЭМ!$C$39:$C$782,СВЦЭМ!$A$39:$A$782,$A104,СВЦЭМ!$B$39:$B$782,D$83)+'СЕТ СН'!$H$9+СВЦЭМ!$D$10+'СЕТ СН'!$H$5-'СЕТ СН'!$H$17</f>
        <v>4072.2018550000003</v>
      </c>
      <c r="E104" s="36">
        <f>SUMIFS(СВЦЭМ!$C$39:$C$782,СВЦЭМ!$A$39:$A$782,$A104,СВЦЭМ!$B$39:$B$782,E$83)+'СЕТ СН'!$H$9+СВЦЭМ!$D$10+'СЕТ СН'!$H$5-'СЕТ СН'!$H$17</f>
        <v>4027.4427817400001</v>
      </c>
      <c r="F104" s="36">
        <f>SUMIFS(СВЦЭМ!$C$39:$C$782,СВЦЭМ!$A$39:$A$782,$A104,СВЦЭМ!$B$39:$B$782,F$83)+'СЕТ СН'!$H$9+СВЦЭМ!$D$10+'СЕТ СН'!$H$5-'СЕТ СН'!$H$17</f>
        <v>4010.7260202100001</v>
      </c>
      <c r="G104" s="36">
        <f>SUMIFS(СВЦЭМ!$C$39:$C$782,СВЦЭМ!$A$39:$A$782,$A104,СВЦЭМ!$B$39:$B$782,G$83)+'СЕТ СН'!$H$9+СВЦЭМ!$D$10+'СЕТ СН'!$H$5-'СЕТ СН'!$H$17</f>
        <v>3987.3554346800001</v>
      </c>
      <c r="H104" s="36">
        <f>SUMIFS(СВЦЭМ!$C$39:$C$782,СВЦЭМ!$A$39:$A$782,$A104,СВЦЭМ!$B$39:$B$782,H$83)+'СЕТ СН'!$H$9+СВЦЭМ!$D$10+'СЕТ СН'!$H$5-'СЕТ СН'!$H$17</f>
        <v>3928.11815299</v>
      </c>
      <c r="I104" s="36">
        <f>SUMIFS(СВЦЭМ!$C$39:$C$782,СВЦЭМ!$A$39:$A$782,$A104,СВЦЭМ!$B$39:$B$782,I$83)+'СЕТ СН'!$H$9+СВЦЭМ!$D$10+'СЕТ СН'!$H$5-'СЕТ СН'!$H$17</f>
        <v>3793.53367996</v>
      </c>
      <c r="J104" s="36">
        <f>SUMIFS(СВЦЭМ!$C$39:$C$782,СВЦЭМ!$A$39:$A$782,$A104,СВЦЭМ!$B$39:$B$782,J$83)+'СЕТ СН'!$H$9+СВЦЭМ!$D$10+'СЕТ СН'!$H$5-'СЕТ СН'!$H$17</f>
        <v>3743.5717786499999</v>
      </c>
      <c r="K104" s="36">
        <f>SUMIFS(СВЦЭМ!$C$39:$C$782,СВЦЭМ!$A$39:$A$782,$A104,СВЦЭМ!$B$39:$B$782,K$83)+'СЕТ СН'!$H$9+СВЦЭМ!$D$10+'СЕТ СН'!$H$5-'СЕТ СН'!$H$17</f>
        <v>3906.69845923</v>
      </c>
      <c r="L104" s="36">
        <f>SUMIFS(СВЦЭМ!$C$39:$C$782,СВЦЭМ!$A$39:$A$782,$A104,СВЦЭМ!$B$39:$B$782,L$83)+'СЕТ СН'!$H$9+СВЦЭМ!$D$10+'СЕТ СН'!$H$5-'СЕТ СН'!$H$17</f>
        <v>3907.6310233700001</v>
      </c>
      <c r="M104" s="36">
        <f>SUMIFS(СВЦЭМ!$C$39:$C$782,СВЦЭМ!$A$39:$A$782,$A104,СВЦЭМ!$B$39:$B$782,M$83)+'СЕТ СН'!$H$9+СВЦЭМ!$D$10+'СЕТ СН'!$H$5-'СЕТ СН'!$H$17</f>
        <v>3871.7832287700003</v>
      </c>
      <c r="N104" s="36">
        <f>SUMIFS(СВЦЭМ!$C$39:$C$782,СВЦЭМ!$A$39:$A$782,$A104,СВЦЭМ!$B$39:$B$782,N$83)+'СЕТ СН'!$H$9+СВЦЭМ!$D$10+'СЕТ СН'!$H$5-'СЕТ СН'!$H$17</f>
        <v>3916.4186893200003</v>
      </c>
      <c r="O104" s="36">
        <f>SUMIFS(СВЦЭМ!$C$39:$C$782,СВЦЭМ!$A$39:$A$782,$A104,СВЦЭМ!$B$39:$B$782,O$83)+'СЕТ СН'!$H$9+СВЦЭМ!$D$10+'СЕТ СН'!$H$5-'СЕТ СН'!$H$17</f>
        <v>3907.8583254600003</v>
      </c>
      <c r="P104" s="36">
        <f>SUMIFS(СВЦЭМ!$C$39:$C$782,СВЦЭМ!$A$39:$A$782,$A104,СВЦЭМ!$B$39:$B$782,P$83)+'СЕТ СН'!$H$9+СВЦЭМ!$D$10+'СЕТ СН'!$H$5-'СЕТ СН'!$H$17</f>
        <v>3912.22666858</v>
      </c>
      <c r="Q104" s="36">
        <f>SUMIFS(СВЦЭМ!$C$39:$C$782,СВЦЭМ!$A$39:$A$782,$A104,СВЦЭМ!$B$39:$B$782,Q$83)+'СЕТ СН'!$H$9+СВЦЭМ!$D$10+'СЕТ СН'!$H$5-'СЕТ СН'!$H$17</f>
        <v>3925.0292639600002</v>
      </c>
      <c r="R104" s="36">
        <f>SUMIFS(СВЦЭМ!$C$39:$C$782,СВЦЭМ!$A$39:$A$782,$A104,СВЦЭМ!$B$39:$B$782,R$83)+'СЕТ СН'!$H$9+СВЦЭМ!$D$10+'СЕТ СН'!$H$5-'СЕТ СН'!$H$17</f>
        <v>3869.26328036</v>
      </c>
      <c r="S104" s="36">
        <f>SUMIFS(СВЦЭМ!$C$39:$C$782,СВЦЭМ!$A$39:$A$782,$A104,СВЦЭМ!$B$39:$B$782,S$83)+'СЕТ СН'!$H$9+СВЦЭМ!$D$10+'СЕТ СН'!$H$5-'СЕТ СН'!$H$17</f>
        <v>3909.0279043300002</v>
      </c>
      <c r="T104" s="36">
        <f>SUMIFS(СВЦЭМ!$C$39:$C$782,СВЦЭМ!$A$39:$A$782,$A104,СВЦЭМ!$B$39:$B$782,T$83)+'СЕТ СН'!$H$9+СВЦЭМ!$D$10+'СЕТ СН'!$H$5-'СЕТ СН'!$H$17</f>
        <v>3880.0783334300004</v>
      </c>
      <c r="U104" s="36">
        <f>SUMIFS(СВЦЭМ!$C$39:$C$782,СВЦЭМ!$A$39:$A$782,$A104,СВЦЭМ!$B$39:$B$782,U$83)+'СЕТ СН'!$H$9+СВЦЭМ!$D$10+'СЕТ СН'!$H$5-'СЕТ СН'!$H$17</f>
        <v>3851.0473389600002</v>
      </c>
      <c r="V104" s="36">
        <f>SUMIFS(СВЦЭМ!$C$39:$C$782,СВЦЭМ!$A$39:$A$782,$A104,СВЦЭМ!$B$39:$B$782,V$83)+'СЕТ СН'!$H$9+СВЦЭМ!$D$10+'СЕТ СН'!$H$5-'СЕТ СН'!$H$17</f>
        <v>3864.1493249900004</v>
      </c>
      <c r="W104" s="36">
        <f>SUMIFS(СВЦЭМ!$C$39:$C$782,СВЦЭМ!$A$39:$A$782,$A104,СВЦЭМ!$B$39:$B$782,W$83)+'СЕТ СН'!$H$9+СВЦЭМ!$D$10+'СЕТ СН'!$H$5-'СЕТ СН'!$H$17</f>
        <v>3858.9824128099999</v>
      </c>
      <c r="X104" s="36">
        <f>SUMIFS(СВЦЭМ!$C$39:$C$782,СВЦЭМ!$A$39:$A$782,$A104,СВЦЭМ!$B$39:$B$782,X$83)+'СЕТ СН'!$H$9+СВЦЭМ!$D$10+'СЕТ СН'!$H$5-'СЕТ СН'!$H$17</f>
        <v>3843.7140583600003</v>
      </c>
      <c r="Y104" s="36">
        <f>SUMIFS(СВЦЭМ!$C$39:$C$782,СВЦЭМ!$A$39:$A$782,$A104,СВЦЭМ!$B$39:$B$782,Y$83)+'СЕТ СН'!$H$9+СВЦЭМ!$D$10+'СЕТ СН'!$H$5-'СЕТ СН'!$H$17</f>
        <v>3790.3601218700001</v>
      </c>
    </row>
    <row r="105" spans="1:25" ht="15.75" x14ac:dyDescent="0.2">
      <c r="A105" s="35">
        <f t="shared" si="2"/>
        <v>44826</v>
      </c>
      <c r="B105" s="36">
        <f>SUMIFS(СВЦЭМ!$C$39:$C$782,СВЦЭМ!$A$39:$A$782,$A105,СВЦЭМ!$B$39:$B$782,B$83)+'СЕТ СН'!$H$9+СВЦЭМ!$D$10+'СЕТ СН'!$H$5-'СЕТ СН'!$H$17</f>
        <v>3995.9580751000003</v>
      </c>
      <c r="C105" s="36">
        <f>SUMIFS(СВЦЭМ!$C$39:$C$782,СВЦЭМ!$A$39:$A$782,$A105,СВЦЭМ!$B$39:$B$782,C$83)+'СЕТ СН'!$H$9+СВЦЭМ!$D$10+'СЕТ СН'!$H$5-'СЕТ СН'!$H$17</f>
        <v>4008.4241543000003</v>
      </c>
      <c r="D105" s="36">
        <f>SUMIFS(СВЦЭМ!$C$39:$C$782,СВЦЭМ!$A$39:$A$782,$A105,СВЦЭМ!$B$39:$B$782,D$83)+'СЕТ СН'!$H$9+СВЦЭМ!$D$10+'СЕТ СН'!$H$5-'СЕТ СН'!$H$17</f>
        <v>4033.0005606499999</v>
      </c>
      <c r="E105" s="36">
        <f>SUMIFS(СВЦЭМ!$C$39:$C$782,СВЦЭМ!$A$39:$A$782,$A105,СВЦЭМ!$B$39:$B$782,E$83)+'СЕТ СН'!$H$9+СВЦЭМ!$D$10+'СЕТ СН'!$H$5-'СЕТ СН'!$H$17</f>
        <v>4037.21842057</v>
      </c>
      <c r="F105" s="36">
        <f>SUMIFS(СВЦЭМ!$C$39:$C$782,СВЦЭМ!$A$39:$A$782,$A105,СВЦЭМ!$B$39:$B$782,F$83)+'СЕТ СН'!$H$9+СВЦЭМ!$D$10+'СЕТ СН'!$H$5-'СЕТ СН'!$H$17</f>
        <v>4023.7017731000001</v>
      </c>
      <c r="G105" s="36">
        <f>SUMIFS(СВЦЭМ!$C$39:$C$782,СВЦЭМ!$A$39:$A$782,$A105,СВЦЭМ!$B$39:$B$782,G$83)+'СЕТ СН'!$H$9+СВЦЭМ!$D$10+'СЕТ СН'!$H$5-'СЕТ СН'!$H$17</f>
        <v>4007.8672724100002</v>
      </c>
      <c r="H105" s="36">
        <f>SUMIFS(СВЦЭМ!$C$39:$C$782,СВЦЭМ!$A$39:$A$782,$A105,СВЦЭМ!$B$39:$B$782,H$83)+'СЕТ СН'!$H$9+СВЦЭМ!$D$10+'СЕТ СН'!$H$5-'СЕТ СН'!$H$17</f>
        <v>3948.1056892300003</v>
      </c>
      <c r="I105" s="36">
        <f>SUMIFS(СВЦЭМ!$C$39:$C$782,СВЦЭМ!$A$39:$A$782,$A105,СВЦЭМ!$B$39:$B$782,I$83)+'СЕТ СН'!$H$9+СВЦЭМ!$D$10+'СЕТ СН'!$H$5-'СЕТ СН'!$H$17</f>
        <v>3892.6957291200001</v>
      </c>
      <c r="J105" s="36">
        <f>SUMIFS(СВЦЭМ!$C$39:$C$782,СВЦЭМ!$A$39:$A$782,$A105,СВЦЭМ!$B$39:$B$782,J$83)+'СЕТ СН'!$H$9+СВЦЭМ!$D$10+'СЕТ СН'!$H$5-'СЕТ СН'!$H$17</f>
        <v>3878.6418546900004</v>
      </c>
      <c r="K105" s="36">
        <f>SUMIFS(СВЦЭМ!$C$39:$C$782,СВЦЭМ!$A$39:$A$782,$A105,СВЦЭМ!$B$39:$B$782,K$83)+'СЕТ СН'!$H$9+СВЦЭМ!$D$10+'СЕТ СН'!$H$5-'СЕТ СН'!$H$17</f>
        <v>3853.1073119600001</v>
      </c>
      <c r="L105" s="36">
        <f>SUMIFS(СВЦЭМ!$C$39:$C$782,СВЦЭМ!$A$39:$A$782,$A105,СВЦЭМ!$B$39:$B$782,L$83)+'СЕТ СН'!$H$9+СВЦЭМ!$D$10+'СЕТ СН'!$H$5-'СЕТ СН'!$H$17</f>
        <v>3858.8425336300002</v>
      </c>
      <c r="M105" s="36">
        <f>SUMIFS(СВЦЭМ!$C$39:$C$782,СВЦЭМ!$A$39:$A$782,$A105,СВЦЭМ!$B$39:$B$782,M$83)+'СЕТ СН'!$H$9+СВЦЭМ!$D$10+'СЕТ СН'!$H$5-'СЕТ СН'!$H$17</f>
        <v>3870.6404939800004</v>
      </c>
      <c r="N105" s="36">
        <f>SUMIFS(СВЦЭМ!$C$39:$C$782,СВЦЭМ!$A$39:$A$782,$A105,СВЦЭМ!$B$39:$B$782,N$83)+'СЕТ СН'!$H$9+СВЦЭМ!$D$10+'СЕТ СН'!$H$5-'СЕТ СН'!$H$17</f>
        <v>3880.4275880499999</v>
      </c>
      <c r="O105" s="36">
        <f>SUMIFS(СВЦЭМ!$C$39:$C$782,СВЦЭМ!$A$39:$A$782,$A105,СВЦЭМ!$B$39:$B$782,O$83)+'СЕТ СН'!$H$9+СВЦЭМ!$D$10+'СЕТ СН'!$H$5-'СЕТ СН'!$H$17</f>
        <v>3892.49504247</v>
      </c>
      <c r="P105" s="36">
        <f>SUMIFS(СВЦЭМ!$C$39:$C$782,СВЦЭМ!$A$39:$A$782,$A105,СВЦЭМ!$B$39:$B$782,P$83)+'СЕТ СН'!$H$9+СВЦЭМ!$D$10+'СЕТ СН'!$H$5-'СЕТ СН'!$H$17</f>
        <v>3897.2491784700001</v>
      </c>
      <c r="Q105" s="36">
        <f>SUMIFS(СВЦЭМ!$C$39:$C$782,СВЦЭМ!$A$39:$A$782,$A105,СВЦЭМ!$B$39:$B$782,Q$83)+'СЕТ СН'!$H$9+СВЦЭМ!$D$10+'СЕТ СН'!$H$5-'СЕТ СН'!$H$17</f>
        <v>3896.3955342899999</v>
      </c>
      <c r="R105" s="36">
        <f>SUMIFS(СВЦЭМ!$C$39:$C$782,СВЦЭМ!$A$39:$A$782,$A105,СВЦЭМ!$B$39:$B$782,R$83)+'СЕТ СН'!$H$9+СВЦЭМ!$D$10+'СЕТ СН'!$H$5-'СЕТ СН'!$H$17</f>
        <v>3918.0049872</v>
      </c>
      <c r="S105" s="36">
        <f>SUMIFS(СВЦЭМ!$C$39:$C$782,СВЦЭМ!$A$39:$A$782,$A105,СВЦЭМ!$B$39:$B$782,S$83)+'СЕТ СН'!$H$9+СВЦЭМ!$D$10+'СЕТ СН'!$H$5-'СЕТ СН'!$H$17</f>
        <v>3898.9987917900003</v>
      </c>
      <c r="T105" s="36">
        <f>SUMIFS(СВЦЭМ!$C$39:$C$782,СВЦЭМ!$A$39:$A$782,$A105,СВЦЭМ!$B$39:$B$782,T$83)+'СЕТ СН'!$H$9+СВЦЭМ!$D$10+'СЕТ СН'!$H$5-'СЕТ СН'!$H$17</f>
        <v>3855.6693661100003</v>
      </c>
      <c r="U105" s="36">
        <f>SUMIFS(СВЦЭМ!$C$39:$C$782,СВЦЭМ!$A$39:$A$782,$A105,СВЦЭМ!$B$39:$B$782,U$83)+'СЕТ СН'!$H$9+СВЦЭМ!$D$10+'СЕТ СН'!$H$5-'СЕТ СН'!$H$17</f>
        <v>3880.3583672700001</v>
      </c>
      <c r="V105" s="36">
        <f>SUMIFS(СВЦЭМ!$C$39:$C$782,СВЦЭМ!$A$39:$A$782,$A105,СВЦЭМ!$B$39:$B$782,V$83)+'СЕТ СН'!$H$9+СВЦЭМ!$D$10+'СЕТ СН'!$H$5-'СЕТ СН'!$H$17</f>
        <v>3890.4318131500004</v>
      </c>
      <c r="W105" s="36">
        <f>SUMIFS(СВЦЭМ!$C$39:$C$782,СВЦЭМ!$A$39:$A$782,$A105,СВЦЭМ!$B$39:$B$782,W$83)+'СЕТ СН'!$H$9+СВЦЭМ!$D$10+'СЕТ СН'!$H$5-'СЕТ СН'!$H$17</f>
        <v>3918.9005675100002</v>
      </c>
      <c r="X105" s="36">
        <f>SUMIFS(СВЦЭМ!$C$39:$C$782,СВЦЭМ!$A$39:$A$782,$A105,СВЦЭМ!$B$39:$B$782,X$83)+'СЕТ СН'!$H$9+СВЦЭМ!$D$10+'СЕТ СН'!$H$5-'СЕТ СН'!$H$17</f>
        <v>3965.5267961100003</v>
      </c>
      <c r="Y105" s="36">
        <f>SUMIFS(СВЦЭМ!$C$39:$C$782,СВЦЭМ!$A$39:$A$782,$A105,СВЦЭМ!$B$39:$B$782,Y$83)+'СЕТ СН'!$H$9+СВЦЭМ!$D$10+'СЕТ СН'!$H$5-'СЕТ СН'!$H$17</f>
        <v>3969.6274429600003</v>
      </c>
    </row>
    <row r="106" spans="1:25" ht="15.75" x14ac:dyDescent="0.2">
      <c r="A106" s="35">
        <f t="shared" si="2"/>
        <v>44827</v>
      </c>
      <c r="B106" s="36">
        <f>SUMIFS(СВЦЭМ!$C$39:$C$782,СВЦЭМ!$A$39:$A$782,$A106,СВЦЭМ!$B$39:$B$782,B$83)+'СЕТ СН'!$H$9+СВЦЭМ!$D$10+'СЕТ СН'!$H$5-'СЕТ СН'!$H$17</f>
        <v>4086.4075820600001</v>
      </c>
      <c r="C106" s="36">
        <f>SUMIFS(СВЦЭМ!$C$39:$C$782,СВЦЭМ!$A$39:$A$782,$A106,СВЦЭМ!$B$39:$B$782,C$83)+'СЕТ СН'!$H$9+СВЦЭМ!$D$10+'СЕТ СН'!$H$5-'СЕТ СН'!$H$17</f>
        <v>4038.04605842</v>
      </c>
      <c r="D106" s="36">
        <f>SUMIFS(СВЦЭМ!$C$39:$C$782,СВЦЭМ!$A$39:$A$782,$A106,СВЦЭМ!$B$39:$B$782,D$83)+'СЕТ СН'!$H$9+СВЦЭМ!$D$10+'СЕТ СН'!$H$5-'СЕТ СН'!$H$17</f>
        <v>4020.4844404400001</v>
      </c>
      <c r="E106" s="36">
        <f>SUMIFS(СВЦЭМ!$C$39:$C$782,СВЦЭМ!$A$39:$A$782,$A106,СВЦЭМ!$B$39:$B$782,E$83)+'СЕТ СН'!$H$9+СВЦЭМ!$D$10+'СЕТ СН'!$H$5-'СЕТ СН'!$H$17</f>
        <v>4029.8248561999999</v>
      </c>
      <c r="F106" s="36">
        <f>SUMIFS(СВЦЭМ!$C$39:$C$782,СВЦЭМ!$A$39:$A$782,$A106,СВЦЭМ!$B$39:$B$782,F$83)+'СЕТ СН'!$H$9+СВЦЭМ!$D$10+'СЕТ СН'!$H$5-'СЕТ СН'!$H$17</f>
        <v>4027.6227964500004</v>
      </c>
      <c r="G106" s="36">
        <f>SUMIFS(СВЦЭМ!$C$39:$C$782,СВЦЭМ!$A$39:$A$782,$A106,СВЦЭМ!$B$39:$B$782,G$83)+'СЕТ СН'!$H$9+СВЦЭМ!$D$10+'СЕТ СН'!$H$5-'СЕТ СН'!$H$17</f>
        <v>4016.37594085</v>
      </c>
      <c r="H106" s="36">
        <f>SUMIFS(СВЦЭМ!$C$39:$C$782,СВЦЭМ!$A$39:$A$782,$A106,СВЦЭМ!$B$39:$B$782,H$83)+'СЕТ СН'!$H$9+СВЦЭМ!$D$10+'СЕТ СН'!$H$5-'СЕТ СН'!$H$17</f>
        <v>3941.40061904</v>
      </c>
      <c r="I106" s="36">
        <f>SUMIFS(СВЦЭМ!$C$39:$C$782,СВЦЭМ!$A$39:$A$782,$A106,СВЦЭМ!$B$39:$B$782,I$83)+'СЕТ СН'!$H$9+СВЦЭМ!$D$10+'СЕТ СН'!$H$5-'СЕТ СН'!$H$17</f>
        <v>3894.6233722100001</v>
      </c>
      <c r="J106" s="36">
        <f>SUMIFS(СВЦЭМ!$C$39:$C$782,СВЦЭМ!$A$39:$A$782,$A106,СВЦЭМ!$B$39:$B$782,J$83)+'СЕТ СН'!$H$9+СВЦЭМ!$D$10+'СЕТ СН'!$H$5-'СЕТ СН'!$H$17</f>
        <v>3959.3838390999999</v>
      </c>
      <c r="K106" s="36">
        <f>SUMIFS(СВЦЭМ!$C$39:$C$782,СВЦЭМ!$A$39:$A$782,$A106,СВЦЭМ!$B$39:$B$782,K$83)+'СЕТ СН'!$H$9+СВЦЭМ!$D$10+'СЕТ СН'!$H$5-'СЕТ СН'!$H$17</f>
        <v>3879.3561448400001</v>
      </c>
      <c r="L106" s="36">
        <f>SUMIFS(СВЦЭМ!$C$39:$C$782,СВЦЭМ!$A$39:$A$782,$A106,СВЦЭМ!$B$39:$B$782,L$83)+'СЕТ СН'!$H$9+СВЦЭМ!$D$10+'СЕТ СН'!$H$5-'СЕТ СН'!$H$17</f>
        <v>3895.5064363500001</v>
      </c>
      <c r="M106" s="36">
        <f>SUMIFS(СВЦЭМ!$C$39:$C$782,СВЦЭМ!$A$39:$A$782,$A106,СВЦЭМ!$B$39:$B$782,M$83)+'СЕТ СН'!$H$9+СВЦЭМ!$D$10+'СЕТ СН'!$H$5-'СЕТ СН'!$H$17</f>
        <v>3901.8052100300001</v>
      </c>
      <c r="N106" s="36">
        <f>SUMIFS(СВЦЭМ!$C$39:$C$782,СВЦЭМ!$A$39:$A$782,$A106,СВЦЭМ!$B$39:$B$782,N$83)+'СЕТ СН'!$H$9+СВЦЭМ!$D$10+'СЕТ СН'!$H$5-'СЕТ СН'!$H$17</f>
        <v>3898.3871042800001</v>
      </c>
      <c r="O106" s="36">
        <f>SUMIFS(СВЦЭМ!$C$39:$C$782,СВЦЭМ!$A$39:$A$782,$A106,СВЦЭМ!$B$39:$B$782,O$83)+'СЕТ СН'!$H$9+СВЦЭМ!$D$10+'СЕТ СН'!$H$5-'СЕТ СН'!$H$17</f>
        <v>3885.5357389500005</v>
      </c>
      <c r="P106" s="36">
        <f>SUMIFS(СВЦЭМ!$C$39:$C$782,СВЦЭМ!$A$39:$A$782,$A106,СВЦЭМ!$B$39:$B$782,P$83)+'СЕТ СН'!$H$9+СВЦЭМ!$D$10+'СЕТ СН'!$H$5-'СЕТ СН'!$H$17</f>
        <v>3895.3224431100002</v>
      </c>
      <c r="Q106" s="36">
        <f>SUMIFS(СВЦЭМ!$C$39:$C$782,СВЦЭМ!$A$39:$A$782,$A106,СВЦЭМ!$B$39:$B$782,Q$83)+'СЕТ СН'!$H$9+СВЦЭМ!$D$10+'СЕТ СН'!$H$5-'СЕТ СН'!$H$17</f>
        <v>3900.4487236700002</v>
      </c>
      <c r="R106" s="36">
        <f>SUMIFS(СВЦЭМ!$C$39:$C$782,СВЦЭМ!$A$39:$A$782,$A106,СВЦЭМ!$B$39:$B$782,R$83)+'СЕТ СН'!$H$9+СВЦЭМ!$D$10+'СЕТ СН'!$H$5-'СЕТ СН'!$H$17</f>
        <v>3905.14711678</v>
      </c>
      <c r="S106" s="36">
        <f>SUMIFS(СВЦЭМ!$C$39:$C$782,СВЦЭМ!$A$39:$A$782,$A106,СВЦЭМ!$B$39:$B$782,S$83)+'СЕТ СН'!$H$9+СВЦЭМ!$D$10+'СЕТ СН'!$H$5-'СЕТ СН'!$H$17</f>
        <v>3899.1964115300002</v>
      </c>
      <c r="T106" s="36">
        <f>SUMIFS(СВЦЭМ!$C$39:$C$782,СВЦЭМ!$A$39:$A$782,$A106,СВЦЭМ!$B$39:$B$782,T$83)+'СЕТ СН'!$H$9+СВЦЭМ!$D$10+'СЕТ СН'!$H$5-'СЕТ СН'!$H$17</f>
        <v>3884.7232464000003</v>
      </c>
      <c r="U106" s="36">
        <f>SUMIFS(СВЦЭМ!$C$39:$C$782,СВЦЭМ!$A$39:$A$782,$A106,СВЦЭМ!$B$39:$B$782,U$83)+'СЕТ СН'!$H$9+СВЦЭМ!$D$10+'СЕТ СН'!$H$5-'СЕТ СН'!$H$17</f>
        <v>3872.2037344300002</v>
      </c>
      <c r="V106" s="36">
        <f>SUMIFS(СВЦЭМ!$C$39:$C$782,СВЦЭМ!$A$39:$A$782,$A106,СВЦЭМ!$B$39:$B$782,V$83)+'СЕТ СН'!$H$9+СВЦЭМ!$D$10+'СЕТ СН'!$H$5-'СЕТ СН'!$H$17</f>
        <v>3900.58699892</v>
      </c>
      <c r="W106" s="36">
        <f>SUMIFS(СВЦЭМ!$C$39:$C$782,СВЦЭМ!$A$39:$A$782,$A106,СВЦЭМ!$B$39:$B$782,W$83)+'СЕТ СН'!$H$9+СВЦЭМ!$D$10+'СЕТ СН'!$H$5-'СЕТ СН'!$H$17</f>
        <v>3880.3002881299999</v>
      </c>
      <c r="X106" s="36">
        <f>SUMIFS(СВЦЭМ!$C$39:$C$782,СВЦЭМ!$A$39:$A$782,$A106,СВЦЭМ!$B$39:$B$782,X$83)+'СЕТ СН'!$H$9+СВЦЭМ!$D$10+'СЕТ СН'!$H$5-'СЕТ СН'!$H$17</f>
        <v>3974.1851083500001</v>
      </c>
      <c r="Y106" s="36">
        <f>SUMIFS(СВЦЭМ!$C$39:$C$782,СВЦЭМ!$A$39:$A$782,$A106,СВЦЭМ!$B$39:$B$782,Y$83)+'СЕТ СН'!$H$9+СВЦЭМ!$D$10+'СЕТ СН'!$H$5-'СЕТ СН'!$H$17</f>
        <v>3973.8442733400002</v>
      </c>
    </row>
    <row r="107" spans="1:25" ht="15.75" x14ac:dyDescent="0.2">
      <c r="A107" s="35">
        <f t="shared" si="2"/>
        <v>44828</v>
      </c>
      <c r="B107" s="36">
        <f>SUMIFS(СВЦЭМ!$C$39:$C$782,СВЦЭМ!$A$39:$A$782,$A107,СВЦЭМ!$B$39:$B$782,B$83)+'СЕТ СН'!$H$9+СВЦЭМ!$D$10+'СЕТ СН'!$H$5-'СЕТ СН'!$H$17</f>
        <v>4008.4351205100002</v>
      </c>
      <c r="C107" s="36">
        <f>SUMIFS(СВЦЭМ!$C$39:$C$782,СВЦЭМ!$A$39:$A$782,$A107,СВЦЭМ!$B$39:$B$782,C$83)+'СЕТ СН'!$H$9+СВЦЭМ!$D$10+'СЕТ СН'!$H$5-'СЕТ СН'!$H$17</f>
        <v>4044.5207690200004</v>
      </c>
      <c r="D107" s="36">
        <f>SUMIFS(СВЦЭМ!$C$39:$C$782,СВЦЭМ!$A$39:$A$782,$A107,СВЦЭМ!$B$39:$B$782,D$83)+'СЕТ СН'!$H$9+СВЦЭМ!$D$10+'СЕТ СН'!$H$5-'СЕТ СН'!$H$17</f>
        <v>4051.6941902600001</v>
      </c>
      <c r="E107" s="36">
        <f>SUMIFS(СВЦЭМ!$C$39:$C$782,СВЦЭМ!$A$39:$A$782,$A107,СВЦЭМ!$B$39:$B$782,E$83)+'СЕТ СН'!$H$9+СВЦЭМ!$D$10+'СЕТ СН'!$H$5-'СЕТ СН'!$H$17</f>
        <v>4025.5143107800004</v>
      </c>
      <c r="F107" s="36">
        <f>SUMIFS(СВЦЭМ!$C$39:$C$782,СВЦЭМ!$A$39:$A$782,$A107,СВЦЭМ!$B$39:$B$782,F$83)+'СЕТ СН'!$H$9+СВЦЭМ!$D$10+'СЕТ СН'!$H$5-'СЕТ СН'!$H$17</f>
        <v>3974.7439452900003</v>
      </c>
      <c r="G107" s="36">
        <f>SUMIFS(СВЦЭМ!$C$39:$C$782,СВЦЭМ!$A$39:$A$782,$A107,СВЦЭМ!$B$39:$B$782,G$83)+'СЕТ СН'!$H$9+СВЦЭМ!$D$10+'СЕТ СН'!$H$5-'СЕТ СН'!$H$17</f>
        <v>3976.1644703600005</v>
      </c>
      <c r="H107" s="36">
        <f>SUMIFS(СВЦЭМ!$C$39:$C$782,СВЦЭМ!$A$39:$A$782,$A107,СВЦЭМ!$B$39:$B$782,H$83)+'СЕТ СН'!$H$9+СВЦЭМ!$D$10+'СЕТ СН'!$H$5-'СЕТ СН'!$H$17</f>
        <v>3982.56788052</v>
      </c>
      <c r="I107" s="36">
        <f>SUMIFS(СВЦЭМ!$C$39:$C$782,СВЦЭМ!$A$39:$A$782,$A107,СВЦЭМ!$B$39:$B$782,I$83)+'СЕТ СН'!$H$9+СВЦЭМ!$D$10+'СЕТ СН'!$H$5-'СЕТ СН'!$H$17</f>
        <v>3954.8784234200002</v>
      </c>
      <c r="J107" s="36">
        <f>SUMIFS(СВЦЭМ!$C$39:$C$782,СВЦЭМ!$A$39:$A$782,$A107,СВЦЭМ!$B$39:$B$782,J$83)+'СЕТ СН'!$H$9+СВЦЭМ!$D$10+'СЕТ СН'!$H$5-'СЕТ СН'!$H$17</f>
        <v>4025.8117128800004</v>
      </c>
      <c r="K107" s="36">
        <f>SUMIFS(СВЦЭМ!$C$39:$C$782,СВЦЭМ!$A$39:$A$782,$A107,СВЦЭМ!$B$39:$B$782,K$83)+'СЕТ СН'!$H$9+СВЦЭМ!$D$10+'СЕТ СН'!$H$5-'СЕТ СН'!$H$17</f>
        <v>4071.5022102700004</v>
      </c>
      <c r="L107" s="36">
        <f>SUMIFS(СВЦЭМ!$C$39:$C$782,СВЦЭМ!$A$39:$A$782,$A107,СВЦЭМ!$B$39:$B$782,L$83)+'СЕТ СН'!$H$9+СВЦЭМ!$D$10+'СЕТ СН'!$H$5-'СЕТ СН'!$H$17</f>
        <v>4094.1657015700002</v>
      </c>
      <c r="M107" s="36">
        <f>SUMIFS(СВЦЭМ!$C$39:$C$782,СВЦЭМ!$A$39:$A$782,$A107,СВЦЭМ!$B$39:$B$782,M$83)+'СЕТ СН'!$H$9+СВЦЭМ!$D$10+'СЕТ СН'!$H$5-'СЕТ СН'!$H$17</f>
        <v>3985.2001819900001</v>
      </c>
      <c r="N107" s="36">
        <f>SUMIFS(СВЦЭМ!$C$39:$C$782,СВЦЭМ!$A$39:$A$782,$A107,СВЦЭМ!$B$39:$B$782,N$83)+'СЕТ СН'!$H$9+СВЦЭМ!$D$10+'СЕТ СН'!$H$5-'СЕТ СН'!$H$17</f>
        <v>3950.9344032700001</v>
      </c>
      <c r="O107" s="36">
        <f>SUMIFS(СВЦЭМ!$C$39:$C$782,СВЦЭМ!$A$39:$A$782,$A107,СВЦЭМ!$B$39:$B$782,O$83)+'СЕТ СН'!$H$9+СВЦЭМ!$D$10+'СЕТ СН'!$H$5-'СЕТ СН'!$H$17</f>
        <v>3949.0839188099999</v>
      </c>
      <c r="P107" s="36">
        <f>SUMIFS(СВЦЭМ!$C$39:$C$782,СВЦЭМ!$A$39:$A$782,$A107,СВЦЭМ!$B$39:$B$782,P$83)+'СЕТ СН'!$H$9+СВЦЭМ!$D$10+'СЕТ СН'!$H$5-'СЕТ СН'!$H$17</f>
        <v>3955.9075990199999</v>
      </c>
      <c r="Q107" s="36">
        <f>SUMIFS(СВЦЭМ!$C$39:$C$782,СВЦЭМ!$A$39:$A$782,$A107,СВЦЭМ!$B$39:$B$782,Q$83)+'СЕТ СН'!$H$9+СВЦЭМ!$D$10+'СЕТ СН'!$H$5-'СЕТ СН'!$H$17</f>
        <v>3956.6501043500002</v>
      </c>
      <c r="R107" s="36">
        <f>SUMIFS(СВЦЭМ!$C$39:$C$782,СВЦЭМ!$A$39:$A$782,$A107,СВЦЭМ!$B$39:$B$782,R$83)+'СЕТ СН'!$H$9+СВЦЭМ!$D$10+'СЕТ СН'!$H$5-'СЕТ СН'!$H$17</f>
        <v>3950.37547571</v>
      </c>
      <c r="S107" s="36">
        <f>SUMIFS(СВЦЭМ!$C$39:$C$782,СВЦЭМ!$A$39:$A$782,$A107,СВЦЭМ!$B$39:$B$782,S$83)+'СЕТ СН'!$H$9+СВЦЭМ!$D$10+'СЕТ СН'!$H$5-'СЕТ СН'!$H$17</f>
        <v>3942.2922842300004</v>
      </c>
      <c r="T107" s="36">
        <f>SUMIFS(СВЦЭМ!$C$39:$C$782,СВЦЭМ!$A$39:$A$782,$A107,СВЦЭМ!$B$39:$B$782,T$83)+'СЕТ СН'!$H$9+СВЦЭМ!$D$10+'СЕТ СН'!$H$5-'СЕТ СН'!$H$17</f>
        <v>3956.5184012100003</v>
      </c>
      <c r="U107" s="36">
        <f>SUMIFS(СВЦЭМ!$C$39:$C$782,СВЦЭМ!$A$39:$A$782,$A107,СВЦЭМ!$B$39:$B$782,U$83)+'СЕТ СН'!$H$9+СВЦЭМ!$D$10+'СЕТ СН'!$H$5-'СЕТ СН'!$H$17</f>
        <v>3984.2723759400001</v>
      </c>
      <c r="V107" s="36">
        <f>SUMIFS(СВЦЭМ!$C$39:$C$782,СВЦЭМ!$A$39:$A$782,$A107,СВЦЭМ!$B$39:$B$782,V$83)+'СЕТ СН'!$H$9+СВЦЭМ!$D$10+'СЕТ СН'!$H$5-'СЕТ СН'!$H$17</f>
        <v>3980.5876093200004</v>
      </c>
      <c r="W107" s="36">
        <f>SUMIFS(СВЦЭМ!$C$39:$C$782,СВЦЭМ!$A$39:$A$782,$A107,СВЦЭМ!$B$39:$B$782,W$83)+'СЕТ СН'!$H$9+СВЦЭМ!$D$10+'СЕТ СН'!$H$5-'СЕТ СН'!$H$17</f>
        <v>3966.0220343300002</v>
      </c>
      <c r="X107" s="36">
        <f>SUMIFS(СВЦЭМ!$C$39:$C$782,СВЦЭМ!$A$39:$A$782,$A107,СВЦЭМ!$B$39:$B$782,X$83)+'СЕТ СН'!$H$9+СВЦЭМ!$D$10+'СЕТ СН'!$H$5-'СЕТ СН'!$H$17</f>
        <v>4022.7411855</v>
      </c>
      <c r="Y107" s="36">
        <f>SUMIFS(СВЦЭМ!$C$39:$C$782,СВЦЭМ!$A$39:$A$782,$A107,СВЦЭМ!$B$39:$B$782,Y$83)+'СЕТ СН'!$H$9+СВЦЭМ!$D$10+'СЕТ СН'!$H$5-'СЕТ СН'!$H$17</f>
        <v>4035.0987360200002</v>
      </c>
    </row>
    <row r="108" spans="1:25" ht="15.75" x14ac:dyDescent="0.2">
      <c r="A108" s="35">
        <f t="shared" si="2"/>
        <v>44829</v>
      </c>
      <c r="B108" s="36">
        <f>SUMIFS(СВЦЭМ!$C$39:$C$782,СВЦЭМ!$A$39:$A$782,$A108,СВЦЭМ!$B$39:$B$782,B$83)+'СЕТ СН'!$H$9+СВЦЭМ!$D$10+'СЕТ СН'!$H$5-'СЕТ СН'!$H$17</f>
        <v>4087.6364313500003</v>
      </c>
      <c r="C108" s="36">
        <f>SUMIFS(СВЦЭМ!$C$39:$C$782,СВЦЭМ!$A$39:$A$782,$A108,СВЦЭМ!$B$39:$B$782,C$83)+'СЕТ СН'!$H$9+СВЦЭМ!$D$10+'СЕТ СН'!$H$5-'СЕТ СН'!$H$17</f>
        <v>4113.1993184500006</v>
      </c>
      <c r="D108" s="36">
        <f>SUMIFS(СВЦЭМ!$C$39:$C$782,СВЦЭМ!$A$39:$A$782,$A108,СВЦЭМ!$B$39:$B$782,D$83)+'СЕТ СН'!$H$9+СВЦЭМ!$D$10+'СЕТ СН'!$H$5-'СЕТ СН'!$H$17</f>
        <v>4112.9780876000004</v>
      </c>
      <c r="E108" s="36">
        <f>SUMIFS(СВЦЭМ!$C$39:$C$782,СВЦЭМ!$A$39:$A$782,$A108,СВЦЭМ!$B$39:$B$782,E$83)+'СЕТ СН'!$H$9+СВЦЭМ!$D$10+'СЕТ СН'!$H$5-'СЕТ СН'!$H$17</f>
        <v>4125.9453422799997</v>
      </c>
      <c r="F108" s="36">
        <f>SUMIFS(СВЦЭМ!$C$39:$C$782,СВЦЭМ!$A$39:$A$782,$A108,СВЦЭМ!$B$39:$B$782,F$83)+'СЕТ СН'!$H$9+СВЦЭМ!$D$10+'СЕТ СН'!$H$5-'СЕТ СН'!$H$17</f>
        <v>4128.4504109099998</v>
      </c>
      <c r="G108" s="36">
        <f>SUMIFS(СВЦЭМ!$C$39:$C$782,СВЦЭМ!$A$39:$A$782,$A108,СВЦЭМ!$B$39:$B$782,G$83)+'СЕТ СН'!$H$9+СВЦЭМ!$D$10+'СЕТ СН'!$H$5-'СЕТ СН'!$H$17</f>
        <v>4103.3508431400005</v>
      </c>
      <c r="H108" s="36">
        <f>SUMIFS(СВЦЭМ!$C$39:$C$782,СВЦЭМ!$A$39:$A$782,$A108,СВЦЭМ!$B$39:$B$782,H$83)+'СЕТ СН'!$H$9+СВЦЭМ!$D$10+'СЕТ СН'!$H$5-'СЕТ СН'!$H$17</f>
        <v>4078.8878179800004</v>
      </c>
      <c r="I108" s="36">
        <f>SUMIFS(СВЦЭМ!$C$39:$C$782,СВЦЭМ!$A$39:$A$782,$A108,СВЦЭМ!$B$39:$B$782,I$83)+'СЕТ СН'!$H$9+СВЦЭМ!$D$10+'СЕТ СН'!$H$5-'СЕТ СН'!$H$17</f>
        <v>4057.4396473100001</v>
      </c>
      <c r="J108" s="36">
        <f>SUMIFS(СВЦЭМ!$C$39:$C$782,СВЦЭМ!$A$39:$A$782,$A108,СВЦЭМ!$B$39:$B$782,J$83)+'СЕТ СН'!$H$9+СВЦЭМ!$D$10+'СЕТ СН'!$H$5-'СЕТ СН'!$H$17</f>
        <v>4131.8938982500003</v>
      </c>
      <c r="K108" s="36">
        <f>SUMIFS(СВЦЭМ!$C$39:$C$782,СВЦЭМ!$A$39:$A$782,$A108,СВЦЭМ!$B$39:$B$782,K$83)+'СЕТ СН'!$H$9+СВЦЭМ!$D$10+'СЕТ СН'!$H$5-'СЕТ СН'!$H$17</f>
        <v>4142.4627118600001</v>
      </c>
      <c r="L108" s="36">
        <f>SUMIFS(СВЦЭМ!$C$39:$C$782,СВЦЭМ!$A$39:$A$782,$A108,СВЦЭМ!$B$39:$B$782,L$83)+'СЕТ СН'!$H$9+СВЦЭМ!$D$10+'СЕТ СН'!$H$5-'СЕТ СН'!$H$17</f>
        <v>4079.1974588100002</v>
      </c>
      <c r="M108" s="36">
        <f>SUMIFS(СВЦЭМ!$C$39:$C$782,СВЦЭМ!$A$39:$A$782,$A108,СВЦЭМ!$B$39:$B$782,M$83)+'СЕТ СН'!$H$9+СВЦЭМ!$D$10+'СЕТ СН'!$H$5-'СЕТ СН'!$H$17</f>
        <v>4070.28746933</v>
      </c>
      <c r="N108" s="36">
        <f>SUMIFS(СВЦЭМ!$C$39:$C$782,СВЦЭМ!$A$39:$A$782,$A108,СВЦЭМ!$B$39:$B$782,N$83)+'СЕТ СН'!$H$9+СВЦЭМ!$D$10+'СЕТ СН'!$H$5-'СЕТ СН'!$H$17</f>
        <v>4089.89291929</v>
      </c>
      <c r="O108" s="36">
        <f>SUMIFS(СВЦЭМ!$C$39:$C$782,СВЦЭМ!$A$39:$A$782,$A108,СВЦЭМ!$B$39:$B$782,O$83)+'СЕТ СН'!$H$9+СВЦЭМ!$D$10+'СЕТ СН'!$H$5-'СЕТ СН'!$H$17</f>
        <v>4075.4134387100003</v>
      </c>
      <c r="P108" s="36">
        <f>SUMIFS(СВЦЭМ!$C$39:$C$782,СВЦЭМ!$A$39:$A$782,$A108,СВЦЭМ!$B$39:$B$782,P$83)+'СЕТ СН'!$H$9+СВЦЭМ!$D$10+'СЕТ СН'!$H$5-'СЕТ СН'!$H$17</f>
        <v>4072.9168785500001</v>
      </c>
      <c r="Q108" s="36">
        <f>SUMIFS(СВЦЭМ!$C$39:$C$782,СВЦЭМ!$A$39:$A$782,$A108,СВЦЭМ!$B$39:$B$782,Q$83)+'СЕТ СН'!$H$9+СВЦЭМ!$D$10+'СЕТ СН'!$H$5-'СЕТ СН'!$H$17</f>
        <v>4068.1478704000001</v>
      </c>
      <c r="R108" s="36">
        <f>SUMIFS(СВЦЭМ!$C$39:$C$782,СВЦЭМ!$A$39:$A$782,$A108,СВЦЭМ!$B$39:$B$782,R$83)+'СЕТ СН'!$H$9+СВЦЭМ!$D$10+'СЕТ СН'!$H$5-'СЕТ СН'!$H$17</f>
        <v>4045.3950817000004</v>
      </c>
      <c r="S108" s="36">
        <f>SUMIFS(СВЦЭМ!$C$39:$C$782,СВЦЭМ!$A$39:$A$782,$A108,СВЦЭМ!$B$39:$B$782,S$83)+'СЕТ СН'!$H$9+СВЦЭМ!$D$10+'СЕТ СН'!$H$5-'СЕТ СН'!$H$17</f>
        <v>4031.6255131300004</v>
      </c>
      <c r="T108" s="36">
        <f>SUMIFS(СВЦЭМ!$C$39:$C$782,СВЦЭМ!$A$39:$A$782,$A108,СВЦЭМ!$B$39:$B$782,T$83)+'СЕТ СН'!$H$9+СВЦЭМ!$D$10+'СЕТ СН'!$H$5-'СЕТ СН'!$H$17</f>
        <v>4103.7861450300006</v>
      </c>
      <c r="U108" s="36">
        <f>SUMIFS(СВЦЭМ!$C$39:$C$782,СВЦЭМ!$A$39:$A$782,$A108,СВЦЭМ!$B$39:$B$782,U$83)+'СЕТ СН'!$H$9+СВЦЭМ!$D$10+'СЕТ СН'!$H$5-'СЕТ СН'!$H$17</f>
        <v>4118.7139404200007</v>
      </c>
      <c r="V108" s="36">
        <f>SUMIFS(СВЦЭМ!$C$39:$C$782,СВЦЭМ!$A$39:$A$782,$A108,СВЦЭМ!$B$39:$B$782,V$83)+'СЕТ СН'!$H$9+СВЦЭМ!$D$10+'СЕТ СН'!$H$5-'СЕТ СН'!$H$17</f>
        <v>4124.3725662500001</v>
      </c>
      <c r="W108" s="36">
        <f>SUMIFS(СВЦЭМ!$C$39:$C$782,СВЦЭМ!$A$39:$A$782,$A108,СВЦЭМ!$B$39:$B$782,W$83)+'СЕТ СН'!$H$9+СВЦЭМ!$D$10+'СЕТ СН'!$H$5-'СЕТ СН'!$H$17</f>
        <v>4115.7359749300003</v>
      </c>
      <c r="X108" s="36">
        <f>SUMIFS(СВЦЭМ!$C$39:$C$782,СВЦЭМ!$A$39:$A$782,$A108,СВЦЭМ!$B$39:$B$782,X$83)+'СЕТ СН'!$H$9+СВЦЭМ!$D$10+'СЕТ СН'!$H$5-'СЕТ СН'!$H$17</f>
        <v>4147.2868380800001</v>
      </c>
      <c r="Y108" s="36">
        <f>SUMIFS(СВЦЭМ!$C$39:$C$782,СВЦЭМ!$A$39:$A$782,$A108,СВЦЭМ!$B$39:$B$782,Y$83)+'СЕТ СН'!$H$9+СВЦЭМ!$D$10+'СЕТ СН'!$H$5-'СЕТ СН'!$H$17</f>
        <v>4114.8706497900002</v>
      </c>
    </row>
    <row r="109" spans="1:25" ht="15.75" x14ac:dyDescent="0.2">
      <c r="A109" s="35">
        <f t="shared" si="2"/>
        <v>44830</v>
      </c>
      <c r="B109" s="36">
        <f>SUMIFS(СВЦЭМ!$C$39:$C$782,СВЦЭМ!$A$39:$A$782,$A109,СВЦЭМ!$B$39:$B$782,B$83)+'СЕТ СН'!$H$9+СВЦЭМ!$D$10+'СЕТ СН'!$H$5-'СЕТ СН'!$H$17</f>
        <v>4081.4607678900002</v>
      </c>
      <c r="C109" s="36">
        <f>SUMIFS(СВЦЭМ!$C$39:$C$782,СВЦЭМ!$A$39:$A$782,$A109,СВЦЭМ!$B$39:$B$782,C$83)+'СЕТ СН'!$H$9+СВЦЭМ!$D$10+'СЕТ СН'!$H$5-'СЕТ СН'!$H$17</f>
        <v>4066.01146582</v>
      </c>
      <c r="D109" s="36">
        <f>SUMIFS(СВЦЭМ!$C$39:$C$782,СВЦЭМ!$A$39:$A$782,$A109,СВЦЭМ!$B$39:$B$782,D$83)+'СЕТ СН'!$H$9+СВЦЭМ!$D$10+'СЕТ СН'!$H$5-'СЕТ СН'!$H$17</f>
        <v>4064.7986557500003</v>
      </c>
      <c r="E109" s="36">
        <f>SUMIFS(СВЦЭМ!$C$39:$C$782,СВЦЭМ!$A$39:$A$782,$A109,СВЦЭМ!$B$39:$B$782,E$83)+'СЕТ СН'!$H$9+СВЦЭМ!$D$10+'СЕТ СН'!$H$5-'СЕТ СН'!$H$17</f>
        <v>4149.1776295</v>
      </c>
      <c r="F109" s="36">
        <f>SUMIFS(СВЦЭМ!$C$39:$C$782,СВЦЭМ!$A$39:$A$782,$A109,СВЦЭМ!$B$39:$B$782,F$83)+'СЕТ СН'!$H$9+СВЦЭМ!$D$10+'СЕТ СН'!$H$5-'СЕТ СН'!$H$17</f>
        <v>4149.5427948200004</v>
      </c>
      <c r="G109" s="36">
        <f>SUMIFS(СВЦЭМ!$C$39:$C$782,СВЦЭМ!$A$39:$A$782,$A109,СВЦЭМ!$B$39:$B$782,G$83)+'СЕТ СН'!$H$9+СВЦЭМ!$D$10+'СЕТ СН'!$H$5-'СЕТ СН'!$H$17</f>
        <v>4046.6780053800003</v>
      </c>
      <c r="H109" s="36">
        <f>SUMIFS(СВЦЭМ!$C$39:$C$782,СВЦЭМ!$A$39:$A$782,$A109,СВЦЭМ!$B$39:$B$782,H$83)+'СЕТ СН'!$H$9+СВЦЭМ!$D$10+'СЕТ СН'!$H$5-'СЕТ СН'!$H$17</f>
        <v>3991.3622072900002</v>
      </c>
      <c r="I109" s="36">
        <f>SUMIFS(СВЦЭМ!$C$39:$C$782,СВЦЭМ!$A$39:$A$782,$A109,СВЦЭМ!$B$39:$B$782,I$83)+'СЕТ СН'!$H$9+СВЦЭМ!$D$10+'СЕТ СН'!$H$5-'СЕТ СН'!$H$17</f>
        <v>4051.2660910200002</v>
      </c>
      <c r="J109" s="36">
        <f>SUMIFS(СВЦЭМ!$C$39:$C$782,СВЦЭМ!$A$39:$A$782,$A109,СВЦЭМ!$B$39:$B$782,J$83)+'СЕТ СН'!$H$9+СВЦЭМ!$D$10+'СЕТ СН'!$H$5-'СЕТ СН'!$H$17</f>
        <v>4170.4197791500001</v>
      </c>
      <c r="K109" s="36">
        <f>SUMIFS(СВЦЭМ!$C$39:$C$782,СВЦЭМ!$A$39:$A$782,$A109,СВЦЭМ!$B$39:$B$782,K$83)+'СЕТ СН'!$H$9+СВЦЭМ!$D$10+'СЕТ СН'!$H$5-'СЕТ СН'!$H$17</f>
        <v>4064.4448503900003</v>
      </c>
      <c r="L109" s="36">
        <f>SUMIFS(СВЦЭМ!$C$39:$C$782,СВЦЭМ!$A$39:$A$782,$A109,СВЦЭМ!$B$39:$B$782,L$83)+'СЕТ СН'!$H$9+СВЦЭМ!$D$10+'СЕТ СН'!$H$5-'СЕТ СН'!$H$17</f>
        <v>4060.9944953700001</v>
      </c>
      <c r="M109" s="36">
        <f>SUMIFS(СВЦЭМ!$C$39:$C$782,СВЦЭМ!$A$39:$A$782,$A109,СВЦЭМ!$B$39:$B$782,M$83)+'СЕТ СН'!$H$9+СВЦЭМ!$D$10+'СЕТ СН'!$H$5-'СЕТ СН'!$H$17</f>
        <v>3941.85927442</v>
      </c>
      <c r="N109" s="36">
        <f>SUMIFS(СВЦЭМ!$C$39:$C$782,СВЦЭМ!$A$39:$A$782,$A109,СВЦЭМ!$B$39:$B$782,N$83)+'СЕТ СН'!$H$9+СВЦЭМ!$D$10+'СЕТ СН'!$H$5-'СЕТ СН'!$H$17</f>
        <v>3930.9855123400002</v>
      </c>
      <c r="O109" s="36">
        <f>SUMIFS(СВЦЭМ!$C$39:$C$782,СВЦЭМ!$A$39:$A$782,$A109,СВЦЭМ!$B$39:$B$782,O$83)+'СЕТ СН'!$H$9+СВЦЭМ!$D$10+'СЕТ СН'!$H$5-'СЕТ СН'!$H$17</f>
        <v>3943.5251621800003</v>
      </c>
      <c r="P109" s="36">
        <f>SUMIFS(СВЦЭМ!$C$39:$C$782,СВЦЭМ!$A$39:$A$782,$A109,СВЦЭМ!$B$39:$B$782,P$83)+'СЕТ СН'!$H$9+СВЦЭМ!$D$10+'СЕТ СН'!$H$5-'СЕТ СН'!$H$17</f>
        <v>3960.2486274700004</v>
      </c>
      <c r="Q109" s="36">
        <f>SUMIFS(СВЦЭМ!$C$39:$C$782,СВЦЭМ!$A$39:$A$782,$A109,СВЦЭМ!$B$39:$B$782,Q$83)+'СЕТ СН'!$H$9+СВЦЭМ!$D$10+'СЕТ СН'!$H$5-'СЕТ СН'!$H$17</f>
        <v>3992.5819849899999</v>
      </c>
      <c r="R109" s="36">
        <f>SUMIFS(СВЦЭМ!$C$39:$C$782,СВЦЭМ!$A$39:$A$782,$A109,СВЦЭМ!$B$39:$B$782,R$83)+'СЕТ СН'!$H$9+СВЦЭМ!$D$10+'СЕТ СН'!$H$5-'СЕТ СН'!$H$17</f>
        <v>4015.1227964</v>
      </c>
      <c r="S109" s="36">
        <f>SUMIFS(СВЦЭМ!$C$39:$C$782,СВЦЭМ!$A$39:$A$782,$A109,СВЦЭМ!$B$39:$B$782,S$83)+'СЕТ СН'!$H$9+СВЦЭМ!$D$10+'СЕТ СН'!$H$5-'СЕТ СН'!$H$17</f>
        <v>4004.2941301999999</v>
      </c>
      <c r="T109" s="36">
        <f>SUMIFS(СВЦЭМ!$C$39:$C$782,СВЦЭМ!$A$39:$A$782,$A109,СВЦЭМ!$B$39:$B$782,T$83)+'СЕТ СН'!$H$9+СВЦЭМ!$D$10+'СЕТ СН'!$H$5-'СЕТ СН'!$H$17</f>
        <v>4106.77846529</v>
      </c>
      <c r="U109" s="36">
        <f>SUMIFS(СВЦЭМ!$C$39:$C$782,СВЦЭМ!$A$39:$A$782,$A109,СВЦЭМ!$B$39:$B$782,U$83)+'СЕТ СН'!$H$9+СВЦЭМ!$D$10+'СЕТ СН'!$H$5-'СЕТ СН'!$H$17</f>
        <v>4139.9942394600002</v>
      </c>
      <c r="V109" s="36">
        <f>SUMIFS(СВЦЭМ!$C$39:$C$782,СВЦЭМ!$A$39:$A$782,$A109,СВЦЭМ!$B$39:$B$782,V$83)+'СЕТ СН'!$H$9+СВЦЭМ!$D$10+'СЕТ СН'!$H$5-'СЕТ СН'!$H$17</f>
        <v>4144.9589787599998</v>
      </c>
      <c r="W109" s="36">
        <f>SUMIFS(СВЦЭМ!$C$39:$C$782,СВЦЭМ!$A$39:$A$782,$A109,СВЦЭМ!$B$39:$B$782,W$83)+'СЕТ СН'!$H$9+СВЦЭМ!$D$10+'СЕТ СН'!$H$5-'СЕТ СН'!$H$17</f>
        <v>4130.7600153800004</v>
      </c>
      <c r="X109" s="36">
        <f>SUMIFS(СВЦЭМ!$C$39:$C$782,СВЦЭМ!$A$39:$A$782,$A109,СВЦЭМ!$B$39:$B$782,X$83)+'СЕТ СН'!$H$9+СВЦЭМ!$D$10+'СЕТ СН'!$H$5-'СЕТ СН'!$H$17</f>
        <v>4082.38103473</v>
      </c>
      <c r="Y109" s="36">
        <f>SUMIFS(СВЦЭМ!$C$39:$C$782,СВЦЭМ!$A$39:$A$782,$A109,СВЦЭМ!$B$39:$B$782,Y$83)+'СЕТ СН'!$H$9+СВЦЭМ!$D$10+'СЕТ СН'!$H$5-'СЕТ СН'!$H$17</f>
        <v>4140.8675177599998</v>
      </c>
    </row>
    <row r="110" spans="1:25" ht="15.75" x14ac:dyDescent="0.2">
      <c r="A110" s="35">
        <f t="shared" si="2"/>
        <v>44831</v>
      </c>
      <c r="B110" s="36">
        <f>SUMIFS(СВЦЭМ!$C$39:$C$782,СВЦЭМ!$A$39:$A$782,$A110,СВЦЭМ!$B$39:$B$782,B$83)+'СЕТ СН'!$H$9+СВЦЭМ!$D$10+'СЕТ СН'!$H$5-'СЕТ СН'!$H$17</f>
        <v>4119.7043369200001</v>
      </c>
      <c r="C110" s="36">
        <f>SUMIFS(СВЦЭМ!$C$39:$C$782,СВЦЭМ!$A$39:$A$782,$A110,СВЦЭМ!$B$39:$B$782,C$83)+'СЕТ СН'!$H$9+СВЦЭМ!$D$10+'СЕТ СН'!$H$5-'СЕТ СН'!$H$17</f>
        <v>4143.3830714900005</v>
      </c>
      <c r="D110" s="36">
        <f>SUMIFS(СВЦЭМ!$C$39:$C$782,СВЦЭМ!$A$39:$A$782,$A110,СВЦЭМ!$B$39:$B$782,D$83)+'СЕТ СН'!$H$9+СВЦЭМ!$D$10+'СЕТ СН'!$H$5-'СЕТ СН'!$H$17</f>
        <v>4146.4151227600005</v>
      </c>
      <c r="E110" s="36">
        <f>SUMIFS(СВЦЭМ!$C$39:$C$782,СВЦЭМ!$A$39:$A$782,$A110,СВЦЭМ!$B$39:$B$782,E$83)+'СЕТ СН'!$H$9+СВЦЭМ!$D$10+'СЕТ СН'!$H$5-'СЕТ СН'!$H$17</f>
        <v>4187.2315657400004</v>
      </c>
      <c r="F110" s="36">
        <f>SUMIFS(СВЦЭМ!$C$39:$C$782,СВЦЭМ!$A$39:$A$782,$A110,СВЦЭМ!$B$39:$B$782,F$83)+'СЕТ СН'!$H$9+СВЦЭМ!$D$10+'СЕТ СН'!$H$5-'СЕТ СН'!$H$17</f>
        <v>4188.0814756899999</v>
      </c>
      <c r="G110" s="36">
        <f>SUMIFS(СВЦЭМ!$C$39:$C$782,СВЦЭМ!$A$39:$A$782,$A110,СВЦЭМ!$B$39:$B$782,G$83)+'СЕТ СН'!$H$9+СВЦЭМ!$D$10+'СЕТ СН'!$H$5-'СЕТ СН'!$H$17</f>
        <v>4120.6122299899998</v>
      </c>
      <c r="H110" s="36">
        <f>SUMIFS(СВЦЭМ!$C$39:$C$782,СВЦЭМ!$A$39:$A$782,$A110,СВЦЭМ!$B$39:$B$782,H$83)+'СЕТ СН'!$H$9+СВЦЭМ!$D$10+'СЕТ СН'!$H$5-'СЕТ СН'!$H$17</f>
        <v>4056.9636945700004</v>
      </c>
      <c r="I110" s="36">
        <f>SUMIFS(СВЦЭМ!$C$39:$C$782,СВЦЭМ!$A$39:$A$782,$A110,СВЦЭМ!$B$39:$B$782,I$83)+'СЕТ СН'!$H$9+СВЦЭМ!$D$10+'СЕТ СН'!$H$5-'СЕТ СН'!$H$17</f>
        <v>4089.1969156600003</v>
      </c>
      <c r="J110" s="36">
        <f>SUMIFS(СВЦЭМ!$C$39:$C$782,СВЦЭМ!$A$39:$A$782,$A110,СВЦЭМ!$B$39:$B$782,J$83)+'СЕТ СН'!$H$9+СВЦЭМ!$D$10+'СЕТ СН'!$H$5-'СЕТ СН'!$H$17</f>
        <v>4105.9850714000004</v>
      </c>
      <c r="K110" s="36">
        <f>SUMIFS(СВЦЭМ!$C$39:$C$782,СВЦЭМ!$A$39:$A$782,$A110,СВЦЭМ!$B$39:$B$782,K$83)+'СЕТ СН'!$H$9+СВЦЭМ!$D$10+'СЕТ СН'!$H$5-'СЕТ СН'!$H$17</f>
        <v>4098.5383425099999</v>
      </c>
      <c r="L110" s="36">
        <f>SUMIFS(СВЦЭМ!$C$39:$C$782,СВЦЭМ!$A$39:$A$782,$A110,СВЦЭМ!$B$39:$B$782,L$83)+'СЕТ СН'!$H$9+СВЦЭМ!$D$10+'СЕТ СН'!$H$5-'СЕТ СН'!$H$17</f>
        <v>4074.6823010300004</v>
      </c>
      <c r="M110" s="36">
        <f>SUMIFS(СВЦЭМ!$C$39:$C$782,СВЦЭМ!$A$39:$A$782,$A110,СВЦЭМ!$B$39:$B$782,M$83)+'СЕТ СН'!$H$9+СВЦЭМ!$D$10+'СЕТ СН'!$H$5-'СЕТ СН'!$H$17</f>
        <v>3982.6375262700003</v>
      </c>
      <c r="N110" s="36">
        <f>SUMIFS(СВЦЭМ!$C$39:$C$782,СВЦЭМ!$A$39:$A$782,$A110,СВЦЭМ!$B$39:$B$782,N$83)+'СЕТ СН'!$H$9+СВЦЭМ!$D$10+'СЕТ СН'!$H$5-'СЕТ СН'!$H$17</f>
        <v>3986.4919837699999</v>
      </c>
      <c r="O110" s="36">
        <f>SUMIFS(СВЦЭМ!$C$39:$C$782,СВЦЭМ!$A$39:$A$782,$A110,СВЦЭМ!$B$39:$B$782,O$83)+'СЕТ СН'!$H$9+СВЦЭМ!$D$10+'СЕТ СН'!$H$5-'СЕТ СН'!$H$17</f>
        <v>3996.4137968700002</v>
      </c>
      <c r="P110" s="36">
        <f>SUMIFS(СВЦЭМ!$C$39:$C$782,СВЦЭМ!$A$39:$A$782,$A110,СВЦЭМ!$B$39:$B$782,P$83)+'СЕТ СН'!$H$9+СВЦЭМ!$D$10+'СЕТ СН'!$H$5-'СЕТ СН'!$H$17</f>
        <v>4008.6244252400002</v>
      </c>
      <c r="Q110" s="36">
        <f>SUMIFS(СВЦЭМ!$C$39:$C$782,СВЦЭМ!$A$39:$A$782,$A110,СВЦЭМ!$B$39:$B$782,Q$83)+'СЕТ СН'!$H$9+СВЦЭМ!$D$10+'СЕТ СН'!$H$5-'СЕТ СН'!$H$17</f>
        <v>3993.6161033500002</v>
      </c>
      <c r="R110" s="36">
        <f>SUMIFS(СВЦЭМ!$C$39:$C$782,СВЦЭМ!$A$39:$A$782,$A110,СВЦЭМ!$B$39:$B$782,R$83)+'СЕТ СН'!$H$9+СВЦЭМ!$D$10+'СЕТ СН'!$H$5-'СЕТ СН'!$H$17</f>
        <v>4004.7275870500002</v>
      </c>
      <c r="S110" s="36">
        <f>SUMIFS(СВЦЭМ!$C$39:$C$782,СВЦЭМ!$A$39:$A$782,$A110,СВЦЭМ!$B$39:$B$782,S$83)+'СЕТ СН'!$H$9+СВЦЭМ!$D$10+'СЕТ СН'!$H$5-'СЕТ СН'!$H$17</f>
        <v>4002.0759063200003</v>
      </c>
      <c r="T110" s="36">
        <f>SUMIFS(СВЦЭМ!$C$39:$C$782,СВЦЭМ!$A$39:$A$782,$A110,СВЦЭМ!$B$39:$B$782,T$83)+'СЕТ СН'!$H$9+СВЦЭМ!$D$10+'СЕТ СН'!$H$5-'СЕТ СН'!$H$17</f>
        <v>4152.50295233</v>
      </c>
      <c r="U110" s="36">
        <f>SUMIFS(СВЦЭМ!$C$39:$C$782,СВЦЭМ!$A$39:$A$782,$A110,СВЦЭМ!$B$39:$B$782,U$83)+'СЕТ СН'!$H$9+СВЦЭМ!$D$10+'СЕТ СН'!$H$5-'СЕТ СН'!$H$17</f>
        <v>4152.6960443099997</v>
      </c>
      <c r="V110" s="36">
        <f>SUMIFS(СВЦЭМ!$C$39:$C$782,СВЦЭМ!$A$39:$A$782,$A110,СВЦЭМ!$B$39:$B$782,V$83)+'СЕТ СН'!$H$9+СВЦЭМ!$D$10+'СЕТ СН'!$H$5-'СЕТ СН'!$H$17</f>
        <v>4157.2330096699998</v>
      </c>
      <c r="W110" s="36">
        <f>SUMIFS(СВЦЭМ!$C$39:$C$782,СВЦЭМ!$A$39:$A$782,$A110,СВЦЭМ!$B$39:$B$782,W$83)+'СЕТ СН'!$H$9+СВЦЭМ!$D$10+'СЕТ СН'!$H$5-'СЕТ СН'!$H$17</f>
        <v>4158.8997242599999</v>
      </c>
      <c r="X110" s="36">
        <f>SUMIFS(СВЦЭМ!$C$39:$C$782,СВЦЭМ!$A$39:$A$782,$A110,СВЦЭМ!$B$39:$B$782,X$83)+'СЕТ СН'!$H$9+СВЦЭМ!$D$10+'СЕТ СН'!$H$5-'СЕТ СН'!$H$17</f>
        <v>4116.8473068599997</v>
      </c>
      <c r="Y110" s="36">
        <f>SUMIFS(СВЦЭМ!$C$39:$C$782,СВЦЭМ!$A$39:$A$782,$A110,СВЦЭМ!$B$39:$B$782,Y$83)+'СЕТ СН'!$H$9+СВЦЭМ!$D$10+'СЕТ СН'!$H$5-'СЕТ СН'!$H$17</f>
        <v>4137.3025016299998</v>
      </c>
    </row>
    <row r="111" spans="1:25" ht="15.75" x14ac:dyDescent="0.2">
      <c r="A111" s="35">
        <f t="shared" si="2"/>
        <v>44832</v>
      </c>
      <c r="B111" s="36">
        <f>SUMIFS(СВЦЭМ!$C$39:$C$782,СВЦЭМ!$A$39:$A$782,$A111,СВЦЭМ!$B$39:$B$782,B$83)+'СЕТ СН'!$H$9+СВЦЭМ!$D$10+'СЕТ СН'!$H$5-'СЕТ СН'!$H$17</f>
        <v>4138.45877647</v>
      </c>
      <c r="C111" s="36">
        <f>SUMIFS(СВЦЭМ!$C$39:$C$782,СВЦЭМ!$A$39:$A$782,$A111,СВЦЭМ!$B$39:$B$782,C$83)+'СЕТ СН'!$H$9+СВЦЭМ!$D$10+'СЕТ СН'!$H$5-'СЕТ СН'!$H$17</f>
        <v>4138.0443971499999</v>
      </c>
      <c r="D111" s="36">
        <f>SUMIFS(СВЦЭМ!$C$39:$C$782,СВЦЭМ!$A$39:$A$782,$A111,СВЦЭМ!$B$39:$B$782,D$83)+'СЕТ СН'!$H$9+СВЦЭМ!$D$10+'СЕТ СН'!$H$5-'СЕТ СН'!$H$17</f>
        <v>4178.5524841900005</v>
      </c>
      <c r="E111" s="36">
        <f>SUMIFS(СВЦЭМ!$C$39:$C$782,СВЦЭМ!$A$39:$A$782,$A111,СВЦЭМ!$B$39:$B$782,E$83)+'СЕТ СН'!$H$9+СВЦЭМ!$D$10+'СЕТ СН'!$H$5-'СЕТ СН'!$H$17</f>
        <v>4179.2950250800004</v>
      </c>
      <c r="F111" s="36">
        <f>SUMIFS(СВЦЭМ!$C$39:$C$782,СВЦЭМ!$A$39:$A$782,$A111,СВЦЭМ!$B$39:$B$782,F$83)+'СЕТ СН'!$H$9+СВЦЭМ!$D$10+'СЕТ СН'!$H$5-'СЕТ СН'!$H$17</f>
        <v>4185.4953346500006</v>
      </c>
      <c r="G111" s="36">
        <f>SUMIFS(СВЦЭМ!$C$39:$C$782,СВЦЭМ!$A$39:$A$782,$A111,СВЦЭМ!$B$39:$B$782,G$83)+'СЕТ СН'!$H$9+СВЦЭМ!$D$10+'СЕТ СН'!$H$5-'СЕТ СН'!$H$17</f>
        <v>4168.6559463200001</v>
      </c>
      <c r="H111" s="36">
        <f>SUMIFS(СВЦЭМ!$C$39:$C$782,СВЦЭМ!$A$39:$A$782,$A111,СВЦЭМ!$B$39:$B$782,H$83)+'СЕТ СН'!$H$9+СВЦЭМ!$D$10+'СЕТ СН'!$H$5-'СЕТ СН'!$H$17</f>
        <v>4184.6453190000002</v>
      </c>
      <c r="I111" s="36">
        <f>SUMIFS(СВЦЭМ!$C$39:$C$782,СВЦЭМ!$A$39:$A$782,$A111,СВЦЭМ!$B$39:$B$782,I$83)+'СЕТ СН'!$H$9+СВЦЭМ!$D$10+'СЕТ СН'!$H$5-'СЕТ СН'!$H$17</f>
        <v>4130.2795925</v>
      </c>
      <c r="J111" s="36">
        <f>SUMIFS(СВЦЭМ!$C$39:$C$782,СВЦЭМ!$A$39:$A$782,$A111,СВЦЭМ!$B$39:$B$782,J$83)+'СЕТ СН'!$H$9+СВЦЭМ!$D$10+'СЕТ СН'!$H$5-'СЕТ СН'!$H$17</f>
        <v>4106.5217484599998</v>
      </c>
      <c r="K111" s="36">
        <f>SUMIFS(СВЦЭМ!$C$39:$C$782,СВЦЭМ!$A$39:$A$782,$A111,СВЦЭМ!$B$39:$B$782,K$83)+'СЕТ СН'!$H$9+СВЦЭМ!$D$10+'СЕТ СН'!$H$5-'СЕТ СН'!$H$17</f>
        <v>4101.0234199000006</v>
      </c>
      <c r="L111" s="36">
        <f>SUMIFS(СВЦЭМ!$C$39:$C$782,СВЦЭМ!$A$39:$A$782,$A111,СВЦЭМ!$B$39:$B$782,L$83)+'СЕТ СН'!$H$9+СВЦЭМ!$D$10+'СЕТ СН'!$H$5-'СЕТ СН'!$H$17</f>
        <v>4102.6766594700002</v>
      </c>
      <c r="M111" s="36">
        <f>SUMIFS(СВЦЭМ!$C$39:$C$782,СВЦЭМ!$A$39:$A$782,$A111,СВЦЭМ!$B$39:$B$782,M$83)+'СЕТ СН'!$H$9+СВЦЭМ!$D$10+'СЕТ СН'!$H$5-'СЕТ СН'!$H$17</f>
        <v>4062.6652068800004</v>
      </c>
      <c r="N111" s="36">
        <f>SUMIFS(СВЦЭМ!$C$39:$C$782,СВЦЭМ!$A$39:$A$782,$A111,СВЦЭМ!$B$39:$B$782,N$83)+'СЕТ СН'!$H$9+СВЦЭМ!$D$10+'СЕТ СН'!$H$5-'СЕТ СН'!$H$17</f>
        <v>4062.5711819799999</v>
      </c>
      <c r="O111" s="36">
        <f>SUMIFS(СВЦЭМ!$C$39:$C$782,СВЦЭМ!$A$39:$A$782,$A111,СВЦЭМ!$B$39:$B$782,O$83)+'СЕТ СН'!$H$9+СВЦЭМ!$D$10+'СЕТ СН'!$H$5-'СЕТ СН'!$H$17</f>
        <v>4072.94445842</v>
      </c>
      <c r="P111" s="36">
        <f>SUMIFS(СВЦЭМ!$C$39:$C$782,СВЦЭМ!$A$39:$A$782,$A111,СВЦЭМ!$B$39:$B$782,P$83)+'СЕТ СН'!$H$9+СВЦЭМ!$D$10+'СЕТ СН'!$H$5-'СЕТ СН'!$H$17</f>
        <v>4082.6574074300001</v>
      </c>
      <c r="Q111" s="36">
        <f>SUMIFS(СВЦЭМ!$C$39:$C$782,СВЦЭМ!$A$39:$A$782,$A111,СВЦЭМ!$B$39:$B$782,Q$83)+'СЕТ СН'!$H$9+СВЦЭМ!$D$10+'СЕТ СН'!$H$5-'СЕТ СН'!$H$17</f>
        <v>4099.2030828000006</v>
      </c>
      <c r="R111" s="36">
        <f>SUMIFS(СВЦЭМ!$C$39:$C$782,СВЦЭМ!$A$39:$A$782,$A111,СВЦЭМ!$B$39:$B$782,R$83)+'СЕТ СН'!$H$9+СВЦЭМ!$D$10+'СЕТ СН'!$H$5-'СЕТ СН'!$H$17</f>
        <v>4107.6656790500001</v>
      </c>
      <c r="S111" s="36">
        <f>SUMIFS(СВЦЭМ!$C$39:$C$782,СВЦЭМ!$A$39:$A$782,$A111,СВЦЭМ!$B$39:$B$782,S$83)+'СЕТ СН'!$H$9+СВЦЭМ!$D$10+'СЕТ СН'!$H$5-'СЕТ СН'!$H$17</f>
        <v>4084.6117193300001</v>
      </c>
      <c r="T111" s="36">
        <f>SUMIFS(СВЦЭМ!$C$39:$C$782,СВЦЭМ!$A$39:$A$782,$A111,СВЦЭМ!$B$39:$B$782,T$83)+'СЕТ СН'!$H$9+СВЦЭМ!$D$10+'СЕТ СН'!$H$5-'СЕТ СН'!$H$17</f>
        <v>4128.7273662799998</v>
      </c>
      <c r="U111" s="36">
        <f>SUMIFS(СВЦЭМ!$C$39:$C$782,СВЦЭМ!$A$39:$A$782,$A111,СВЦЭМ!$B$39:$B$782,U$83)+'СЕТ СН'!$H$9+СВЦЭМ!$D$10+'СЕТ СН'!$H$5-'СЕТ СН'!$H$17</f>
        <v>4076.4647100800003</v>
      </c>
      <c r="V111" s="36">
        <f>SUMIFS(СВЦЭМ!$C$39:$C$782,СВЦЭМ!$A$39:$A$782,$A111,СВЦЭМ!$B$39:$B$782,V$83)+'СЕТ СН'!$H$9+СВЦЭМ!$D$10+'СЕТ СН'!$H$5-'СЕТ СН'!$H$17</f>
        <v>4035.3939861500003</v>
      </c>
      <c r="W111" s="36">
        <f>SUMIFS(СВЦЭМ!$C$39:$C$782,СВЦЭМ!$A$39:$A$782,$A111,СВЦЭМ!$B$39:$B$782,W$83)+'СЕТ СН'!$H$9+СВЦЭМ!$D$10+'СЕТ СН'!$H$5-'СЕТ СН'!$H$17</f>
        <v>4050.4807538</v>
      </c>
      <c r="X111" s="36">
        <f>SUMIFS(СВЦЭМ!$C$39:$C$782,СВЦЭМ!$A$39:$A$782,$A111,СВЦЭМ!$B$39:$B$782,X$83)+'СЕТ СН'!$H$9+СВЦЭМ!$D$10+'СЕТ СН'!$H$5-'СЕТ СН'!$H$17</f>
        <v>4106.4200122000002</v>
      </c>
      <c r="Y111" s="36">
        <f>SUMIFS(СВЦЭМ!$C$39:$C$782,СВЦЭМ!$A$39:$A$782,$A111,СВЦЭМ!$B$39:$B$782,Y$83)+'СЕТ СН'!$H$9+СВЦЭМ!$D$10+'СЕТ СН'!$H$5-'СЕТ СН'!$H$17</f>
        <v>4132.1934735300001</v>
      </c>
    </row>
    <row r="112" spans="1:25" ht="15.75" x14ac:dyDescent="0.2">
      <c r="A112" s="35">
        <f t="shared" si="2"/>
        <v>44833</v>
      </c>
      <c r="B112" s="36">
        <f>SUMIFS(СВЦЭМ!$C$39:$C$782,СВЦЭМ!$A$39:$A$782,$A112,СВЦЭМ!$B$39:$B$782,B$83)+'СЕТ СН'!$H$9+СВЦЭМ!$D$10+'СЕТ СН'!$H$5-'СЕТ СН'!$H$17</f>
        <v>4287.2669632899997</v>
      </c>
      <c r="C112" s="36">
        <f>SUMIFS(СВЦЭМ!$C$39:$C$782,СВЦЭМ!$A$39:$A$782,$A112,СВЦЭМ!$B$39:$B$782,C$83)+'СЕТ СН'!$H$9+СВЦЭМ!$D$10+'СЕТ СН'!$H$5-'СЕТ СН'!$H$17</f>
        <v>4317.6992072100002</v>
      </c>
      <c r="D112" s="36">
        <f>SUMIFS(СВЦЭМ!$C$39:$C$782,СВЦЭМ!$A$39:$A$782,$A112,СВЦЭМ!$B$39:$B$782,D$83)+'СЕТ СН'!$H$9+СВЦЭМ!$D$10+'СЕТ СН'!$H$5-'СЕТ СН'!$H$17</f>
        <v>4335.8484908700002</v>
      </c>
      <c r="E112" s="36">
        <f>SUMIFS(СВЦЭМ!$C$39:$C$782,СВЦЭМ!$A$39:$A$782,$A112,СВЦЭМ!$B$39:$B$782,E$83)+'СЕТ СН'!$H$9+СВЦЭМ!$D$10+'СЕТ СН'!$H$5-'СЕТ СН'!$H$17</f>
        <v>4336.2982596800002</v>
      </c>
      <c r="F112" s="36">
        <f>SUMIFS(СВЦЭМ!$C$39:$C$782,СВЦЭМ!$A$39:$A$782,$A112,СВЦЭМ!$B$39:$B$782,F$83)+'СЕТ СН'!$H$9+СВЦЭМ!$D$10+'СЕТ СН'!$H$5-'СЕТ СН'!$H$17</f>
        <v>4315.0794313100005</v>
      </c>
      <c r="G112" s="36">
        <f>SUMIFS(СВЦЭМ!$C$39:$C$782,СВЦЭМ!$A$39:$A$782,$A112,СВЦЭМ!$B$39:$B$782,G$83)+'СЕТ СН'!$H$9+СВЦЭМ!$D$10+'СЕТ СН'!$H$5-'СЕТ СН'!$H$17</f>
        <v>4276.9594741999999</v>
      </c>
      <c r="H112" s="36">
        <f>SUMIFS(СВЦЭМ!$C$39:$C$782,СВЦЭМ!$A$39:$A$782,$A112,СВЦЭМ!$B$39:$B$782,H$83)+'СЕТ СН'!$H$9+СВЦЭМ!$D$10+'СЕТ СН'!$H$5-'СЕТ СН'!$H$17</f>
        <v>4169.4900526900001</v>
      </c>
      <c r="I112" s="36">
        <f>SUMIFS(СВЦЭМ!$C$39:$C$782,СВЦЭМ!$A$39:$A$782,$A112,СВЦЭМ!$B$39:$B$782,I$83)+'СЕТ СН'!$H$9+СВЦЭМ!$D$10+'СЕТ СН'!$H$5-'СЕТ СН'!$H$17</f>
        <v>4128.6641111899999</v>
      </c>
      <c r="J112" s="36">
        <f>SUMIFS(СВЦЭМ!$C$39:$C$782,СВЦЭМ!$A$39:$A$782,$A112,СВЦЭМ!$B$39:$B$782,J$83)+'СЕТ СН'!$H$9+СВЦЭМ!$D$10+'СЕТ СН'!$H$5-'СЕТ СН'!$H$17</f>
        <v>4119.3627588999998</v>
      </c>
      <c r="K112" s="36">
        <f>SUMIFS(СВЦЭМ!$C$39:$C$782,СВЦЭМ!$A$39:$A$782,$A112,СВЦЭМ!$B$39:$B$782,K$83)+'СЕТ СН'!$H$9+СВЦЭМ!$D$10+'СЕТ СН'!$H$5-'СЕТ СН'!$H$17</f>
        <v>4102.5085430199997</v>
      </c>
      <c r="L112" s="36">
        <f>SUMIFS(СВЦЭМ!$C$39:$C$782,СВЦЭМ!$A$39:$A$782,$A112,СВЦЭМ!$B$39:$B$782,L$83)+'СЕТ СН'!$H$9+СВЦЭМ!$D$10+'СЕТ СН'!$H$5-'СЕТ СН'!$H$17</f>
        <v>4118.3495010400002</v>
      </c>
      <c r="M112" s="36">
        <f>SUMIFS(СВЦЭМ!$C$39:$C$782,СВЦЭМ!$A$39:$A$782,$A112,СВЦЭМ!$B$39:$B$782,M$83)+'СЕТ СН'!$H$9+СВЦЭМ!$D$10+'СЕТ СН'!$H$5-'СЕТ СН'!$H$17</f>
        <v>4129.7541235099998</v>
      </c>
      <c r="N112" s="36">
        <f>SUMIFS(СВЦЭМ!$C$39:$C$782,СВЦЭМ!$A$39:$A$782,$A112,СВЦЭМ!$B$39:$B$782,N$83)+'СЕТ СН'!$H$9+СВЦЭМ!$D$10+'СЕТ СН'!$H$5-'СЕТ СН'!$H$17</f>
        <v>4124.0674248100004</v>
      </c>
      <c r="O112" s="36">
        <f>SUMIFS(СВЦЭМ!$C$39:$C$782,СВЦЭМ!$A$39:$A$782,$A112,СВЦЭМ!$B$39:$B$782,O$83)+'СЕТ СН'!$H$9+СВЦЭМ!$D$10+'СЕТ СН'!$H$5-'СЕТ СН'!$H$17</f>
        <v>4132.5764739000006</v>
      </c>
      <c r="P112" s="36">
        <f>SUMIFS(СВЦЭМ!$C$39:$C$782,СВЦЭМ!$A$39:$A$782,$A112,СВЦЭМ!$B$39:$B$782,P$83)+'СЕТ СН'!$H$9+СВЦЭМ!$D$10+'СЕТ СН'!$H$5-'СЕТ СН'!$H$17</f>
        <v>4151.9856529899998</v>
      </c>
      <c r="Q112" s="36">
        <f>SUMIFS(СВЦЭМ!$C$39:$C$782,СВЦЭМ!$A$39:$A$782,$A112,СВЦЭМ!$B$39:$B$782,Q$83)+'СЕТ СН'!$H$9+СВЦЭМ!$D$10+'СЕТ СН'!$H$5-'СЕТ СН'!$H$17</f>
        <v>4147.8918068399998</v>
      </c>
      <c r="R112" s="36">
        <f>SUMIFS(СВЦЭМ!$C$39:$C$782,СВЦЭМ!$A$39:$A$782,$A112,СВЦЭМ!$B$39:$B$782,R$83)+'СЕТ СН'!$H$9+СВЦЭМ!$D$10+'СЕТ СН'!$H$5-'СЕТ СН'!$H$17</f>
        <v>4133.9159419600001</v>
      </c>
      <c r="S112" s="36">
        <f>SUMIFS(СВЦЭМ!$C$39:$C$782,СВЦЭМ!$A$39:$A$782,$A112,СВЦЭМ!$B$39:$B$782,S$83)+'СЕТ СН'!$H$9+СВЦЭМ!$D$10+'СЕТ СН'!$H$5-'СЕТ СН'!$H$17</f>
        <v>4122.9311034399998</v>
      </c>
      <c r="T112" s="36">
        <f>SUMIFS(СВЦЭМ!$C$39:$C$782,СВЦЭМ!$A$39:$A$782,$A112,СВЦЭМ!$B$39:$B$782,T$83)+'СЕТ СН'!$H$9+СВЦЭМ!$D$10+'СЕТ СН'!$H$5-'СЕТ СН'!$H$17</f>
        <v>4094.8497059800002</v>
      </c>
      <c r="U112" s="36">
        <f>SUMIFS(СВЦЭМ!$C$39:$C$782,СВЦЭМ!$A$39:$A$782,$A112,СВЦЭМ!$B$39:$B$782,U$83)+'СЕТ СН'!$H$9+СВЦЭМ!$D$10+'СЕТ СН'!$H$5-'СЕТ СН'!$H$17</f>
        <v>4118.8798724400003</v>
      </c>
      <c r="V112" s="36">
        <f>SUMIFS(СВЦЭМ!$C$39:$C$782,СВЦЭМ!$A$39:$A$782,$A112,СВЦЭМ!$B$39:$B$782,V$83)+'СЕТ СН'!$H$9+СВЦЭМ!$D$10+'СЕТ СН'!$H$5-'СЕТ СН'!$H$17</f>
        <v>4092.84768007</v>
      </c>
      <c r="W112" s="36">
        <f>SUMIFS(СВЦЭМ!$C$39:$C$782,СВЦЭМ!$A$39:$A$782,$A112,СВЦЭМ!$B$39:$B$782,W$83)+'СЕТ СН'!$H$9+СВЦЭМ!$D$10+'СЕТ СН'!$H$5-'СЕТ СН'!$H$17</f>
        <v>4200.42817079</v>
      </c>
      <c r="X112" s="36">
        <f>SUMIFS(СВЦЭМ!$C$39:$C$782,СВЦЭМ!$A$39:$A$782,$A112,СВЦЭМ!$B$39:$B$782,X$83)+'СЕТ СН'!$H$9+СВЦЭМ!$D$10+'СЕТ СН'!$H$5-'СЕТ СН'!$H$17</f>
        <v>4176.1720036000006</v>
      </c>
      <c r="Y112" s="36">
        <f>SUMIFS(СВЦЭМ!$C$39:$C$782,СВЦЭМ!$A$39:$A$782,$A112,СВЦЭМ!$B$39:$B$782,Y$83)+'СЕТ СН'!$H$9+СВЦЭМ!$D$10+'СЕТ СН'!$H$5-'СЕТ СН'!$H$17</f>
        <v>4168.9035023100005</v>
      </c>
    </row>
    <row r="113" spans="1:27" ht="15.75" x14ac:dyDescent="0.2">
      <c r="A113" s="35">
        <f t="shared" si="2"/>
        <v>44834</v>
      </c>
      <c r="B113" s="36">
        <f>SUMIFS(СВЦЭМ!$C$39:$C$782,СВЦЭМ!$A$39:$A$782,$A113,СВЦЭМ!$B$39:$B$782,B$83)+'СЕТ СН'!$H$9+СВЦЭМ!$D$10+'СЕТ СН'!$H$5-'СЕТ СН'!$H$17</f>
        <v>4185.61234117</v>
      </c>
      <c r="C113" s="36">
        <f>SUMIFS(СВЦЭМ!$C$39:$C$782,СВЦЭМ!$A$39:$A$782,$A113,СВЦЭМ!$B$39:$B$782,C$83)+'СЕТ СН'!$H$9+СВЦЭМ!$D$10+'СЕТ СН'!$H$5-'СЕТ СН'!$H$17</f>
        <v>4219.10237521</v>
      </c>
      <c r="D113" s="36">
        <f>SUMIFS(СВЦЭМ!$C$39:$C$782,СВЦЭМ!$A$39:$A$782,$A113,СВЦЭМ!$B$39:$B$782,D$83)+'СЕТ СН'!$H$9+СВЦЭМ!$D$10+'СЕТ СН'!$H$5-'СЕТ СН'!$H$17</f>
        <v>4197.2380589900004</v>
      </c>
      <c r="E113" s="36">
        <f>SUMIFS(СВЦЭМ!$C$39:$C$782,СВЦЭМ!$A$39:$A$782,$A113,СВЦЭМ!$B$39:$B$782,E$83)+'СЕТ СН'!$H$9+СВЦЭМ!$D$10+'СЕТ СН'!$H$5-'СЕТ СН'!$H$17</f>
        <v>4182.9131712200005</v>
      </c>
      <c r="F113" s="36">
        <f>SUMIFS(СВЦЭМ!$C$39:$C$782,СВЦЭМ!$A$39:$A$782,$A113,СВЦЭМ!$B$39:$B$782,F$83)+'СЕТ СН'!$H$9+СВЦЭМ!$D$10+'СЕТ СН'!$H$5-'СЕТ СН'!$H$17</f>
        <v>4163.3268540500003</v>
      </c>
      <c r="G113" s="36">
        <f>SUMIFS(СВЦЭМ!$C$39:$C$782,СВЦЭМ!$A$39:$A$782,$A113,СВЦЭМ!$B$39:$B$782,G$83)+'СЕТ СН'!$H$9+СВЦЭМ!$D$10+'СЕТ СН'!$H$5-'СЕТ СН'!$H$17</f>
        <v>4152.6010358100002</v>
      </c>
      <c r="H113" s="36">
        <f>SUMIFS(СВЦЭМ!$C$39:$C$782,СВЦЭМ!$A$39:$A$782,$A113,СВЦЭМ!$B$39:$B$782,H$83)+'СЕТ СН'!$H$9+СВЦЭМ!$D$10+'СЕТ СН'!$H$5-'СЕТ СН'!$H$17</f>
        <v>4108.7456874500003</v>
      </c>
      <c r="I113" s="36">
        <f>SUMIFS(СВЦЭМ!$C$39:$C$782,СВЦЭМ!$A$39:$A$782,$A113,СВЦЭМ!$B$39:$B$782,I$83)+'СЕТ СН'!$H$9+СВЦЭМ!$D$10+'СЕТ СН'!$H$5-'СЕТ СН'!$H$17</f>
        <v>4081.0305202</v>
      </c>
      <c r="J113" s="36">
        <f>SUMIFS(СВЦЭМ!$C$39:$C$782,СВЦЭМ!$A$39:$A$782,$A113,СВЦЭМ!$B$39:$B$782,J$83)+'СЕТ СН'!$H$9+СВЦЭМ!$D$10+'СЕТ СН'!$H$5-'СЕТ СН'!$H$17</f>
        <v>4055.5530743500003</v>
      </c>
      <c r="K113" s="36">
        <f>SUMIFS(СВЦЭМ!$C$39:$C$782,СВЦЭМ!$A$39:$A$782,$A113,СВЦЭМ!$B$39:$B$782,K$83)+'СЕТ СН'!$H$9+СВЦЭМ!$D$10+'СЕТ СН'!$H$5-'СЕТ СН'!$H$17</f>
        <v>4048.8054329800002</v>
      </c>
      <c r="L113" s="36">
        <f>SUMIFS(СВЦЭМ!$C$39:$C$782,СВЦЭМ!$A$39:$A$782,$A113,СВЦЭМ!$B$39:$B$782,L$83)+'СЕТ СН'!$H$9+СВЦЭМ!$D$10+'СЕТ СН'!$H$5-'СЕТ СН'!$H$17</f>
        <v>4058.7978882800003</v>
      </c>
      <c r="M113" s="36">
        <f>SUMIFS(СВЦЭМ!$C$39:$C$782,СВЦЭМ!$A$39:$A$782,$A113,СВЦЭМ!$B$39:$B$782,M$83)+'СЕТ СН'!$H$9+СВЦЭМ!$D$10+'СЕТ СН'!$H$5-'СЕТ СН'!$H$17</f>
        <v>4075.3031918400002</v>
      </c>
      <c r="N113" s="36">
        <f>SUMIFS(СВЦЭМ!$C$39:$C$782,СВЦЭМ!$A$39:$A$782,$A113,СВЦЭМ!$B$39:$B$782,N$83)+'СЕТ СН'!$H$9+СВЦЭМ!$D$10+'СЕТ СН'!$H$5-'СЕТ СН'!$H$17</f>
        <v>4087.3722032800001</v>
      </c>
      <c r="O113" s="36">
        <f>SUMIFS(СВЦЭМ!$C$39:$C$782,СВЦЭМ!$A$39:$A$782,$A113,СВЦЭМ!$B$39:$B$782,O$83)+'СЕТ СН'!$H$9+СВЦЭМ!$D$10+'СЕТ СН'!$H$5-'СЕТ СН'!$H$17</f>
        <v>4103.1427515400001</v>
      </c>
      <c r="P113" s="36">
        <f>SUMIFS(СВЦЭМ!$C$39:$C$782,СВЦЭМ!$A$39:$A$782,$A113,СВЦЭМ!$B$39:$B$782,P$83)+'СЕТ СН'!$H$9+СВЦЭМ!$D$10+'СЕТ СН'!$H$5-'СЕТ СН'!$H$17</f>
        <v>4113.8641145500005</v>
      </c>
      <c r="Q113" s="36">
        <f>SUMIFS(СВЦЭМ!$C$39:$C$782,СВЦЭМ!$A$39:$A$782,$A113,СВЦЭМ!$B$39:$B$782,Q$83)+'СЕТ СН'!$H$9+СВЦЭМ!$D$10+'СЕТ СН'!$H$5-'СЕТ СН'!$H$17</f>
        <v>4114.5622251499999</v>
      </c>
      <c r="R113" s="36">
        <f>SUMIFS(СВЦЭМ!$C$39:$C$782,СВЦЭМ!$A$39:$A$782,$A113,СВЦЭМ!$B$39:$B$782,R$83)+'СЕТ СН'!$H$9+СВЦЭМ!$D$10+'СЕТ СН'!$H$5-'СЕТ СН'!$H$17</f>
        <v>4093.9148388800004</v>
      </c>
      <c r="S113" s="36">
        <f>SUMIFS(СВЦЭМ!$C$39:$C$782,СВЦЭМ!$A$39:$A$782,$A113,СВЦЭМ!$B$39:$B$782,S$83)+'СЕТ СН'!$H$9+СВЦЭМ!$D$10+'СЕТ СН'!$H$5-'СЕТ СН'!$H$17</f>
        <v>4064.3642999000003</v>
      </c>
      <c r="T113" s="36">
        <f>SUMIFS(СВЦЭМ!$C$39:$C$782,СВЦЭМ!$A$39:$A$782,$A113,СВЦЭМ!$B$39:$B$782,T$83)+'СЕТ СН'!$H$9+СВЦЭМ!$D$10+'СЕТ СН'!$H$5-'СЕТ СН'!$H$17</f>
        <v>4045.7938789700002</v>
      </c>
      <c r="U113" s="36">
        <f>SUMIFS(СВЦЭМ!$C$39:$C$782,СВЦЭМ!$A$39:$A$782,$A113,СВЦЭМ!$B$39:$B$782,U$83)+'СЕТ СН'!$H$9+СВЦЭМ!$D$10+'СЕТ СН'!$H$5-'СЕТ СН'!$H$17</f>
        <v>4024.8974497899999</v>
      </c>
      <c r="V113" s="36">
        <f>SUMIFS(СВЦЭМ!$C$39:$C$782,СВЦЭМ!$A$39:$A$782,$A113,СВЦЭМ!$B$39:$B$782,V$83)+'СЕТ СН'!$H$9+СВЦЭМ!$D$10+'СЕТ СН'!$H$5-'СЕТ СН'!$H$17</f>
        <v>4042.5714328500003</v>
      </c>
      <c r="W113" s="36">
        <f>SUMIFS(СВЦЭМ!$C$39:$C$782,СВЦЭМ!$A$39:$A$782,$A113,СВЦЭМ!$B$39:$B$782,W$83)+'СЕТ СН'!$H$9+СВЦЭМ!$D$10+'СЕТ СН'!$H$5-'СЕТ СН'!$H$17</f>
        <v>4109.4133097900003</v>
      </c>
      <c r="X113" s="36">
        <f>SUMIFS(СВЦЭМ!$C$39:$C$782,СВЦЭМ!$A$39:$A$782,$A113,СВЦЭМ!$B$39:$B$782,X$83)+'СЕТ СН'!$H$9+СВЦЭМ!$D$10+'СЕТ СН'!$H$5-'СЕТ СН'!$H$17</f>
        <v>4149.2488231300003</v>
      </c>
      <c r="Y113" s="36">
        <f>SUMIFS(СВЦЭМ!$C$39:$C$782,СВЦЭМ!$A$39:$A$782,$A113,СВЦЭМ!$B$39:$B$782,Y$83)+'СЕТ СН'!$H$9+СВЦЭМ!$D$10+'СЕТ СН'!$H$5-'СЕТ СН'!$H$17</f>
        <v>4155.0214932899999</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1" t="s">
        <v>7</v>
      </c>
      <c r="B117" s="125" t="s">
        <v>76</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7" ht="12.75" customHeight="1" x14ac:dyDescent="0.2">
      <c r="A118" s="132"/>
      <c r="B118" s="128"/>
      <c r="C118" s="129"/>
      <c r="D118" s="129"/>
      <c r="E118" s="129"/>
      <c r="F118" s="129"/>
      <c r="G118" s="129"/>
      <c r="H118" s="129"/>
      <c r="I118" s="129"/>
      <c r="J118" s="129"/>
      <c r="K118" s="129"/>
      <c r="L118" s="129"/>
      <c r="M118" s="129"/>
      <c r="N118" s="129"/>
      <c r="O118" s="129"/>
      <c r="P118" s="129"/>
      <c r="Q118" s="129"/>
      <c r="R118" s="129"/>
      <c r="S118" s="129"/>
      <c r="T118" s="129"/>
      <c r="U118" s="129"/>
      <c r="V118" s="129"/>
      <c r="W118" s="129"/>
      <c r="X118" s="129"/>
      <c r="Y118" s="130"/>
    </row>
    <row r="119" spans="1:27" ht="12.75" customHeight="1" x14ac:dyDescent="0.2">
      <c r="A119" s="133"/>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01.09.2022</v>
      </c>
      <c r="B120" s="36">
        <f>SUMIFS(СВЦЭМ!$C$39:$C$782,СВЦЭМ!$A$39:$A$782,$A120,СВЦЭМ!$B$39:$B$782,B$119)+'СЕТ СН'!$I$9+СВЦЭМ!$D$10+'СЕТ СН'!$I$5-'СЕТ СН'!$I$17</f>
        <v>4069.1856606000001</v>
      </c>
      <c r="C120" s="36">
        <f>SUMIFS(СВЦЭМ!$C$39:$C$782,СВЦЭМ!$A$39:$A$782,$A120,СВЦЭМ!$B$39:$B$782,C$119)+'СЕТ СН'!$I$9+СВЦЭМ!$D$10+'СЕТ СН'!$I$5-'СЕТ СН'!$I$17</f>
        <v>4114.9296232200004</v>
      </c>
      <c r="D120" s="36">
        <f>SUMIFS(СВЦЭМ!$C$39:$C$782,СВЦЭМ!$A$39:$A$782,$A120,СВЦЭМ!$B$39:$B$782,D$119)+'СЕТ СН'!$I$9+СВЦЭМ!$D$10+'СЕТ СН'!$I$5-'СЕТ СН'!$I$17</f>
        <v>4150.1461388400003</v>
      </c>
      <c r="E120" s="36">
        <f>SUMIFS(СВЦЭМ!$C$39:$C$782,СВЦЭМ!$A$39:$A$782,$A120,СВЦЭМ!$B$39:$B$782,E$119)+'СЕТ СН'!$I$9+СВЦЭМ!$D$10+'СЕТ СН'!$I$5-'СЕТ СН'!$I$17</f>
        <v>4155.6024763800006</v>
      </c>
      <c r="F120" s="36">
        <f>SUMIFS(СВЦЭМ!$C$39:$C$782,СВЦЭМ!$A$39:$A$782,$A120,СВЦЭМ!$B$39:$B$782,F$119)+'СЕТ СН'!$I$9+СВЦЭМ!$D$10+'СЕТ СН'!$I$5-'СЕТ СН'!$I$17</f>
        <v>4159.5503310700005</v>
      </c>
      <c r="G120" s="36">
        <f>SUMIFS(СВЦЭМ!$C$39:$C$782,СВЦЭМ!$A$39:$A$782,$A120,СВЦЭМ!$B$39:$B$782,G$119)+'СЕТ СН'!$I$9+СВЦЭМ!$D$10+'СЕТ СН'!$I$5-'СЕТ СН'!$I$17</f>
        <v>4148.5275300100002</v>
      </c>
      <c r="H120" s="36">
        <f>SUMIFS(СВЦЭМ!$C$39:$C$782,СВЦЭМ!$A$39:$A$782,$A120,СВЦЭМ!$B$39:$B$782,H$119)+'СЕТ СН'!$I$9+СВЦЭМ!$D$10+'СЕТ СН'!$I$5-'СЕТ СН'!$I$17</f>
        <v>4103.5173611400005</v>
      </c>
      <c r="I120" s="36">
        <f>SUMIFS(СВЦЭМ!$C$39:$C$782,СВЦЭМ!$A$39:$A$782,$A120,СВЦЭМ!$B$39:$B$782,I$119)+'СЕТ СН'!$I$9+СВЦЭМ!$D$10+'СЕТ СН'!$I$5-'СЕТ СН'!$I$17</f>
        <v>4035.1796246200001</v>
      </c>
      <c r="J120" s="36">
        <f>SUMIFS(СВЦЭМ!$C$39:$C$782,СВЦЭМ!$A$39:$A$782,$A120,СВЦЭМ!$B$39:$B$782,J$119)+'СЕТ СН'!$I$9+СВЦЭМ!$D$10+'СЕТ СН'!$I$5-'СЕТ СН'!$I$17</f>
        <v>4009.70513871</v>
      </c>
      <c r="K120" s="36">
        <f>SUMIFS(СВЦЭМ!$C$39:$C$782,СВЦЭМ!$A$39:$A$782,$A120,СВЦЭМ!$B$39:$B$782,K$119)+'СЕТ СН'!$I$9+СВЦЭМ!$D$10+'СЕТ СН'!$I$5-'СЕТ СН'!$I$17</f>
        <v>4033.0033873400002</v>
      </c>
      <c r="L120" s="36">
        <f>SUMIFS(СВЦЭМ!$C$39:$C$782,СВЦЭМ!$A$39:$A$782,$A120,СВЦЭМ!$B$39:$B$782,L$119)+'СЕТ СН'!$I$9+СВЦЭМ!$D$10+'СЕТ СН'!$I$5-'СЕТ СН'!$I$17</f>
        <v>3999.7008190500001</v>
      </c>
      <c r="M120" s="36">
        <f>SUMIFS(СВЦЭМ!$C$39:$C$782,СВЦЭМ!$A$39:$A$782,$A120,СВЦЭМ!$B$39:$B$782,M$119)+'СЕТ СН'!$I$9+СВЦЭМ!$D$10+'СЕТ СН'!$I$5-'СЕТ СН'!$I$17</f>
        <v>3969.4094221200003</v>
      </c>
      <c r="N120" s="36">
        <f>SUMIFS(СВЦЭМ!$C$39:$C$782,СВЦЭМ!$A$39:$A$782,$A120,СВЦЭМ!$B$39:$B$782,N$119)+'СЕТ СН'!$I$9+СВЦЭМ!$D$10+'СЕТ СН'!$I$5-'СЕТ СН'!$I$17</f>
        <v>3980.83026685</v>
      </c>
      <c r="O120" s="36">
        <f>SUMIFS(СВЦЭМ!$C$39:$C$782,СВЦЭМ!$A$39:$A$782,$A120,СВЦЭМ!$B$39:$B$782,O$119)+'СЕТ СН'!$I$9+СВЦЭМ!$D$10+'СЕТ СН'!$I$5-'СЕТ СН'!$I$17</f>
        <v>3989.1013483500001</v>
      </c>
      <c r="P120" s="36">
        <f>SUMIFS(СВЦЭМ!$C$39:$C$782,СВЦЭМ!$A$39:$A$782,$A120,СВЦЭМ!$B$39:$B$782,P$119)+'СЕТ СН'!$I$9+СВЦЭМ!$D$10+'СЕТ СН'!$I$5-'СЕТ СН'!$I$17</f>
        <v>3990.2938683700004</v>
      </c>
      <c r="Q120" s="36">
        <f>SUMIFS(СВЦЭМ!$C$39:$C$782,СВЦЭМ!$A$39:$A$782,$A120,СВЦЭМ!$B$39:$B$782,Q$119)+'СЕТ СН'!$I$9+СВЦЭМ!$D$10+'СЕТ СН'!$I$5-'СЕТ СН'!$I$17</f>
        <v>3996.3126772700002</v>
      </c>
      <c r="R120" s="36">
        <f>SUMIFS(СВЦЭМ!$C$39:$C$782,СВЦЭМ!$A$39:$A$782,$A120,СВЦЭМ!$B$39:$B$782,R$119)+'СЕТ СН'!$I$9+СВЦЭМ!$D$10+'СЕТ СН'!$I$5-'СЕТ СН'!$I$17</f>
        <v>3986.2789264500002</v>
      </c>
      <c r="S120" s="36">
        <f>SUMIFS(СВЦЭМ!$C$39:$C$782,СВЦЭМ!$A$39:$A$782,$A120,СВЦЭМ!$B$39:$B$782,S$119)+'СЕТ СН'!$I$9+СВЦЭМ!$D$10+'СЕТ СН'!$I$5-'СЕТ СН'!$I$17</f>
        <v>3990.2536891300001</v>
      </c>
      <c r="T120" s="36">
        <f>SUMIFS(СВЦЭМ!$C$39:$C$782,СВЦЭМ!$A$39:$A$782,$A120,СВЦЭМ!$B$39:$B$782,T$119)+'СЕТ СН'!$I$9+СВЦЭМ!$D$10+'СЕТ СН'!$I$5-'СЕТ СН'!$I$17</f>
        <v>4122.98488309</v>
      </c>
      <c r="U120" s="36">
        <f>SUMIFS(СВЦЭМ!$C$39:$C$782,СВЦЭМ!$A$39:$A$782,$A120,СВЦЭМ!$B$39:$B$782,U$119)+'СЕТ СН'!$I$9+СВЦЭМ!$D$10+'СЕТ СН'!$I$5-'СЕТ СН'!$I$17</f>
        <v>4133.0049995099998</v>
      </c>
      <c r="V120" s="36">
        <f>SUMIFS(СВЦЭМ!$C$39:$C$782,СВЦЭМ!$A$39:$A$782,$A120,СВЦЭМ!$B$39:$B$782,V$119)+'СЕТ СН'!$I$9+СВЦЭМ!$D$10+'СЕТ СН'!$I$5-'СЕТ СН'!$I$17</f>
        <v>4144.5996928100003</v>
      </c>
      <c r="W120" s="36">
        <f>SUMIFS(СВЦЭМ!$C$39:$C$782,СВЦЭМ!$A$39:$A$782,$A120,СВЦЭМ!$B$39:$B$782,W$119)+'СЕТ СН'!$I$9+СВЦЭМ!$D$10+'СЕТ СН'!$I$5-'СЕТ СН'!$I$17</f>
        <v>4143.0338891800002</v>
      </c>
      <c r="X120" s="36">
        <f>SUMIFS(СВЦЭМ!$C$39:$C$782,СВЦЭМ!$A$39:$A$782,$A120,СВЦЭМ!$B$39:$B$782,X$119)+'СЕТ СН'!$I$9+СВЦЭМ!$D$10+'СЕТ СН'!$I$5-'СЕТ СН'!$I$17</f>
        <v>4113.0574540500002</v>
      </c>
      <c r="Y120" s="36">
        <f>SUMIFS(СВЦЭМ!$C$39:$C$782,СВЦЭМ!$A$39:$A$782,$A120,СВЦЭМ!$B$39:$B$782,Y$119)+'СЕТ СН'!$I$9+СВЦЭМ!$D$10+'СЕТ СН'!$I$5-'СЕТ СН'!$I$17</f>
        <v>4071.2896602999999</v>
      </c>
    </row>
    <row r="121" spans="1:27" ht="15.75" x14ac:dyDescent="0.2">
      <c r="A121" s="35">
        <f>A120+1</f>
        <v>44806</v>
      </c>
      <c r="B121" s="36">
        <f>SUMIFS(СВЦЭМ!$C$39:$C$782,СВЦЭМ!$A$39:$A$782,$A121,СВЦЭМ!$B$39:$B$782,B$119)+'СЕТ СН'!$I$9+СВЦЭМ!$D$10+'СЕТ СН'!$I$5-'СЕТ СН'!$I$17</f>
        <v>4066.7456948600002</v>
      </c>
      <c r="C121" s="36">
        <f>SUMIFS(СВЦЭМ!$C$39:$C$782,СВЦЭМ!$A$39:$A$782,$A121,СВЦЭМ!$B$39:$B$782,C$119)+'СЕТ СН'!$I$9+СВЦЭМ!$D$10+'СЕТ СН'!$I$5-'СЕТ СН'!$I$17</f>
        <v>4121.3023395199998</v>
      </c>
      <c r="D121" s="36">
        <f>SUMIFS(СВЦЭМ!$C$39:$C$782,СВЦЭМ!$A$39:$A$782,$A121,СВЦЭМ!$B$39:$B$782,D$119)+'СЕТ СН'!$I$9+СВЦЭМ!$D$10+'СЕТ СН'!$I$5-'СЕТ СН'!$I$17</f>
        <v>4154.4929045500003</v>
      </c>
      <c r="E121" s="36">
        <f>SUMIFS(СВЦЭМ!$C$39:$C$782,СВЦЭМ!$A$39:$A$782,$A121,СВЦЭМ!$B$39:$B$782,E$119)+'СЕТ СН'!$I$9+СВЦЭМ!$D$10+'СЕТ СН'!$I$5-'СЕТ СН'!$I$17</f>
        <v>4164.9802086099999</v>
      </c>
      <c r="F121" s="36">
        <f>SUMIFS(СВЦЭМ!$C$39:$C$782,СВЦЭМ!$A$39:$A$782,$A121,СВЦЭМ!$B$39:$B$782,F$119)+'СЕТ СН'!$I$9+СВЦЭМ!$D$10+'СЕТ СН'!$I$5-'СЕТ СН'!$I$17</f>
        <v>4166.4738375899997</v>
      </c>
      <c r="G121" s="36">
        <f>SUMIFS(СВЦЭМ!$C$39:$C$782,СВЦЭМ!$A$39:$A$782,$A121,СВЦЭМ!$B$39:$B$782,G$119)+'СЕТ СН'!$I$9+СВЦЭМ!$D$10+'СЕТ СН'!$I$5-'СЕТ СН'!$I$17</f>
        <v>4158.5575495399999</v>
      </c>
      <c r="H121" s="36">
        <f>SUMIFS(СВЦЭМ!$C$39:$C$782,СВЦЭМ!$A$39:$A$782,$A121,СВЦЭМ!$B$39:$B$782,H$119)+'СЕТ СН'!$I$9+СВЦЭМ!$D$10+'СЕТ СН'!$I$5-'СЕТ СН'!$I$17</f>
        <v>4112.0664940100005</v>
      </c>
      <c r="I121" s="36">
        <f>SUMIFS(СВЦЭМ!$C$39:$C$782,СВЦЭМ!$A$39:$A$782,$A121,СВЦЭМ!$B$39:$B$782,I$119)+'СЕТ СН'!$I$9+СВЦЭМ!$D$10+'СЕТ СН'!$I$5-'СЕТ СН'!$I$17</f>
        <v>4039.9216352000003</v>
      </c>
      <c r="J121" s="36">
        <f>SUMIFS(СВЦЭМ!$C$39:$C$782,СВЦЭМ!$A$39:$A$782,$A121,СВЦЭМ!$B$39:$B$782,J$119)+'СЕТ СН'!$I$9+СВЦЭМ!$D$10+'СЕТ СН'!$I$5-'СЕТ СН'!$I$17</f>
        <v>3979.3269902800002</v>
      </c>
      <c r="K121" s="36">
        <f>SUMIFS(СВЦЭМ!$C$39:$C$782,СВЦЭМ!$A$39:$A$782,$A121,СВЦЭМ!$B$39:$B$782,K$119)+'СЕТ СН'!$I$9+СВЦЭМ!$D$10+'СЕТ СН'!$I$5-'СЕТ СН'!$I$17</f>
        <v>4000.6494558200002</v>
      </c>
      <c r="L121" s="36">
        <f>SUMIFS(СВЦЭМ!$C$39:$C$782,СВЦЭМ!$A$39:$A$782,$A121,СВЦЭМ!$B$39:$B$782,L$119)+'СЕТ СН'!$I$9+СВЦЭМ!$D$10+'СЕТ СН'!$I$5-'СЕТ СН'!$I$17</f>
        <v>4001.9066658000002</v>
      </c>
      <c r="M121" s="36">
        <f>SUMIFS(СВЦЭМ!$C$39:$C$782,СВЦЭМ!$A$39:$A$782,$A121,СВЦЭМ!$B$39:$B$782,M$119)+'СЕТ СН'!$I$9+СВЦЭМ!$D$10+'СЕТ СН'!$I$5-'СЕТ СН'!$I$17</f>
        <v>3955.7627659</v>
      </c>
      <c r="N121" s="36">
        <f>SUMIFS(СВЦЭМ!$C$39:$C$782,СВЦЭМ!$A$39:$A$782,$A121,СВЦЭМ!$B$39:$B$782,N$119)+'СЕТ СН'!$I$9+СВЦЭМ!$D$10+'СЕТ СН'!$I$5-'СЕТ СН'!$I$17</f>
        <v>3965.1849751600002</v>
      </c>
      <c r="O121" s="36">
        <f>SUMIFS(СВЦЭМ!$C$39:$C$782,СВЦЭМ!$A$39:$A$782,$A121,СВЦЭМ!$B$39:$B$782,O$119)+'СЕТ СН'!$I$9+СВЦЭМ!$D$10+'СЕТ СН'!$I$5-'СЕТ СН'!$I$17</f>
        <v>3967.7377808000001</v>
      </c>
      <c r="P121" s="36">
        <f>SUMIFS(СВЦЭМ!$C$39:$C$782,СВЦЭМ!$A$39:$A$782,$A121,СВЦЭМ!$B$39:$B$782,P$119)+'СЕТ СН'!$I$9+СВЦЭМ!$D$10+'СЕТ СН'!$I$5-'СЕТ СН'!$I$17</f>
        <v>3970.0976959400004</v>
      </c>
      <c r="Q121" s="36">
        <f>SUMIFS(СВЦЭМ!$C$39:$C$782,СВЦЭМ!$A$39:$A$782,$A121,СВЦЭМ!$B$39:$B$782,Q$119)+'СЕТ СН'!$I$9+СВЦЭМ!$D$10+'СЕТ СН'!$I$5-'СЕТ СН'!$I$17</f>
        <v>3976.5860419300002</v>
      </c>
      <c r="R121" s="36">
        <f>SUMIFS(СВЦЭМ!$C$39:$C$782,СВЦЭМ!$A$39:$A$782,$A121,СВЦЭМ!$B$39:$B$782,R$119)+'СЕТ СН'!$I$9+СВЦЭМ!$D$10+'СЕТ СН'!$I$5-'СЕТ СН'!$I$17</f>
        <v>3974.7286157400004</v>
      </c>
      <c r="S121" s="36">
        <f>SUMIFS(СВЦЭМ!$C$39:$C$782,СВЦЭМ!$A$39:$A$782,$A121,СВЦЭМ!$B$39:$B$782,S$119)+'СЕТ СН'!$I$9+СВЦЭМ!$D$10+'СЕТ СН'!$I$5-'СЕТ СН'!$I$17</f>
        <v>3977.8122374900004</v>
      </c>
      <c r="T121" s="36">
        <f>SUMIFS(СВЦЭМ!$C$39:$C$782,СВЦЭМ!$A$39:$A$782,$A121,СВЦЭМ!$B$39:$B$782,T$119)+'СЕТ СН'!$I$9+СВЦЭМ!$D$10+'СЕТ СН'!$I$5-'СЕТ СН'!$I$17</f>
        <v>4098.8347022200005</v>
      </c>
      <c r="U121" s="36">
        <f>SUMIFS(СВЦЭМ!$C$39:$C$782,СВЦЭМ!$A$39:$A$782,$A121,СВЦЭМ!$B$39:$B$782,U$119)+'СЕТ СН'!$I$9+СВЦЭМ!$D$10+'СЕТ СН'!$I$5-'СЕТ СН'!$I$17</f>
        <v>4101.0308164600001</v>
      </c>
      <c r="V121" s="36">
        <f>SUMIFS(СВЦЭМ!$C$39:$C$782,СВЦЭМ!$A$39:$A$782,$A121,СВЦЭМ!$B$39:$B$782,V$119)+'СЕТ СН'!$I$9+СВЦЭМ!$D$10+'СЕТ СН'!$I$5-'СЕТ СН'!$I$17</f>
        <v>4120.4453636600001</v>
      </c>
      <c r="W121" s="36">
        <f>SUMIFS(СВЦЭМ!$C$39:$C$782,СВЦЭМ!$A$39:$A$782,$A121,СВЦЭМ!$B$39:$B$782,W$119)+'СЕТ СН'!$I$9+СВЦЭМ!$D$10+'СЕТ СН'!$I$5-'СЕТ СН'!$I$17</f>
        <v>4121.8947208400004</v>
      </c>
      <c r="X121" s="36">
        <f>SUMIFS(СВЦЭМ!$C$39:$C$782,СВЦЭМ!$A$39:$A$782,$A121,СВЦЭМ!$B$39:$B$782,X$119)+'СЕТ СН'!$I$9+СВЦЭМ!$D$10+'СЕТ СН'!$I$5-'СЕТ СН'!$I$17</f>
        <v>4072.5427665300003</v>
      </c>
      <c r="Y121" s="36">
        <f>SUMIFS(СВЦЭМ!$C$39:$C$782,СВЦЭМ!$A$39:$A$782,$A121,СВЦЭМ!$B$39:$B$782,Y$119)+'СЕТ СН'!$I$9+СВЦЭМ!$D$10+'СЕТ СН'!$I$5-'СЕТ СН'!$I$17</f>
        <v>4042.9924039000002</v>
      </c>
    </row>
    <row r="122" spans="1:27" ht="15.75" x14ac:dyDescent="0.2">
      <c r="A122" s="35">
        <f t="shared" ref="A122:A149" si="3">A121+1</f>
        <v>44807</v>
      </c>
      <c r="B122" s="36">
        <f>SUMIFS(СВЦЭМ!$C$39:$C$782,СВЦЭМ!$A$39:$A$782,$A122,СВЦЭМ!$B$39:$B$782,B$119)+'СЕТ СН'!$I$9+СВЦЭМ!$D$10+'СЕТ СН'!$I$5-'СЕТ СН'!$I$17</f>
        <v>4043.58408194</v>
      </c>
      <c r="C122" s="36">
        <f>SUMIFS(СВЦЭМ!$C$39:$C$782,СВЦЭМ!$A$39:$A$782,$A122,СВЦЭМ!$B$39:$B$782,C$119)+'СЕТ СН'!$I$9+СВЦЭМ!$D$10+'СЕТ СН'!$I$5-'СЕТ СН'!$I$17</f>
        <v>4084.0762902900001</v>
      </c>
      <c r="D122" s="36">
        <f>SUMIFS(СВЦЭМ!$C$39:$C$782,СВЦЭМ!$A$39:$A$782,$A122,СВЦЭМ!$B$39:$B$782,D$119)+'СЕТ СН'!$I$9+СВЦЭМ!$D$10+'СЕТ СН'!$I$5-'СЕТ СН'!$I$17</f>
        <v>4101.4101394300005</v>
      </c>
      <c r="E122" s="36">
        <f>SUMIFS(СВЦЭМ!$C$39:$C$782,СВЦЭМ!$A$39:$A$782,$A122,СВЦЭМ!$B$39:$B$782,E$119)+'СЕТ СН'!$I$9+СВЦЭМ!$D$10+'СЕТ СН'!$I$5-'СЕТ СН'!$I$17</f>
        <v>4117.5088643300005</v>
      </c>
      <c r="F122" s="36">
        <f>SUMIFS(СВЦЭМ!$C$39:$C$782,СВЦЭМ!$A$39:$A$782,$A122,СВЦЭМ!$B$39:$B$782,F$119)+'СЕТ СН'!$I$9+СВЦЭМ!$D$10+'СЕТ СН'!$I$5-'СЕТ СН'!$I$17</f>
        <v>4131.5123712499999</v>
      </c>
      <c r="G122" s="36">
        <f>SUMIFS(СВЦЭМ!$C$39:$C$782,СВЦЭМ!$A$39:$A$782,$A122,СВЦЭМ!$B$39:$B$782,G$119)+'СЕТ СН'!$I$9+СВЦЭМ!$D$10+'СЕТ СН'!$I$5-'СЕТ СН'!$I$17</f>
        <v>4129.2754153000005</v>
      </c>
      <c r="H122" s="36">
        <f>SUMIFS(СВЦЭМ!$C$39:$C$782,СВЦЭМ!$A$39:$A$782,$A122,СВЦЭМ!$B$39:$B$782,H$119)+'СЕТ СН'!$I$9+СВЦЭМ!$D$10+'СЕТ СН'!$I$5-'СЕТ СН'!$I$17</f>
        <v>4107.3513655100005</v>
      </c>
      <c r="I122" s="36">
        <f>SUMIFS(СВЦЭМ!$C$39:$C$782,СВЦЭМ!$A$39:$A$782,$A122,СВЦЭМ!$B$39:$B$782,I$119)+'СЕТ СН'!$I$9+СВЦЭМ!$D$10+'СЕТ СН'!$I$5-'СЕТ СН'!$I$17</f>
        <v>4059.4142613800004</v>
      </c>
      <c r="J122" s="36">
        <f>SUMIFS(СВЦЭМ!$C$39:$C$782,СВЦЭМ!$A$39:$A$782,$A122,СВЦЭМ!$B$39:$B$782,J$119)+'СЕТ СН'!$I$9+СВЦЭМ!$D$10+'СЕТ СН'!$I$5-'СЕТ СН'!$I$17</f>
        <v>4008.9431428800003</v>
      </c>
      <c r="K122" s="36">
        <f>SUMIFS(СВЦЭМ!$C$39:$C$782,СВЦЭМ!$A$39:$A$782,$A122,СВЦЭМ!$B$39:$B$782,K$119)+'СЕТ СН'!$I$9+СВЦЭМ!$D$10+'СЕТ СН'!$I$5-'СЕТ СН'!$I$17</f>
        <v>3938.0593367600004</v>
      </c>
      <c r="L122" s="36">
        <f>SUMIFS(СВЦЭМ!$C$39:$C$782,СВЦЭМ!$A$39:$A$782,$A122,СВЦЭМ!$B$39:$B$782,L$119)+'СЕТ СН'!$I$9+СВЦЭМ!$D$10+'СЕТ СН'!$I$5-'СЕТ СН'!$I$17</f>
        <v>3892.9042556600002</v>
      </c>
      <c r="M122" s="36">
        <f>SUMIFS(СВЦЭМ!$C$39:$C$782,СВЦЭМ!$A$39:$A$782,$A122,СВЦЭМ!$B$39:$B$782,M$119)+'СЕТ СН'!$I$9+СВЦЭМ!$D$10+'СЕТ СН'!$I$5-'СЕТ СН'!$I$17</f>
        <v>3901.4494993000003</v>
      </c>
      <c r="N122" s="36">
        <f>SUMIFS(СВЦЭМ!$C$39:$C$782,СВЦЭМ!$A$39:$A$782,$A122,СВЦЭМ!$B$39:$B$782,N$119)+'СЕТ СН'!$I$9+СВЦЭМ!$D$10+'СЕТ СН'!$I$5-'СЕТ СН'!$I$17</f>
        <v>3916.7612110800001</v>
      </c>
      <c r="O122" s="36">
        <f>SUMIFS(СВЦЭМ!$C$39:$C$782,СВЦЭМ!$A$39:$A$782,$A122,СВЦЭМ!$B$39:$B$782,O$119)+'СЕТ СН'!$I$9+СВЦЭМ!$D$10+'СЕТ СН'!$I$5-'СЕТ СН'!$I$17</f>
        <v>3944.48989592</v>
      </c>
      <c r="P122" s="36">
        <f>SUMIFS(СВЦЭМ!$C$39:$C$782,СВЦЭМ!$A$39:$A$782,$A122,СВЦЭМ!$B$39:$B$782,P$119)+'СЕТ СН'!$I$9+СВЦЭМ!$D$10+'СЕТ СН'!$I$5-'СЕТ СН'!$I$17</f>
        <v>3968.0128046899999</v>
      </c>
      <c r="Q122" s="36">
        <f>SUMIFS(СВЦЭМ!$C$39:$C$782,СВЦЭМ!$A$39:$A$782,$A122,СВЦЭМ!$B$39:$B$782,Q$119)+'СЕТ СН'!$I$9+СВЦЭМ!$D$10+'СЕТ СН'!$I$5-'СЕТ СН'!$I$17</f>
        <v>3970.3012065299999</v>
      </c>
      <c r="R122" s="36">
        <f>SUMIFS(СВЦЭМ!$C$39:$C$782,СВЦЭМ!$A$39:$A$782,$A122,СВЦЭМ!$B$39:$B$782,R$119)+'СЕТ СН'!$I$9+СВЦЭМ!$D$10+'СЕТ СН'!$I$5-'СЕТ СН'!$I$17</f>
        <v>3967.75341832</v>
      </c>
      <c r="S122" s="36">
        <f>SUMIFS(СВЦЭМ!$C$39:$C$782,СВЦЭМ!$A$39:$A$782,$A122,СВЦЭМ!$B$39:$B$782,S$119)+'СЕТ СН'!$I$9+СВЦЭМ!$D$10+'СЕТ СН'!$I$5-'СЕТ СН'!$I$17</f>
        <v>3973.46817792</v>
      </c>
      <c r="T122" s="36">
        <f>SUMIFS(СВЦЭМ!$C$39:$C$782,СВЦЭМ!$A$39:$A$782,$A122,СВЦЭМ!$B$39:$B$782,T$119)+'СЕТ СН'!$I$9+СВЦЭМ!$D$10+'СЕТ СН'!$I$5-'СЕТ СН'!$I$17</f>
        <v>3952.1405365300002</v>
      </c>
      <c r="U122" s="36">
        <f>SUMIFS(СВЦЭМ!$C$39:$C$782,СВЦЭМ!$A$39:$A$782,$A122,СВЦЭМ!$B$39:$B$782,U$119)+'СЕТ СН'!$I$9+СВЦЭМ!$D$10+'СЕТ СН'!$I$5-'СЕТ СН'!$I$17</f>
        <v>3946.99973985</v>
      </c>
      <c r="V122" s="36">
        <f>SUMIFS(СВЦЭМ!$C$39:$C$782,СВЦЭМ!$A$39:$A$782,$A122,СВЦЭМ!$B$39:$B$782,V$119)+'СЕТ СН'!$I$9+СВЦЭМ!$D$10+'СЕТ СН'!$I$5-'СЕТ СН'!$I$17</f>
        <v>3944.1617733800003</v>
      </c>
      <c r="W122" s="36">
        <f>SUMIFS(СВЦЭМ!$C$39:$C$782,СВЦЭМ!$A$39:$A$782,$A122,СВЦЭМ!$B$39:$B$782,W$119)+'СЕТ СН'!$I$9+СВЦЭМ!$D$10+'СЕТ СН'!$I$5-'СЕТ СН'!$I$17</f>
        <v>3945.8393853500002</v>
      </c>
      <c r="X122" s="36">
        <f>SUMIFS(СВЦЭМ!$C$39:$C$782,СВЦЭМ!$A$39:$A$782,$A122,СВЦЭМ!$B$39:$B$782,X$119)+'СЕТ СН'!$I$9+СВЦЭМ!$D$10+'СЕТ СН'!$I$5-'СЕТ СН'!$I$17</f>
        <v>4022.1774118900003</v>
      </c>
      <c r="Y122" s="36">
        <f>SUMIFS(СВЦЭМ!$C$39:$C$782,СВЦЭМ!$A$39:$A$782,$A122,СВЦЭМ!$B$39:$B$782,Y$119)+'СЕТ СН'!$I$9+СВЦЭМ!$D$10+'СЕТ СН'!$I$5-'СЕТ СН'!$I$17</f>
        <v>4074.2016410900001</v>
      </c>
    </row>
    <row r="123" spans="1:27" ht="15.75" x14ac:dyDescent="0.2">
      <c r="A123" s="35">
        <f t="shared" si="3"/>
        <v>44808</v>
      </c>
      <c r="B123" s="36">
        <f>SUMIFS(СВЦЭМ!$C$39:$C$782,СВЦЭМ!$A$39:$A$782,$A123,СВЦЭМ!$B$39:$B$782,B$119)+'СЕТ СН'!$I$9+СВЦЭМ!$D$10+'СЕТ СН'!$I$5-'СЕТ СН'!$I$17</f>
        <v>4044.2501213200003</v>
      </c>
      <c r="C123" s="36">
        <f>SUMIFS(СВЦЭМ!$C$39:$C$782,СВЦЭМ!$A$39:$A$782,$A123,СВЦЭМ!$B$39:$B$782,C$119)+'СЕТ СН'!$I$9+СВЦЭМ!$D$10+'СЕТ СН'!$I$5-'СЕТ СН'!$I$17</f>
        <v>4101.7653526800004</v>
      </c>
      <c r="D123" s="36">
        <f>SUMIFS(СВЦЭМ!$C$39:$C$782,СВЦЭМ!$A$39:$A$782,$A123,СВЦЭМ!$B$39:$B$782,D$119)+'СЕТ СН'!$I$9+СВЦЭМ!$D$10+'СЕТ СН'!$I$5-'СЕТ СН'!$I$17</f>
        <v>4063.73612426</v>
      </c>
      <c r="E123" s="36">
        <f>SUMIFS(СВЦЭМ!$C$39:$C$782,СВЦЭМ!$A$39:$A$782,$A123,СВЦЭМ!$B$39:$B$782,E$119)+'СЕТ СН'!$I$9+СВЦЭМ!$D$10+'СЕТ СН'!$I$5-'СЕТ СН'!$I$17</f>
        <v>4077.9844274400002</v>
      </c>
      <c r="F123" s="36">
        <f>SUMIFS(СВЦЭМ!$C$39:$C$782,СВЦЭМ!$A$39:$A$782,$A123,СВЦЭМ!$B$39:$B$782,F$119)+'СЕТ СН'!$I$9+СВЦЭМ!$D$10+'СЕТ СН'!$I$5-'СЕТ СН'!$I$17</f>
        <v>4083.5314974800003</v>
      </c>
      <c r="G123" s="36">
        <f>SUMIFS(СВЦЭМ!$C$39:$C$782,СВЦЭМ!$A$39:$A$782,$A123,СВЦЭМ!$B$39:$B$782,G$119)+'СЕТ СН'!$I$9+СВЦЭМ!$D$10+'СЕТ СН'!$I$5-'СЕТ СН'!$I$17</f>
        <v>4076.42671956</v>
      </c>
      <c r="H123" s="36">
        <f>SUMIFS(СВЦЭМ!$C$39:$C$782,СВЦЭМ!$A$39:$A$782,$A123,СВЦЭМ!$B$39:$B$782,H$119)+'СЕТ СН'!$I$9+СВЦЭМ!$D$10+'СЕТ СН'!$I$5-'СЕТ СН'!$I$17</f>
        <v>4058.1835345899999</v>
      </c>
      <c r="I123" s="36">
        <f>SUMIFS(СВЦЭМ!$C$39:$C$782,СВЦЭМ!$A$39:$A$782,$A123,СВЦЭМ!$B$39:$B$782,I$119)+'СЕТ СН'!$I$9+СВЦЭМ!$D$10+'СЕТ СН'!$I$5-'СЕТ СН'!$I$17</f>
        <v>4013.0665317800003</v>
      </c>
      <c r="J123" s="36">
        <f>SUMIFS(СВЦЭМ!$C$39:$C$782,СВЦЭМ!$A$39:$A$782,$A123,СВЦЭМ!$B$39:$B$782,J$119)+'СЕТ СН'!$I$9+СВЦЭМ!$D$10+'СЕТ СН'!$I$5-'СЕТ СН'!$I$17</f>
        <v>3977.9555003600003</v>
      </c>
      <c r="K123" s="36">
        <f>SUMIFS(СВЦЭМ!$C$39:$C$782,СВЦЭМ!$A$39:$A$782,$A123,СВЦЭМ!$B$39:$B$782,K$119)+'СЕТ СН'!$I$9+СВЦЭМ!$D$10+'СЕТ СН'!$I$5-'СЕТ СН'!$I$17</f>
        <v>4020.0197800800001</v>
      </c>
      <c r="L123" s="36">
        <f>SUMIFS(СВЦЭМ!$C$39:$C$782,СВЦЭМ!$A$39:$A$782,$A123,СВЦЭМ!$B$39:$B$782,L$119)+'СЕТ СН'!$I$9+СВЦЭМ!$D$10+'СЕТ СН'!$I$5-'СЕТ СН'!$I$17</f>
        <v>4022.0643468799999</v>
      </c>
      <c r="M123" s="36">
        <f>SUMIFS(СВЦЭМ!$C$39:$C$782,СВЦЭМ!$A$39:$A$782,$A123,СВЦЭМ!$B$39:$B$782,M$119)+'СЕТ СН'!$I$9+СВЦЭМ!$D$10+'СЕТ СН'!$I$5-'СЕТ СН'!$I$17</f>
        <v>4032.8344883899999</v>
      </c>
      <c r="N123" s="36">
        <f>SUMIFS(СВЦЭМ!$C$39:$C$782,СВЦЭМ!$A$39:$A$782,$A123,СВЦЭМ!$B$39:$B$782,N$119)+'СЕТ СН'!$I$9+СВЦЭМ!$D$10+'СЕТ СН'!$I$5-'СЕТ СН'!$I$17</f>
        <v>4017.5865861000002</v>
      </c>
      <c r="O123" s="36">
        <f>SUMIFS(СВЦЭМ!$C$39:$C$782,СВЦЭМ!$A$39:$A$782,$A123,СВЦЭМ!$B$39:$B$782,O$119)+'СЕТ СН'!$I$9+СВЦЭМ!$D$10+'СЕТ СН'!$I$5-'СЕТ СН'!$I$17</f>
        <v>4012.6555107300001</v>
      </c>
      <c r="P123" s="36">
        <f>SUMIFS(СВЦЭМ!$C$39:$C$782,СВЦЭМ!$A$39:$A$782,$A123,СВЦЭМ!$B$39:$B$782,P$119)+'СЕТ СН'!$I$9+СВЦЭМ!$D$10+'СЕТ СН'!$I$5-'СЕТ СН'!$I$17</f>
        <v>4020.0340624999999</v>
      </c>
      <c r="Q123" s="36">
        <f>SUMIFS(СВЦЭМ!$C$39:$C$782,СВЦЭМ!$A$39:$A$782,$A123,СВЦЭМ!$B$39:$B$782,Q$119)+'СЕТ СН'!$I$9+СВЦЭМ!$D$10+'СЕТ СН'!$I$5-'СЕТ СН'!$I$17</f>
        <v>4034.7249454500002</v>
      </c>
      <c r="R123" s="36">
        <f>SUMIFS(СВЦЭМ!$C$39:$C$782,СВЦЭМ!$A$39:$A$782,$A123,СВЦЭМ!$B$39:$B$782,R$119)+'СЕТ СН'!$I$9+СВЦЭМ!$D$10+'СЕТ СН'!$I$5-'СЕТ СН'!$I$17</f>
        <v>4031.4521499500001</v>
      </c>
      <c r="S123" s="36">
        <f>SUMIFS(СВЦЭМ!$C$39:$C$782,СВЦЭМ!$A$39:$A$782,$A123,СВЦЭМ!$B$39:$B$782,S$119)+'СЕТ СН'!$I$9+СВЦЭМ!$D$10+'СЕТ СН'!$I$5-'СЕТ СН'!$I$17</f>
        <v>4021.2095163399999</v>
      </c>
      <c r="T123" s="36">
        <f>SUMIFS(СВЦЭМ!$C$39:$C$782,СВЦЭМ!$A$39:$A$782,$A123,СВЦЭМ!$B$39:$B$782,T$119)+'СЕТ СН'!$I$9+СВЦЭМ!$D$10+'СЕТ СН'!$I$5-'СЕТ СН'!$I$17</f>
        <v>4017.4883386500001</v>
      </c>
      <c r="U123" s="36">
        <f>SUMIFS(СВЦЭМ!$C$39:$C$782,СВЦЭМ!$A$39:$A$782,$A123,СВЦЭМ!$B$39:$B$782,U$119)+'СЕТ СН'!$I$9+СВЦЭМ!$D$10+'СЕТ СН'!$I$5-'СЕТ СН'!$I$17</f>
        <v>4010.3751548300002</v>
      </c>
      <c r="V123" s="36">
        <f>SUMIFS(СВЦЭМ!$C$39:$C$782,СВЦЭМ!$A$39:$A$782,$A123,СВЦЭМ!$B$39:$B$782,V$119)+'СЕТ СН'!$I$9+СВЦЭМ!$D$10+'СЕТ СН'!$I$5-'СЕТ СН'!$I$17</f>
        <v>4029.06406419</v>
      </c>
      <c r="W123" s="36">
        <f>SUMIFS(СВЦЭМ!$C$39:$C$782,СВЦЭМ!$A$39:$A$782,$A123,СВЦЭМ!$B$39:$B$782,W$119)+'СЕТ СН'!$I$9+СВЦЭМ!$D$10+'СЕТ СН'!$I$5-'СЕТ СН'!$I$17</f>
        <v>4021.66400213</v>
      </c>
      <c r="X123" s="36">
        <f>SUMIFS(СВЦЭМ!$C$39:$C$782,СВЦЭМ!$A$39:$A$782,$A123,СВЦЭМ!$B$39:$B$782,X$119)+'СЕТ СН'!$I$9+СВЦЭМ!$D$10+'СЕТ СН'!$I$5-'СЕТ СН'!$I$17</f>
        <v>4045.2096230300003</v>
      </c>
      <c r="Y123" s="36">
        <f>SUMIFS(СВЦЭМ!$C$39:$C$782,СВЦЭМ!$A$39:$A$782,$A123,СВЦЭМ!$B$39:$B$782,Y$119)+'СЕТ СН'!$I$9+СВЦЭМ!$D$10+'СЕТ СН'!$I$5-'СЕТ СН'!$I$17</f>
        <v>4104.1614007899998</v>
      </c>
    </row>
    <row r="124" spans="1:27" ht="15.75" x14ac:dyDescent="0.2">
      <c r="A124" s="35">
        <f t="shared" si="3"/>
        <v>44809</v>
      </c>
      <c r="B124" s="36">
        <f>SUMIFS(СВЦЭМ!$C$39:$C$782,СВЦЭМ!$A$39:$A$782,$A124,СВЦЭМ!$B$39:$B$782,B$119)+'СЕТ СН'!$I$9+СВЦЭМ!$D$10+'СЕТ СН'!$I$5-'СЕТ СН'!$I$17</f>
        <v>4118.2380141900003</v>
      </c>
      <c r="C124" s="36">
        <f>SUMIFS(СВЦЭМ!$C$39:$C$782,СВЦЭМ!$A$39:$A$782,$A124,СВЦЭМ!$B$39:$B$782,C$119)+'СЕТ СН'!$I$9+СВЦЭМ!$D$10+'СЕТ СН'!$I$5-'СЕТ СН'!$I$17</f>
        <v>4093.86489338</v>
      </c>
      <c r="D124" s="36">
        <f>SUMIFS(СВЦЭМ!$C$39:$C$782,СВЦЭМ!$A$39:$A$782,$A124,СВЦЭМ!$B$39:$B$782,D$119)+'СЕТ СН'!$I$9+СВЦЭМ!$D$10+'СЕТ СН'!$I$5-'СЕТ СН'!$I$17</f>
        <v>4148.8712160200002</v>
      </c>
      <c r="E124" s="36">
        <f>SUMIFS(СВЦЭМ!$C$39:$C$782,СВЦЭМ!$A$39:$A$782,$A124,СВЦЭМ!$B$39:$B$782,E$119)+'СЕТ СН'!$I$9+СВЦЭМ!$D$10+'СЕТ СН'!$I$5-'СЕТ СН'!$I$17</f>
        <v>4156.2219611800001</v>
      </c>
      <c r="F124" s="36">
        <f>SUMIFS(СВЦЭМ!$C$39:$C$782,СВЦЭМ!$A$39:$A$782,$A124,СВЦЭМ!$B$39:$B$782,F$119)+'СЕТ СН'!$I$9+СВЦЭМ!$D$10+'СЕТ СН'!$I$5-'СЕТ СН'!$I$17</f>
        <v>4164.3266287500001</v>
      </c>
      <c r="G124" s="36">
        <f>SUMIFS(СВЦЭМ!$C$39:$C$782,СВЦЭМ!$A$39:$A$782,$A124,СВЦЭМ!$B$39:$B$782,G$119)+'СЕТ СН'!$I$9+СВЦЭМ!$D$10+'СЕТ СН'!$I$5-'СЕТ СН'!$I$17</f>
        <v>4143.6631987600003</v>
      </c>
      <c r="H124" s="36">
        <f>SUMIFS(СВЦЭМ!$C$39:$C$782,СВЦЭМ!$A$39:$A$782,$A124,СВЦЭМ!$B$39:$B$782,H$119)+'СЕТ СН'!$I$9+СВЦЭМ!$D$10+'СЕТ СН'!$I$5-'СЕТ СН'!$I$17</f>
        <v>4103.1276690200002</v>
      </c>
      <c r="I124" s="36">
        <f>SUMIFS(СВЦЭМ!$C$39:$C$782,СВЦЭМ!$A$39:$A$782,$A124,СВЦЭМ!$B$39:$B$782,I$119)+'СЕТ СН'!$I$9+СВЦЭМ!$D$10+'СЕТ СН'!$I$5-'СЕТ СН'!$I$17</f>
        <v>4024.3008940300001</v>
      </c>
      <c r="J124" s="36">
        <f>SUMIFS(СВЦЭМ!$C$39:$C$782,СВЦЭМ!$A$39:$A$782,$A124,СВЦЭМ!$B$39:$B$782,J$119)+'СЕТ СН'!$I$9+СВЦЭМ!$D$10+'СЕТ СН'!$I$5-'СЕТ СН'!$I$17</f>
        <v>4001.92339997</v>
      </c>
      <c r="K124" s="36">
        <f>SUMIFS(СВЦЭМ!$C$39:$C$782,СВЦЭМ!$A$39:$A$782,$A124,СВЦЭМ!$B$39:$B$782,K$119)+'СЕТ СН'!$I$9+СВЦЭМ!$D$10+'СЕТ СН'!$I$5-'СЕТ СН'!$I$17</f>
        <v>4043.1683031700004</v>
      </c>
      <c r="L124" s="36">
        <f>SUMIFS(СВЦЭМ!$C$39:$C$782,СВЦЭМ!$A$39:$A$782,$A124,СВЦЭМ!$B$39:$B$782,L$119)+'СЕТ СН'!$I$9+СВЦЭМ!$D$10+'СЕТ СН'!$I$5-'СЕТ СН'!$I$17</f>
        <v>4075.02066831</v>
      </c>
      <c r="M124" s="36">
        <f>SUMIFS(СВЦЭМ!$C$39:$C$782,СВЦЭМ!$A$39:$A$782,$A124,СВЦЭМ!$B$39:$B$782,M$119)+'СЕТ СН'!$I$9+СВЦЭМ!$D$10+'СЕТ СН'!$I$5-'СЕТ СН'!$I$17</f>
        <v>4077.7670837400001</v>
      </c>
      <c r="N124" s="36">
        <f>SUMIFS(СВЦЭМ!$C$39:$C$782,СВЦЭМ!$A$39:$A$782,$A124,СВЦЭМ!$B$39:$B$782,N$119)+'СЕТ СН'!$I$9+СВЦЭМ!$D$10+'СЕТ СН'!$I$5-'СЕТ СН'!$I$17</f>
        <v>4087.4199205300001</v>
      </c>
      <c r="O124" s="36">
        <f>SUMIFS(СВЦЭМ!$C$39:$C$782,СВЦЭМ!$A$39:$A$782,$A124,СВЦЭМ!$B$39:$B$782,O$119)+'СЕТ СН'!$I$9+СВЦЭМ!$D$10+'СЕТ СН'!$I$5-'СЕТ СН'!$I$17</f>
        <v>4096.4545818799998</v>
      </c>
      <c r="P124" s="36">
        <f>SUMIFS(СВЦЭМ!$C$39:$C$782,СВЦЭМ!$A$39:$A$782,$A124,СВЦЭМ!$B$39:$B$782,P$119)+'СЕТ СН'!$I$9+СВЦЭМ!$D$10+'СЕТ СН'!$I$5-'СЕТ СН'!$I$17</f>
        <v>4089.1409115500001</v>
      </c>
      <c r="Q124" s="36">
        <f>SUMIFS(СВЦЭМ!$C$39:$C$782,СВЦЭМ!$A$39:$A$782,$A124,СВЦЭМ!$B$39:$B$782,Q$119)+'СЕТ СН'!$I$9+СВЦЭМ!$D$10+'СЕТ СН'!$I$5-'СЕТ СН'!$I$17</f>
        <v>4082.4579363700004</v>
      </c>
      <c r="R124" s="36">
        <f>SUMIFS(СВЦЭМ!$C$39:$C$782,СВЦЭМ!$A$39:$A$782,$A124,СВЦЭМ!$B$39:$B$782,R$119)+'СЕТ СН'!$I$9+СВЦЭМ!$D$10+'СЕТ СН'!$I$5-'СЕТ СН'!$I$17</f>
        <v>4072.7712198700001</v>
      </c>
      <c r="S124" s="36">
        <f>SUMIFS(СВЦЭМ!$C$39:$C$782,СВЦЭМ!$A$39:$A$782,$A124,СВЦЭМ!$B$39:$B$782,S$119)+'СЕТ СН'!$I$9+СВЦЭМ!$D$10+'СЕТ СН'!$I$5-'СЕТ СН'!$I$17</f>
        <v>4056.7596507799999</v>
      </c>
      <c r="T124" s="36">
        <f>SUMIFS(СВЦЭМ!$C$39:$C$782,СВЦЭМ!$A$39:$A$782,$A124,СВЦЭМ!$B$39:$B$782,T$119)+'СЕТ СН'!$I$9+СВЦЭМ!$D$10+'СЕТ СН'!$I$5-'СЕТ СН'!$I$17</f>
        <v>4102.0745035099999</v>
      </c>
      <c r="U124" s="36">
        <f>SUMIFS(СВЦЭМ!$C$39:$C$782,СВЦЭМ!$A$39:$A$782,$A124,СВЦЭМ!$B$39:$B$782,U$119)+'СЕТ СН'!$I$9+СВЦЭМ!$D$10+'СЕТ СН'!$I$5-'СЕТ СН'!$I$17</f>
        <v>4108.8146513900001</v>
      </c>
      <c r="V124" s="36">
        <f>SUMIFS(СВЦЭМ!$C$39:$C$782,СВЦЭМ!$A$39:$A$782,$A124,СВЦЭМ!$B$39:$B$782,V$119)+'СЕТ СН'!$I$9+СВЦЭМ!$D$10+'СЕТ СН'!$I$5-'СЕТ СН'!$I$17</f>
        <v>4128.4679396900001</v>
      </c>
      <c r="W124" s="36">
        <f>SUMIFS(СВЦЭМ!$C$39:$C$782,СВЦЭМ!$A$39:$A$782,$A124,СВЦЭМ!$B$39:$B$782,W$119)+'СЕТ СН'!$I$9+СВЦЭМ!$D$10+'СЕТ СН'!$I$5-'СЕТ СН'!$I$17</f>
        <v>4126.4203331200006</v>
      </c>
      <c r="X124" s="36">
        <f>SUMIFS(СВЦЭМ!$C$39:$C$782,СВЦЭМ!$A$39:$A$782,$A124,СВЦЭМ!$B$39:$B$782,X$119)+'СЕТ СН'!$I$9+СВЦЭМ!$D$10+'СЕТ СН'!$I$5-'СЕТ СН'!$I$17</f>
        <v>4058.6786751400005</v>
      </c>
      <c r="Y124" s="36">
        <f>SUMIFS(СВЦЭМ!$C$39:$C$782,СВЦЭМ!$A$39:$A$782,$A124,СВЦЭМ!$B$39:$B$782,Y$119)+'СЕТ СН'!$I$9+СВЦЭМ!$D$10+'СЕТ СН'!$I$5-'СЕТ СН'!$I$17</f>
        <v>4025.1409345300003</v>
      </c>
    </row>
    <row r="125" spans="1:27" ht="15.75" x14ac:dyDescent="0.2">
      <c r="A125" s="35">
        <f t="shared" si="3"/>
        <v>44810</v>
      </c>
      <c r="B125" s="36">
        <f>SUMIFS(СВЦЭМ!$C$39:$C$782,СВЦЭМ!$A$39:$A$782,$A125,СВЦЭМ!$B$39:$B$782,B$119)+'СЕТ СН'!$I$9+СВЦЭМ!$D$10+'СЕТ СН'!$I$5-'СЕТ СН'!$I$17</f>
        <v>4082.7098438400003</v>
      </c>
      <c r="C125" s="36">
        <f>SUMIFS(СВЦЭМ!$C$39:$C$782,СВЦЭМ!$A$39:$A$782,$A125,СВЦЭМ!$B$39:$B$782,C$119)+'СЕТ СН'!$I$9+СВЦЭМ!$D$10+'СЕТ СН'!$I$5-'СЕТ СН'!$I$17</f>
        <v>4136.41741017</v>
      </c>
      <c r="D125" s="36">
        <f>SUMIFS(СВЦЭМ!$C$39:$C$782,СВЦЭМ!$A$39:$A$782,$A125,СВЦЭМ!$B$39:$B$782,D$119)+'СЕТ СН'!$I$9+СВЦЭМ!$D$10+'СЕТ СН'!$I$5-'СЕТ СН'!$I$17</f>
        <v>4169.1962076300006</v>
      </c>
      <c r="E125" s="36">
        <f>SUMIFS(СВЦЭМ!$C$39:$C$782,СВЦЭМ!$A$39:$A$782,$A125,СВЦЭМ!$B$39:$B$782,E$119)+'СЕТ СН'!$I$9+СВЦЭМ!$D$10+'СЕТ СН'!$I$5-'СЕТ СН'!$I$17</f>
        <v>4180.7599286200002</v>
      </c>
      <c r="F125" s="36">
        <f>SUMIFS(СВЦЭМ!$C$39:$C$782,СВЦЭМ!$A$39:$A$782,$A125,СВЦЭМ!$B$39:$B$782,F$119)+'СЕТ СН'!$I$9+СВЦЭМ!$D$10+'СЕТ СН'!$I$5-'СЕТ СН'!$I$17</f>
        <v>4179.9147215100002</v>
      </c>
      <c r="G125" s="36">
        <f>SUMIFS(СВЦЭМ!$C$39:$C$782,СВЦЭМ!$A$39:$A$782,$A125,СВЦЭМ!$B$39:$B$782,G$119)+'СЕТ СН'!$I$9+СВЦЭМ!$D$10+'СЕТ СН'!$I$5-'СЕТ СН'!$I$17</f>
        <v>4175.1267632600002</v>
      </c>
      <c r="H125" s="36">
        <f>SUMIFS(СВЦЭМ!$C$39:$C$782,СВЦЭМ!$A$39:$A$782,$A125,СВЦЭМ!$B$39:$B$782,H$119)+'СЕТ СН'!$I$9+СВЦЭМ!$D$10+'СЕТ СН'!$I$5-'СЕТ СН'!$I$17</f>
        <v>4112.3971458699998</v>
      </c>
      <c r="I125" s="36">
        <f>SUMIFS(СВЦЭМ!$C$39:$C$782,СВЦЭМ!$A$39:$A$782,$A125,СВЦЭМ!$B$39:$B$782,I$119)+'СЕТ СН'!$I$9+СВЦЭМ!$D$10+'СЕТ СН'!$I$5-'СЕТ СН'!$I$17</f>
        <v>4040.77659911</v>
      </c>
      <c r="J125" s="36">
        <f>SUMIFS(СВЦЭМ!$C$39:$C$782,СВЦЭМ!$A$39:$A$782,$A125,СВЦЭМ!$B$39:$B$782,J$119)+'СЕТ СН'!$I$9+СВЦЭМ!$D$10+'СЕТ СН'!$I$5-'СЕТ СН'!$I$17</f>
        <v>4026.7233003600004</v>
      </c>
      <c r="K125" s="36">
        <f>SUMIFS(СВЦЭМ!$C$39:$C$782,СВЦЭМ!$A$39:$A$782,$A125,СВЦЭМ!$B$39:$B$782,K$119)+'СЕТ СН'!$I$9+СВЦЭМ!$D$10+'СЕТ СН'!$I$5-'СЕТ СН'!$I$17</f>
        <v>4018.0932405800004</v>
      </c>
      <c r="L125" s="36">
        <f>SUMIFS(СВЦЭМ!$C$39:$C$782,СВЦЭМ!$A$39:$A$782,$A125,СВЦЭМ!$B$39:$B$782,L$119)+'СЕТ СН'!$I$9+СВЦЭМ!$D$10+'СЕТ СН'!$I$5-'СЕТ СН'!$I$17</f>
        <v>4076.1794378100003</v>
      </c>
      <c r="M125" s="36">
        <f>SUMIFS(СВЦЭМ!$C$39:$C$782,СВЦЭМ!$A$39:$A$782,$A125,СВЦЭМ!$B$39:$B$782,M$119)+'СЕТ СН'!$I$9+СВЦЭМ!$D$10+'СЕТ СН'!$I$5-'СЕТ СН'!$I$17</f>
        <v>4065.5663259600001</v>
      </c>
      <c r="N125" s="36">
        <f>SUMIFS(СВЦЭМ!$C$39:$C$782,СВЦЭМ!$A$39:$A$782,$A125,СВЦЭМ!$B$39:$B$782,N$119)+'СЕТ СН'!$I$9+СВЦЭМ!$D$10+'СЕТ СН'!$I$5-'СЕТ СН'!$I$17</f>
        <v>4085.2131807300002</v>
      </c>
      <c r="O125" s="36">
        <f>SUMIFS(СВЦЭМ!$C$39:$C$782,СВЦЭМ!$A$39:$A$782,$A125,СВЦЭМ!$B$39:$B$782,O$119)+'СЕТ СН'!$I$9+СВЦЭМ!$D$10+'СЕТ СН'!$I$5-'СЕТ СН'!$I$17</f>
        <v>4082.2505631700001</v>
      </c>
      <c r="P125" s="36">
        <f>SUMIFS(СВЦЭМ!$C$39:$C$782,СВЦЭМ!$A$39:$A$782,$A125,СВЦЭМ!$B$39:$B$782,P$119)+'СЕТ СН'!$I$9+СВЦЭМ!$D$10+'СЕТ СН'!$I$5-'СЕТ СН'!$I$17</f>
        <v>4073.9950595600003</v>
      </c>
      <c r="Q125" s="36">
        <f>SUMIFS(СВЦЭМ!$C$39:$C$782,СВЦЭМ!$A$39:$A$782,$A125,СВЦЭМ!$B$39:$B$782,Q$119)+'СЕТ СН'!$I$9+СВЦЭМ!$D$10+'СЕТ СН'!$I$5-'СЕТ СН'!$I$17</f>
        <v>4078.4385925200004</v>
      </c>
      <c r="R125" s="36">
        <f>SUMIFS(СВЦЭМ!$C$39:$C$782,СВЦЭМ!$A$39:$A$782,$A125,СВЦЭМ!$B$39:$B$782,R$119)+'СЕТ СН'!$I$9+СВЦЭМ!$D$10+'СЕТ СН'!$I$5-'СЕТ СН'!$I$17</f>
        <v>4073.52891929</v>
      </c>
      <c r="S125" s="36">
        <f>SUMIFS(СВЦЭМ!$C$39:$C$782,СВЦЭМ!$A$39:$A$782,$A125,СВЦЭМ!$B$39:$B$782,S$119)+'СЕТ СН'!$I$9+СВЦЭМ!$D$10+'СЕТ СН'!$I$5-'СЕТ СН'!$I$17</f>
        <v>4134.97433284</v>
      </c>
      <c r="T125" s="36">
        <f>SUMIFS(СВЦЭМ!$C$39:$C$782,СВЦЭМ!$A$39:$A$782,$A125,СВЦЭМ!$B$39:$B$782,T$119)+'СЕТ СН'!$I$9+СВЦЭМ!$D$10+'СЕТ СН'!$I$5-'СЕТ СН'!$I$17</f>
        <v>4107.9878206499998</v>
      </c>
      <c r="U125" s="36">
        <f>SUMIFS(СВЦЭМ!$C$39:$C$782,СВЦЭМ!$A$39:$A$782,$A125,СВЦЭМ!$B$39:$B$782,U$119)+'СЕТ СН'!$I$9+СВЦЭМ!$D$10+'СЕТ СН'!$I$5-'СЕТ СН'!$I$17</f>
        <v>4111.4261894299998</v>
      </c>
      <c r="V125" s="36">
        <f>SUMIFS(СВЦЭМ!$C$39:$C$782,СВЦЭМ!$A$39:$A$782,$A125,СВЦЭМ!$B$39:$B$782,V$119)+'СЕТ СН'!$I$9+СВЦЭМ!$D$10+'СЕТ СН'!$I$5-'СЕТ СН'!$I$17</f>
        <v>4141.1736894300002</v>
      </c>
      <c r="W125" s="36">
        <f>SUMIFS(СВЦЭМ!$C$39:$C$782,СВЦЭМ!$A$39:$A$782,$A125,СВЦЭМ!$B$39:$B$782,W$119)+'СЕТ СН'!$I$9+СВЦЭМ!$D$10+'СЕТ СН'!$I$5-'СЕТ СН'!$I$17</f>
        <v>4134.4476508500002</v>
      </c>
      <c r="X125" s="36">
        <f>SUMIFS(СВЦЭМ!$C$39:$C$782,СВЦЭМ!$A$39:$A$782,$A125,СВЦЭМ!$B$39:$B$782,X$119)+'СЕТ СН'!$I$9+СВЦЭМ!$D$10+'СЕТ СН'!$I$5-'СЕТ СН'!$I$17</f>
        <v>4098.0857155000003</v>
      </c>
      <c r="Y125" s="36">
        <f>SUMIFS(СВЦЭМ!$C$39:$C$782,СВЦЭМ!$A$39:$A$782,$A125,СВЦЭМ!$B$39:$B$782,Y$119)+'СЕТ СН'!$I$9+СВЦЭМ!$D$10+'СЕТ СН'!$I$5-'СЕТ СН'!$I$17</f>
        <v>4107.8506991300001</v>
      </c>
    </row>
    <row r="126" spans="1:27" ht="15.75" x14ac:dyDescent="0.2">
      <c r="A126" s="35">
        <f t="shared" si="3"/>
        <v>44811</v>
      </c>
      <c r="B126" s="36">
        <f>SUMIFS(СВЦЭМ!$C$39:$C$782,СВЦЭМ!$A$39:$A$782,$A126,СВЦЭМ!$B$39:$B$782,B$119)+'СЕТ СН'!$I$9+СВЦЭМ!$D$10+'СЕТ СН'!$I$5-'СЕТ СН'!$I$17</f>
        <v>4183.8955498599998</v>
      </c>
      <c r="C126" s="36">
        <f>SUMIFS(СВЦЭМ!$C$39:$C$782,СВЦЭМ!$A$39:$A$782,$A126,СВЦЭМ!$B$39:$B$782,C$119)+'СЕТ СН'!$I$9+СВЦЭМ!$D$10+'СЕТ СН'!$I$5-'СЕТ СН'!$I$17</f>
        <v>4246.6715210000002</v>
      </c>
      <c r="D126" s="36">
        <f>SUMIFS(СВЦЭМ!$C$39:$C$782,СВЦЭМ!$A$39:$A$782,$A126,СВЦЭМ!$B$39:$B$782,D$119)+'СЕТ СН'!$I$9+СВЦЭМ!$D$10+'СЕТ СН'!$I$5-'СЕТ СН'!$I$17</f>
        <v>4286.3277919499997</v>
      </c>
      <c r="E126" s="36">
        <f>SUMIFS(СВЦЭМ!$C$39:$C$782,СВЦЭМ!$A$39:$A$782,$A126,СВЦЭМ!$B$39:$B$782,E$119)+'СЕТ СН'!$I$9+СВЦЭМ!$D$10+'СЕТ СН'!$I$5-'СЕТ СН'!$I$17</f>
        <v>4300.47778982</v>
      </c>
      <c r="F126" s="36">
        <f>SUMIFS(СВЦЭМ!$C$39:$C$782,СВЦЭМ!$A$39:$A$782,$A126,СВЦЭМ!$B$39:$B$782,F$119)+'СЕТ СН'!$I$9+СВЦЭМ!$D$10+'СЕТ СН'!$I$5-'СЕТ СН'!$I$17</f>
        <v>4282.5679347599998</v>
      </c>
      <c r="G126" s="36">
        <f>SUMIFS(СВЦЭМ!$C$39:$C$782,СВЦЭМ!$A$39:$A$782,$A126,СВЦЭМ!$B$39:$B$782,G$119)+'СЕТ СН'!$I$9+СВЦЭМ!$D$10+'СЕТ СН'!$I$5-'СЕТ СН'!$I$17</f>
        <v>4282.5168590399999</v>
      </c>
      <c r="H126" s="36">
        <f>SUMIFS(СВЦЭМ!$C$39:$C$782,СВЦЭМ!$A$39:$A$782,$A126,СВЦЭМ!$B$39:$B$782,H$119)+'СЕТ СН'!$I$9+СВЦЭМ!$D$10+'СЕТ СН'!$I$5-'СЕТ СН'!$I$17</f>
        <v>4225.9880954800001</v>
      </c>
      <c r="I126" s="36">
        <f>SUMIFS(СВЦЭМ!$C$39:$C$782,СВЦЭМ!$A$39:$A$782,$A126,СВЦЭМ!$B$39:$B$782,I$119)+'СЕТ СН'!$I$9+СВЦЭМ!$D$10+'СЕТ СН'!$I$5-'СЕТ СН'!$I$17</f>
        <v>4128.49399894</v>
      </c>
      <c r="J126" s="36">
        <f>SUMIFS(СВЦЭМ!$C$39:$C$782,СВЦЭМ!$A$39:$A$782,$A126,СВЦЭМ!$B$39:$B$782,J$119)+'СЕТ СН'!$I$9+СВЦЭМ!$D$10+'СЕТ СН'!$I$5-'СЕТ СН'!$I$17</f>
        <v>4107.31102354</v>
      </c>
      <c r="K126" s="36">
        <f>SUMIFS(СВЦЭМ!$C$39:$C$782,СВЦЭМ!$A$39:$A$782,$A126,СВЦЭМ!$B$39:$B$782,K$119)+'СЕТ СН'!$I$9+СВЦЭМ!$D$10+'СЕТ СН'!$I$5-'СЕТ СН'!$I$17</f>
        <v>4069.14872767</v>
      </c>
      <c r="L126" s="36">
        <f>SUMIFS(СВЦЭМ!$C$39:$C$782,СВЦЭМ!$A$39:$A$782,$A126,СВЦЭМ!$B$39:$B$782,L$119)+'СЕТ СН'!$I$9+СВЦЭМ!$D$10+'СЕТ СН'!$I$5-'СЕТ СН'!$I$17</f>
        <v>4122.8516070000005</v>
      </c>
      <c r="M126" s="36">
        <f>SUMIFS(СВЦЭМ!$C$39:$C$782,СВЦЭМ!$A$39:$A$782,$A126,СВЦЭМ!$B$39:$B$782,M$119)+'СЕТ СН'!$I$9+СВЦЭМ!$D$10+'СЕТ СН'!$I$5-'СЕТ СН'!$I$17</f>
        <v>4083.60348118</v>
      </c>
      <c r="N126" s="36">
        <f>SUMIFS(СВЦЭМ!$C$39:$C$782,СВЦЭМ!$A$39:$A$782,$A126,СВЦЭМ!$B$39:$B$782,N$119)+'СЕТ СН'!$I$9+СВЦЭМ!$D$10+'СЕТ СН'!$I$5-'СЕТ СН'!$I$17</f>
        <v>4068.5809533700003</v>
      </c>
      <c r="O126" s="36">
        <f>SUMIFS(СВЦЭМ!$C$39:$C$782,СВЦЭМ!$A$39:$A$782,$A126,СВЦЭМ!$B$39:$B$782,O$119)+'СЕТ СН'!$I$9+СВЦЭМ!$D$10+'СЕТ СН'!$I$5-'СЕТ СН'!$I$17</f>
        <v>4061.4689850600003</v>
      </c>
      <c r="P126" s="36">
        <f>SUMIFS(СВЦЭМ!$C$39:$C$782,СВЦЭМ!$A$39:$A$782,$A126,СВЦЭМ!$B$39:$B$782,P$119)+'СЕТ СН'!$I$9+СВЦЭМ!$D$10+'СЕТ СН'!$I$5-'СЕТ СН'!$I$17</f>
        <v>4068.1461284900001</v>
      </c>
      <c r="Q126" s="36">
        <f>SUMIFS(СВЦЭМ!$C$39:$C$782,СВЦЭМ!$A$39:$A$782,$A126,СВЦЭМ!$B$39:$B$782,Q$119)+'СЕТ СН'!$I$9+СВЦЭМ!$D$10+'СЕТ СН'!$I$5-'СЕТ СН'!$I$17</f>
        <v>4056.3031408800002</v>
      </c>
      <c r="R126" s="36">
        <f>SUMIFS(СВЦЭМ!$C$39:$C$782,СВЦЭМ!$A$39:$A$782,$A126,СВЦЭМ!$B$39:$B$782,R$119)+'СЕТ СН'!$I$9+СВЦЭМ!$D$10+'СЕТ СН'!$I$5-'СЕТ СН'!$I$17</f>
        <v>4061.16867817</v>
      </c>
      <c r="S126" s="36">
        <f>SUMIFS(СВЦЭМ!$C$39:$C$782,СВЦЭМ!$A$39:$A$782,$A126,СВЦЭМ!$B$39:$B$782,S$119)+'СЕТ СН'!$I$9+СВЦЭМ!$D$10+'СЕТ СН'!$I$5-'СЕТ СН'!$I$17</f>
        <v>4062.7938184300001</v>
      </c>
      <c r="T126" s="36">
        <f>SUMIFS(СВЦЭМ!$C$39:$C$782,СВЦЭМ!$A$39:$A$782,$A126,СВЦЭМ!$B$39:$B$782,T$119)+'СЕТ СН'!$I$9+СВЦЭМ!$D$10+'СЕТ СН'!$I$5-'СЕТ СН'!$I$17</f>
        <v>4061.3788537800001</v>
      </c>
      <c r="U126" s="36">
        <f>SUMIFS(СВЦЭМ!$C$39:$C$782,СВЦЭМ!$A$39:$A$782,$A126,СВЦЭМ!$B$39:$B$782,U$119)+'СЕТ СН'!$I$9+СВЦЭМ!$D$10+'СЕТ СН'!$I$5-'СЕТ СН'!$I$17</f>
        <v>4059.8249753700002</v>
      </c>
      <c r="V126" s="36">
        <f>SUMIFS(СВЦЭМ!$C$39:$C$782,СВЦЭМ!$A$39:$A$782,$A126,СВЦЭМ!$B$39:$B$782,V$119)+'СЕТ СН'!$I$9+СВЦЭМ!$D$10+'СЕТ СН'!$I$5-'СЕТ СН'!$I$17</f>
        <v>4077.7420680800001</v>
      </c>
      <c r="W126" s="36">
        <f>SUMIFS(СВЦЭМ!$C$39:$C$782,СВЦЭМ!$A$39:$A$782,$A126,СВЦЭМ!$B$39:$B$782,W$119)+'СЕТ СН'!$I$9+СВЦЭМ!$D$10+'СЕТ СН'!$I$5-'СЕТ СН'!$I$17</f>
        <v>4071.7056723200003</v>
      </c>
      <c r="X126" s="36">
        <f>SUMIFS(СВЦЭМ!$C$39:$C$782,СВЦЭМ!$A$39:$A$782,$A126,СВЦЭМ!$B$39:$B$782,X$119)+'СЕТ СН'!$I$9+СВЦЭМ!$D$10+'СЕТ СН'!$I$5-'СЕТ СН'!$I$17</f>
        <v>4208.8568447400003</v>
      </c>
      <c r="Y126" s="36">
        <f>SUMIFS(СВЦЭМ!$C$39:$C$782,СВЦЭМ!$A$39:$A$782,$A126,СВЦЭМ!$B$39:$B$782,Y$119)+'СЕТ СН'!$I$9+СВЦЭМ!$D$10+'СЕТ СН'!$I$5-'СЕТ СН'!$I$17</f>
        <v>4101.8197628400003</v>
      </c>
    </row>
    <row r="127" spans="1:27" ht="15.75" x14ac:dyDescent="0.2">
      <c r="A127" s="35">
        <f t="shared" si="3"/>
        <v>44812</v>
      </c>
      <c r="B127" s="36">
        <f>SUMIFS(СВЦЭМ!$C$39:$C$782,СВЦЭМ!$A$39:$A$782,$A127,СВЦЭМ!$B$39:$B$782,B$119)+'СЕТ СН'!$I$9+СВЦЭМ!$D$10+'СЕТ СН'!$I$5-'СЕТ СН'!$I$17</f>
        <v>4194.2154193000006</v>
      </c>
      <c r="C127" s="36">
        <f>SUMIFS(СВЦЭМ!$C$39:$C$782,СВЦЭМ!$A$39:$A$782,$A127,СВЦЭМ!$B$39:$B$782,C$119)+'СЕТ СН'!$I$9+СВЦЭМ!$D$10+'СЕТ СН'!$I$5-'СЕТ СН'!$I$17</f>
        <v>4262.6174519400001</v>
      </c>
      <c r="D127" s="36">
        <f>SUMIFS(СВЦЭМ!$C$39:$C$782,СВЦЭМ!$A$39:$A$782,$A127,СВЦЭМ!$B$39:$B$782,D$119)+'СЕТ СН'!$I$9+СВЦЭМ!$D$10+'СЕТ СН'!$I$5-'СЕТ СН'!$I$17</f>
        <v>4318.2759591800004</v>
      </c>
      <c r="E127" s="36">
        <f>SUMIFS(СВЦЭМ!$C$39:$C$782,СВЦЭМ!$A$39:$A$782,$A127,СВЦЭМ!$B$39:$B$782,E$119)+'СЕТ СН'!$I$9+СВЦЭМ!$D$10+'СЕТ СН'!$I$5-'СЕТ СН'!$I$17</f>
        <v>4290.5725786399998</v>
      </c>
      <c r="F127" s="36">
        <f>SUMIFS(СВЦЭМ!$C$39:$C$782,СВЦЭМ!$A$39:$A$782,$A127,СВЦЭМ!$B$39:$B$782,F$119)+'СЕТ СН'!$I$9+СВЦЭМ!$D$10+'СЕТ СН'!$I$5-'СЕТ СН'!$I$17</f>
        <v>4297.9486716299998</v>
      </c>
      <c r="G127" s="36">
        <f>SUMIFS(СВЦЭМ!$C$39:$C$782,СВЦЭМ!$A$39:$A$782,$A127,СВЦЭМ!$B$39:$B$782,G$119)+'СЕТ СН'!$I$9+СВЦЭМ!$D$10+'СЕТ СН'!$I$5-'СЕТ СН'!$I$17</f>
        <v>4284.3450398100003</v>
      </c>
      <c r="H127" s="36">
        <f>SUMIFS(СВЦЭМ!$C$39:$C$782,СВЦЭМ!$A$39:$A$782,$A127,СВЦЭМ!$B$39:$B$782,H$119)+'СЕТ СН'!$I$9+СВЦЭМ!$D$10+'СЕТ СН'!$I$5-'СЕТ СН'!$I$17</f>
        <v>4222.2181000500004</v>
      </c>
      <c r="I127" s="36">
        <f>SUMIFS(СВЦЭМ!$C$39:$C$782,СВЦЭМ!$A$39:$A$782,$A127,СВЦЭМ!$B$39:$B$782,I$119)+'СЕТ СН'!$I$9+СВЦЭМ!$D$10+'СЕТ СН'!$I$5-'СЕТ СН'!$I$17</f>
        <v>4123.5443462800004</v>
      </c>
      <c r="J127" s="36">
        <f>SUMIFS(СВЦЭМ!$C$39:$C$782,СВЦЭМ!$A$39:$A$782,$A127,СВЦЭМ!$B$39:$B$782,J$119)+'СЕТ СН'!$I$9+СВЦЭМ!$D$10+'СЕТ СН'!$I$5-'СЕТ СН'!$I$17</f>
        <v>4049.36211697</v>
      </c>
      <c r="K127" s="36">
        <f>SUMIFS(СВЦЭМ!$C$39:$C$782,СВЦЭМ!$A$39:$A$782,$A127,СВЦЭМ!$B$39:$B$782,K$119)+'СЕТ СН'!$I$9+СВЦЭМ!$D$10+'СЕТ СН'!$I$5-'СЕТ СН'!$I$17</f>
        <v>4053.5883683500001</v>
      </c>
      <c r="L127" s="36">
        <f>SUMIFS(СВЦЭМ!$C$39:$C$782,СВЦЭМ!$A$39:$A$782,$A127,СВЦЭМ!$B$39:$B$782,L$119)+'СЕТ СН'!$I$9+СВЦЭМ!$D$10+'СЕТ СН'!$I$5-'СЕТ СН'!$I$17</f>
        <v>4073.5055478300001</v>
      </c>
      <c r="M127" s="36">
        <f>SUMIFS(СВЦЭМ!$C$39:$C$782,СВЦЭМ!$A$39:$A$782,$A127,СВЦЭМ!$B$39:$B$782,M$119)+'СЕТ СН'!$I$9+СВЦЭМ!$D$10+'СЕТ СН'!$I$5-'СЕТ СН'!$I$17</f>
        <v>4087.1350844900003</v>
      </c>
      <c r="N127" s="36">
        <f>SUMIFS(СВЦЭМ!$C$39:$C$782,СВЦЭМ!$A$39:$A$782,$A127,СВЦЭМ!$B$39:$B$782,N$119)+'СЕТ СН'!$I$9+СВЦЭМ!$D$10+'СЕТ СН'!$I$5-'СЕТ СН'!$I$17</f>
        <v>4085.2662506200004</v>
      </c>
      <c r="O127" s="36">
        <f>SUMIFS(СВЦЭМ!$C$39:$C$782,СВЦЭМ!$A$39:$A$782,$A127,СВЦЭМ!$B$39:$B$782,O$119)+'СЕТ СН'!$I$9+СВЦЭМ!$D$10+'СЕТ СН'!$I$5-'СЕТ СН'!$I$17</f>
        <v>4075.5756130500004</v>
      </c>
      <c r="P127" s="36">
        <f>SUMIFS(СВЦЭМ!$C$39:$C$782,СВЦЭМ!$A$39:$A$782,$A127,СВЦЭМ!$B$39:$B$782,P$119)+'СЕТ СН'!$I$9+СВЦЭМ!$D$10+'СЕТ СН'!$I$5-'СЕТ СН'!$I$17</f>
        <v>4079.6065441500004</v>
      </c>
      <c r="Q127" s="36">
        <f>SUMIFS(СВЦЭМ!$C$39:$C$782,СВЦЭМ!$A$39:$A$782,$A127,СВЦЭМ!$B$39:$B$782,Q$119)+'СЕТ СН'!$I$9+СВЦЭМ!$D$10+'СЕТ СН'!$I$5-'СЕТ СН'!$I$17</f>
        <v>4088.5623673600003</v>
      </c>
      <c r="R127" s="36">
        <f>SUMIFS(СВЦЭМ!$C$39:$C$782,СВЦЭМ!$A$39:$A$782,$A127,СВЦЭМ!$B$39:$B$782,R$119)+'СЕТ СН'!$I$9+СВЦЭМ!$D$10+'СЕТ СН'!$I$5-'СЕТ СН'!$I$17</f>
        <v>4085.7053211400003</v>
      </c>
      <c r="S127" s="36">
        <f>SUMIFS(СВЦЭМ!$C$39:$C$782,СВЦЭМ!$A$39:$A$782,$A127,СВЦЭМ!$B$39:$B$782,S$119)+'СЕТ СН'!$I$9+СВЦЭМ!$D$10+'СЕТ СН'!$I$5-'СЕТ СН'!$I$17</f>
        <v>4090.7843014500004</v>
      </c>
      <c r="T127" s="36">
        <f>SUMIFS(СВЦЭМ!$C$39:$C$782,СВЦЭМ!$A$39:$A$782,$A127,СВЦЭМ!$B$39:$B$782,T$119)+'СЕТ СН'!$I$9+СВЦЭМ!$D$10+'СЕТ СН'!$I$5-'СЕТ СН'!$I$17</f>
        <v>4092.3335209800002</v>
      </c>
      <c r="U127" s="36">
        <f>SUMIFS(СВЦЭМ!$C$39:$C$782,СВЦЭМ!$A$39:$A$782,$A127,СВЦЭМ!$B$39:$B$782,U$119)+'СЕТ СН'!$I$9+СВЦЭМ!$D$10+'СЕТ СН'!$I$5-'СЕТ СН'!$I$17</f>
        <v>4076.2889080200002</v>
      </c>
      <c r="V127" s="36">
        <f>SUMIFS(СВЦЭМ!$C$39:$C$782,СВЦЭМ!$A$39:$A$782,$A127,СВЦЭМ!$B$39:$B$782,V$119)+'СЕТ СН'!$I$9+СВЦЭМ!$D$10+'СЕТ СН'!$I$5-'СЕТ СН'!$I$17</f>
        <v>4081.3327434000003</v>
      </c>
      <c r="W127" s="36">
        <f>SUMIFS(СВЦЭМ!$C$39:$C$782,СВЦЭМ!$A$39:$A$782,$A127,СВЦЭМ!$B$39:$B$782,W$119)+'СЕТ СН'!$I$9+СВЦЭМ!$D$10+'СЕТ СН'!$I$5-'СЕТ СН'!$I$17</f>
        <v>4075.9119142300001</v>
      </c>
      <c r="X127" s="36">
        <f>SUMIFS(СВЦЭМ!$C$39:$C$782,СВЦЭМ!$A$39:$A$782,$A127,СВЦЭМ!$B$39:$B$782,X$119)+'СЕТ СН'!$I$9+СВЦЭМ!$D$10+'СЕТ СН'!$I$5-'СЕТ СН'!$I$17</f>
        <v>4051.8932158699999</v>
      </c>
      <c r="Y127" s="36">
        <f>SUMIFS(СВЦЭМ!$C$39:$C$782,СВЦЭМ!$A$39:$A$782,$A127,СВЦЭМ!$B$39:$B$782,Y$119)+'СЕТ СН'!$I$9+СВЦЭМ!$D$10+'СЕТ СН'!$I$5-'СЕТ СН'!$I$17</f>
        <v>4085.1047108000002</v>
      </c>
    </row>
    <row r="128" spans="1:27" ht="15.75" x14ac:dyDescent="0.2">
      <c r="A128" s="35">
        <f t="shared" si="3"/>
        <v>44813</v>
      </c>
      <c r="B128" s="36">
        <f>SUMIFS(СВЦЭМ!$C$39:$C$782,СВЦЭМ!$A$39:$A$782,$A128,СВЦЭМ!$B$39:$B$782,B$119)+'СЕТ СН'!$I$9+СВЦЭМ!$D$10+'СЕТ СН'!$I$5-'СЕТ СН'!$I$17</f>
        <v>4155.6995849499999</v>
      </c>
      <c r="C128" s="36">
        <f>SUMIFS(СВЦЭМ!$C$39:$C$782,СВЦЭМ!$A$39:$A$782,$A128,СВЦЭМ!$B$39:$B$782,C$119)+'СЕТ СН'!$I$9+СВЦЭМ!$D$10+'СЕТ СН'!$I$5-'СЕТ СН'!$I$17</f>
        <v>4202.0078414300006</v>
      </c>
      <c r="D128" s="36">
        <f>SUMIFS(СВЦЭМ!$C$39:$C$782,СВЦЭМ!$A$39:$A$782,$A128,СВЦЭМ!$B$39:$B$782,D$119)+'СЕТ СН'!$I$9+СВЦЭМ!$D$10+'СЕТ СН'!$I$5-'СЕТ СН'!$I$17</f>
        <v>4262.1290233400005</v>
      </c>
      <c r="E128" s="36">
        <f>SUMIFS(СВЦЭМ!$C$39:$C$782,СВЦЭМ!$A$39:$A$782,$A128,СВЦЭМ!$B$39:$B$782,E$119)+'СЕТ СН'!$I$9+СВЦЭМ!$D$10+'СЕТ СН'!$I$5-'СЕТ СН'!$I$17</f>
        <v>4280.1191888399999</v>
      </c>
      <c r="F128" s="36">
        <f>SUMIFS(СВЦЭМ!$C$39:$C$782,СВЦЭМ!$A$39:$A$782,$A128,СВЦЭМ!$B$39:$B$782,F$119)+'СЕТ СН'!$I$9+СВЦЭМ!$D$10+'СЕТ СН'!$I$5-'СЕТ СН'!$I$17</f>
        <v>4279.4450607700001</v>
      </c>
      <c r="G128" s="36">
        <f>SUMIFS(СВЦЭМ!$C$39:$C$782,СВЦЭМ!$A$39:$A$782,$A128,СВЦЭМ!$B$39:$B$782,G$119)+'СЕТ СН'!$I$9+СВЦЭМ!$D$10+'СЕТ СН'!$I$5-'СЕТ СН'!$I$17</f>
        <v>4252.4347682300004</v>
      </c>
      <c r="H128" s="36">
        <f>SUMIFS(СВЦЭМ!$C$39:$C$782,СВЦЭМ!$A$39:$A$782,$A128,СВЦЭМ!$B$39:$B$782,H$119)+'СЕТ СН'!$I$9+СВЦЭМ!$D$10+'СЕТ СН'!$I$5-'СЕТ СН'!$I$17</f>
        <v>4181.7660838100001</v>
      </c>
      <c r="I128" s="36">
        <f>SUMIFS(СВЦЭМ!$C$39:$C$782,СВЦЭМ!$A$39:$A$782,$A128,СВЦЭМ!$B$39:$B$782,I$119)+'СЕТ СН'!$I$9+СВЦЭМ!$D$10+'СЕТ СН'!$I$5-'СЕТ СН'!$I$17</f>
        <v>4128.4264121300002</v>
      </c>
      <c r="J128" s="36">
        <f>SUMIFS(СВЦЭМ!$C$39:$C$782,СВЦЭМ!$A$39:$A$782,$A128,СВЦЭМ!$B$39:$B$782,J$119)+'СЕТ СН'!$I$9+СВЦЭМ!$D$10+'СЕТ СН'!$I$5-'СЕТ СН'!$I$17</f>
        <v>4070.1736413400004</v>
      </c>
      <c r="K128" s="36">
        <f>SUMIFS(СВЦЭМ!$C$39:$C$782,СВЦЭМ!$A$39:$A$782,$A128,СВЦЭМ!$B$39:$B$782,K$119)+'СЕТ СН'!$I$9+СВЦЭМ!$D$10+'СЕТ СН'!$I$5-'СЕТ СН'!$I$17</f>
        <v>4030.1527896100001</v>
      </c>
      <c r="L128" s="36">
        <f>SUMIFS(СВЦЭМ!$C$39:$C$782,СВЦЭМ!$A$39:$A$782,$A128,СВЦЭМ!$B$39:$B$782,L$119)+'СЕТ СН'!$I$9+СВЦЭМ!$D$10+'СЕТ СН'!$I$5-'СЕТ СН'!$I$17</f>
        <v>4010.9723377600003</v>
      </c>
      <c r="M128" s="36">
        <f>SUMIFS(СВЦЭМ!$C$39:$C$782,СВЦЭМ!$A$39:$A$782,$A128,СВЦЭМ!$B$39:$B$782,M$119)+'СЕТ СН'!$I$9+СВЦЭМ!$D$10+'СЕТ СН'!$I$5-'СЕТ СН'!$I$17</f>
        <v>3996.7135513100002</v>
      </c>
      <c r="N128" s="36">
        <f>SUMIFS(СВЦЭМ!$C$39:$C$782,СВЦЭМ!$A$39:$A$782,$A128,СВЦЭМ!$B$39:$B$782,N$119)+'СЕТ СН'!$I$9+СВЦЭМ!$D$10+'СЕТ СН'!$I$5-'СЕТ СН'!$I$17</f>
        <v>3982.1965334900001</v>
      </c>
      <c r="O128" s="36">
        <f>SUMIFS(СВЦЭМ!$C$39:$C$782,СВЦЭМ!$A$39:$A$782,$A128,СВЦЭМ!$B$39:$B$782,O$119)+'СЕТ СН'!$I$9+СВЦЭМ!$D$10+'СЕТ СН'!$I$5-'СЕТ СН'!$I$17</f>
        <v>3978.0123334800001</v>
      </c>
      <c r="P128" s="36">
        <f>SUMIFS(СВЦЭМ!$C$39:$C$782,СВЦЭМ!$A$39:$A$782,$A128,СВЦЭМ!$B$39:$B$782,P$119)+'СЕТ СН'!$I$9+СВЦЭМ!$D$10+'СЕТ СН'!$I$5-'СЕТ СН'!$I$17</f>
        <v>4009.78300373</v>
      </c>
      <c r="Q128" s="36">
        <f>SUMIFS(СВЦЭМ!$C$39:$C$782,СВЦЭМ!$A$39:$A$782,$A128,СВЦЭМ!$B$39:$B$782,Q$119)+'СЕТ СН'!$I$9+СВЦЭМ!$D$10+'СЕТ СН'!$I$5-'СЕТ СН'!$I$17</f>
        <v>4009.3085579900003</v>
      </c>
      <c r="R128" s="36">
        <f>SUMIFS(СВЦЭМ!$C$39:$C$782,СВЦЭМ!$A$39:$A$782,$A128,СВЦЭМ!$B$39:$B$782,R$119)+'СЕТ СН'!$I$9+СВЦЭМ!$D$10+'СЕТ СН'!$I$5-'СЕТ СН'!$I$17</f>
        <v>4025.3633334300002</v>
      </c>
      <c r="S128" s="36">
        <f>SUMIFS(СВЦЭМ!$C$39:$C$782,СВЦЭМ!$A$39:$A$782,$A128,СВЦЭМ!$B$39:$B$782,S$119)+'СЕТ СН'!$I$9+СВЦЭМ!$D$10+'СЕТ СН'!$I$5-'СЕТ СН'!$I$17</f>
        <v>3993.6892505100004</v>
      </c>
      <c r="T128" s="36">
        <f>SUMIFS(СВЦЭМ!$C$39:$C$782,СВЦЭМ!$A$39:$A$782,$A128,СВЦЭМ!$B$39:$B$782,T$119)+'СЕТ СН'!$I$9+СВЦЭМ!$D$10+'СЕТ СН'!$I$5-'СЕТ СН'!$I$17</f>
        <v>3993.1833463800003</v>
      </c>
      <c r="U128" s="36">
        <f>SUMIFS(СВЦЭМ!$C$39:$C$782,СВЦЭМ!$A$39:$A$782,$A128,СВЦЭМ!$B$39:$B$782,U$119)+'СЕТ СН'!$I$9+СВЦЭМ!$D$10+'СЕТ СН'!$I$5-'СЕТ СН'!$I$17</f>
        <v>3984.4736202399999</v>
      </c>
      <c r="V128" s="36">
        <f>SUMIFS(СВЦЭМ!$C$39:$C$782,СВЦЭМ!$A$39:$A$782,$A128,СВЦЭМ!$B$39:$B$782,V$119)+'СЕТ СН'!$I$9+СВЦЭМ!$D$10+'СЕТ СН'!$I$5-'СЕТ СН'!$I$17</f>
        <v>3963.8304587700004</v>
      </c>
      <c r="W128" s="36">
        <f>SUMIFS(СВЦЭМ!$C$39:$C$782,СВЦЭМ!$A$39:$A$782,$A128,СВЦЭМ!$B$39:$B$782,W$119)+'СЕТ СН'!$I$9+СВЦЭМ!$D$10+'СЕТ СН'!$I$5-'СЕТ СН'!$I$17</f>
        <v>3964.836472</v>
      </c>
      <c r="X128" s="36">
        <f>SUMIFS(СВЦЭМ!$C$39:$C$782,СВЦЭМ!$A$39:$A$782,$A128,СВЦЭМ!$B$39:$B$782,X$119)+'СЕТ СН'!$I$9+СВЦЭМ!$D$10+'СЕТ СН'!$I$5-'СЕТ СН'!$I$17</f>
        <v>3980.8702747800003</v>
      </c>
      <c r="Y128" s="36">
        <f>SUMIFS(СВЦЭМ!$C$39:$C$782,СВЦЭМ!$A$39:$A$782,$A128,СВЦЭМ!$B$39:$B$782,Y$119)+'СЕТ СН'!$I$9+СВЦЭМ!$D$10+'СЕТ СН'!$I$5-'СЕТ СН'!$I$17</f>
        <v>4056.0329430300003</v>
      </c>
    </row>
    <row r="129" spans="1:25" ht="15.75" x14ac:dyDescent="0.2">
      <c r="A129" s="35">
        <f t="shared" si="3"/>
        <v>44814</v>
      </c>
      <c r="B129" s="36">
        <f>SUMIFS(СВЦЭМ!$C$39:$C$782,СВЦЭМ!$A$39:$A$782,$A129,СВЦЭМ!$B$39:$B$782,B$119)+'СЕТ СН'!$I$9+СВЦЭМ!$D$10+'СЕТ СН'!$I$5-'СЕТ СН'!$I$17</f>
        <v>4088.5617292300003</v>
      </c>
      <c r="C129" s="36">
        <f>SUMIFS(СВЦЭМ!$C$39:$C$782,СВЦЭМ!$A$39:$A$782,$A129,СВЦЭМ!$B$39:$B$782,C$119)+'СЕТ СН'!$I$9+СВЦЭМ!$D$10+'СЕТ СН'!$I$5-'СЕТ СН'!$I$17</f>
        <v>4137.5262036599997</v>
      </c>
      <c r="D129" s="36">
        <f>SUMIFS(СВЦЭМ!$C$39:$C$782,СВЦЭМ!$A$39:$A$782,$A129,СВЦЭМ!$B$39:$B$782,D$119)+'СЕТ СН'!$I$9+СВЦЭМ!$D$10+'СЕТ СН'!$I$5-'СЕТ СН'!$I$17</f>
        <v>4174.9235483800003</v>
      </c>
      <c r="E129" s="36">
        <f>SUMIFS(СВЦЭМ!$C$39:$C$782,СВЦЭМ!$A$39:$A$782,$A129,СВЦЭМ!$B$39:$B$782,E$119)+'СЕТ СН'!$I$9+СВЦЭМ!$D$10+'СЕТ СН'!$I$5-'СЕТ СН'!$I$17</f>
        <v>4184.5095045799999</v>
      </c>
      <c r="F129" s="36">
        <f>SUMIFS(СВЦЭМ!$C$39:$C$782,СВЦЭМ!$A$39:$A$782,$A129,СВЦЭМ!$B$39:$B$782,F$119)+'СЕТ СН'!$I$9+СВЦЭМ!$D$10+'СЕТ СН'!$I$5-'СЕТ СН'!$I$17</f>
        <v>4200.4584863400005</v>
      </c>
      <c r="G129" s="36">
        <f>SUMIFS(СВЦЭМ!$C$39:$C$782,СВЦЭМ!$A$39:$A$782,$A129,СВЦЭМ!$B$39:$B$782,G$119)+'СЕТ СН'!$I$9+СВЦЭМ!$D$10+'СЕТ СН'!$I$5-'СЕТ СН'!$I$17</f>
        <v>4188.12814678</v>
      </c>
      <c r="H129" s="36">
        <f>SUMIFS(СВЦЭМ!$C$39:$C$782,СВЦЭМ!$A$39:$A$782,$A129,СВЦЭМ!$B$39:$B$782,H$119)+'СЕТ СН'!$I$9+СВЦЭМ!$D$10+'СЕТ СН'!$I$5-'СЕТ СН'!$I$17</f>
        <v>4157.11264166</v>
      </c>
      <c r="I129" s="36">
        <f>SUMIFS(СВЦЭМ!$C$39:$C$782,СВЦЭМ!$A$39:$A$782,$A129,СВЦЭМ!$B$39:$B$782,I$119)+'СЕТ СН'!$I$9+СВЦЭМ!$D$10+'СЕТ СН'!$I$5-'СЕТ СН'!$I$17</f>
        <v>4100.9071838</v>
      </c>
      <c r="J129" s="36">
        <f>SUMIFS(СВЦЭМ!$C$39:$C$782,СВЦЭМ!$A$39:$A$782,$A129,СВЦЭМ!$B$39:$B$782,J$119)+'СЕТ СН'!$I$9+СВЦЭМ!$D$10+'СЕТ СН'!$I$5-'СЕТ СН'!$I$17</f>
        <v>4027.7813325200004</v>
      </c>
      <c r="K129" s="36">
        <f>SUMIFS(СВЦЭМ!$C$39:$C$782,СВЦЭМ!$A$39:$A$782,$A129,СВЦЭМ!$B$39:$B$782,K$119)+'СЕТ СН'!$I$9+СВЦЭМ!$D$10+'СЕТ СН'!$I$5-'СЕТ СН'!$I$17</f>
        <v>3995.9005890100002</v>
      </c>
      <c r="L129" s="36">
        <f>SUMIFS(СВЦЭМ!$C$39:$C$782,СВЦЭМ!$A$39:$A$782,$A129,СВЦЭМ!$B$39:$B$782,L$119)+'СЕТ СН'!$I$9+СВЦЭМ!$D$10+'СЕТ СН'!$I$5-'СЕТ СН'!$I$17</f>
        <v>3981.5152013500001</v>
      </c>
      <c r="M129" s="36">
        <f>SUMIFS(СВЦЭМ!$C$39:$C$782,СВЦЭМ!$A$39:$A$782,$A129,СВЦЭМ!$B$39:$B$782,M$119)+'СЕТ СН'!$I$9+СВЦЭМ!$D$10+'СЕТ СН'!$I$5-'СЕТ СН'!$I$17</f>
        <v>3981.9824241800002</v>
      </c>
      <c r="N129" s="36">
        <f>SUMIFS(СВЦЭМ!$C$39:$C$782,СВЦЭМ!$A$39:$A$782,$A129,СВЦЭМ!$B$39:$B$782,N$119)+'СЕТ СН'!$I$9+СВЦЭМ!$D$10+'СЕТ СН'!$I$5-'СЕТ СН'!$I$17</f>
        <v>3992.6201368100001</v>
      </c>
      <c r="O129" s="36">
        <f>SUMIFS(СВЦЭМ!$C$39:$C$782,СВЦЭМ!$A$39:$A$782,$A129,СВЦЭМ!$B$39:$B$782,O$119)+'СЕТ СН'!$I$9+СВЦЭМ!$D$10+'СЕТ СН'!$I$5-'СЕТ СН'!$I$17</f>
        <v>4013.4205988900003</v>
      </c>
      <c r="P129" s="36">
        <f>SUMIFS(СВЦЭМ!$C$39:$C$782,СВЦЭМ!$A$39:$A$782,$A129,СВЦЭМ!$B$39:$B$782,P$119)+'СЕТ СН'!$I$9+СВЦЭМ!$D$10+'СЕТ СН'!$I$5-'СЕТ СН'!$I$17</f>
        <v>4015.4092929799999</v>
      </c>
      <c r="Q129" s="36">
        <f>SUMIFS(СВЦЭМ!$C$39:$C$782,СВЦЭМ!$A$39:$A$782,$A129,СВЦЭМ!$B$39:$B$782,Q$119)+'СЕТ СН'!$I$9+СВЦЭМ!$D$10+'СЕТ СН'!$I$5-'СЕТ СН'!$I$17</f>
        <v>4021.64400492</v>
      </c>
      <c r="R129" s="36">
        <f>SUMIFS(СВЦЭМ!$C$39:$C$782,СВЦЭМ!$A$39:$A$782,$A129,СВЦЭМ!$B$39:$B$782,R$119)+'СЕТ СН'!$I$9+СВЦЭМ!$D$10+'СЕТ СН'!$I$5-'СЕТ СН'!$I$17</f>
        <v>4004.6658966</v>
      </c>
      <c r="S129" s="36">
        <f>SUMIFS(СВЦЭМ!$C$39:$C$782,СВЦЭМ!$A$39:$A$782,$A129,СВЦЭМ!$B$39:$B$782,S$119)+'СЕТ СН'!$I$9+СВЦЭМ!$D$10+'СЕТ СН'!$I$5-'СЕТ СН'!$I$17</f>
        <v>3975.9604418900003</v>
      </c>
      <c r="T129" s="36">
        <f>SUMIFS(СВЦЭМ!$C$39:$C$782,СВЦЭМ!$A$39:$A$782,$A129,СВЦЭМ!$B$39:$B$782,T$119)+'СЕТ СН'!$I$9+СВЦЭМ!$D$10+'СЕТ СН'!$I$5-'СЕТ СН'!$I$17</f>
        <v>3963.4277618599999</v>
      </c>
      <c r="U129" s="36">
        <f>SUMIFS(СВЦЭМ!$C$39:$C$782,СВЦЭМ!$A$39:$A$782,$A129,СВЦЭМ!$B$39:$B$782,U$119)+'СЕТ СН'!$I$9+СВЦЭМ!$D$10+'СЕТ СН'!$I$5-'СЕТ СН'!$I$17</f>
        <v>3978.4259093200003</v>
      </c>
      <c r="V129" s="36">
        <f>SUMIFS(СВЦЭМ!$C$39:$C$782,СВЦЭМ!$A$39:$A$782,$A129,СВЦЭМ!$B$39:$B$782,V$119)+'СЕТ СН'!$I$9+СВЦЭМ!$D$10+'СЕТ СН'!$I$5-'СЕТ СН'!$I$17</f>
        <v>3975.5051370600004</v>
      </c>
      <c r="W129" s="36">
        <f>SUMIFS(СВЦЭМ!$C$39:$C$782,СВЦЭМ!$A$39:$A$782,$A129,СВЦЭМ!$B$39:$B$782,W$119)+'СЕТ СН'!$I$9+СВЦЭМ!$D$10+'СЕТ СН'!$I$5-'СЕТ СН'!$I$17</f>
        <v>3983.3891197000003</v>
      </c>
      <c r="X129" s="36">
        <f>SUMIFS(СВЦЭМ!$C$39:$C$782,СВЦЭМ!$A$39:$A$782,$A129,СВЦЭМ!$B$39:$B$782,X$119)+'СЕТ СН'!$I$9+СВЦЭМ!$D$10+'СЕТ СН'!$I$5-'СЕТ СН'!$I$17</f>
        <v>4041.06831508</v>
      </c>
      <c r="Y129" s="36">
        <f>SUMIFS(СВЦЭМ!$C$39:$C$782,СВЦЭМ!$A$39:$A$782,$A129,СВЦЭМ!$B$39:$B$782,Y$119)+'СЕТ СН'!$I$9+СВЦЭМ!$D$10+'СЕТ СН'!$I$5-'СЕТ СН'!$I$17</f>
        <v>4083.2562519000003</v>
      </c>
    </row>
    <row r="130" spans="1:25" ht="15.75" x14ac:dyDescent="0.2">
      <c r="A130" s="35">
        <f t="shared" si="3"/>
        <v>44815</v>
      </c>
      <c r="B130" s="36">
        <f>SUMIFS(СВЦЭМ!$C$39:$C$782,СВЦЭМ!$A$39:$A$782,$A130,СВЦЭМ!$B$39:$B$782,B$119)+'СЕТ СН'!$I$9+СВЦЭМ!$D$10+'СЕТ СН'!$I$5-'СЕТ СН'!$I$17</f>
        <v>4098.5484790600003</v>
      </c>
      <c r="C130" s="36">
        <f>SUMIFS(СВЦЭМ!$C$39:$C$782,СВЦЭМ!$A$39:$A$782,$A130,СВЦЭМ!$B$39:$B$782,C$119)+'СЕТ СН'!$I$9+СВЦЭМ!$D$10+'СЕТ СН'!$I$5-'СЕТ СН'!$I$17</f>
        <v>4136.2533387100002</v>
      </c>
      <c r="D130" s="36">
        <f>SUMIFS(СВЦЭМ!$C$39:$C$782,СВЦЭМ!$A$39:$A$782,$A130,СВЦЭМ!$B$39:$B$782,D$119)+'СЕТ СН'!$I$9+СВЦЭМ!$D$10+'СЕТ СН'!$I$5-'СЕТ СН'!$I$17</f>
        <v>4164.1283075800002</v>
      </c>
      <c r="E130" s="36">
        <f>SUMIFS(СВЦЭМ!$C$39:$C$782,СВЦЭМ!$A$39:$A$782,$A130,СВЦЭМ!$B$39:$B$782,E$119)+'СЕТ СН'!$I$9+СВЦЭМ!$D$10+'СЕТ СН'!$I$5-'СЕТ СН'!$I$17</f>
        <v>4165.8819105000002</v>
      </c>
      <c r="F130" s="36">
        <f>SUMIFS(СВЦЭМ!$C$39:$C$782,СВЦЭМ!$A$39:$A$782,$A130,СВЦЭМ!$B$39:$B$782,F$119)+'СЕТ СН'!$I$9+СВЦЭМ!$D$10+'СЕТ СН'!$I$5-'СЕТ СН'!$I$17</f>
        <v>4159.1055263400003</v>
      </c>
      <c r="G130" s="36">
        <f>SUMIFS(СВЦЭМ!$C$39:$C$782,СВЦЭМ!$A$39:$A$782,$A130,СВЦЭМ!$B$39:$B$782,G$119)+'СЕТ СН'!$I$9+СВЦЭМ!$D$10+'СЕТ СН'!$I$5-'СЕТ СН'!$I$17</f>
        <v>4142.9013599099999</v>
      </c>
      <c r="H130" s="36">
        <f>SUMIFS(СВЦЭМ!$C$39:$C$782,СВЦЭМ!$A$39:$A$782,$A130,СВЦЭМ!$B$39:$B$782,H$119)+'СЕТ СН'!$I$9+СВЦЭМ!$D$10+'СЕТ СН'!$I$5-'СЕТ СН'!$I$17</f>
        <v>4128.9404287500001</v>
      </c>
      <c r="I130" s="36">
        <f>SUMIFS(СВЦЭМ!$C$39:$C$782,СВЦЭМ!$A$39:$A$782,$A130,СВЦЭМ!$B$39:$B$782,I$119)+'СЕТ СН'!$I$9+СВЦЭМ!$D$10+'СЕТ СН'!$I$5-'СЕТ СН'!$I$17</f>
        <v>4071.5009178800001</v>
      </c>
      <c r="J130" s="36">
        <f>SUMIFS(СВЦЭМ!$C$39:$C$782,СВЦЭМ!$A$39:$A$782,$A130,СВЦЭМ!$B$39:$B$782,J$119)+'СЕТ СН'!$I$9+СВЦЭМ!$D$10+'СЕТ СН'!$I$5-'СЕТ СН'!$I$17</f>
        <v>3999.4246519200001</v>
      </c>
      <c r="K130" s="36">
        <f>SUMIFS(СВЦЭМ!$C$39:$C$782,СВЦЭМ!$A$39:$A$782,$A130,СВЦЭМ!$B$39:$B$782,K$119)+'СЕТ СН'!$I$9+СВЦЭМ!$D$10+'СЕТ СН'!$I$5-'СЕТ СН'!$I$17</f>
        <v>3956.1823610000001</v>
      </c>
      <c r="L130" s="36">
        <f>SUMIFS(СВЦЭМ!$C$39:$C$782,СВЦЭМ!$A$39:$A$782,$A130,СВЦЭМ!$B$39:$B$782,L$119)+'СЕТ СН'!$I$9+СВЦЭМ!$D$10+'СЕТ СН'!$I$5-'СЕТ СН'!$I$17</f>
        <v>3931.8557587300002</v>
      </c>
      <c r="M130" s="36">
        <f>SUMIFS(СВЦЭМ!$C$39:$C$782,СВЦЭМ!$A$39:$A$782,$A130,СВЦЭМ!$B$39:$B$782,M$119)+'СЕТ СН'!$I$9+СВЦЭМ!$D$10+'СЕТ СН'!$I$5-'СЕТ СН'!$I$17</f>
        <v>3944.5429965500002</v>
      </c>
      <c r="N130" s="36">
        <f>SUMIFS(СВЦЭМ!$C$39:$C$782,СВЦЭМ!$A$39:$A$782,$A130,СВЦЭМ!$B$39:$B$782,N$119)+'СЕТ СН'!$I$9+СВЦЭМ!$D$10+'СЕТ СН'!$I$5-'СЕТ СН'!$I$17</f>
        <v>3946.6028285900002</v>
      </c>
      <c r="O130" s="36">
        <f>SUMIFS(СВЦЭМ!$C$39:$C$782,СВЦЭМ!$A$39:$A$782,$A130,СВЦЭМ!$B$39:$B$782,O$119)+'СЕТ СН'!$I$9+СВЦЭМ!$D$10+'СЕТ СН'!$I$5-'СЕТ СН'!$I$17</f>
        <v>3951.6230832700003</v>
      </c>
      <c r="P130" s="36">
        <f>SUMIFS(СВЦЭМ!$C$39:$C$782,СВЦЭМ!$A$39:$A$782,$A130,СВЦЭМ!$B$39:$B$782,P$119)+'СЕТ СН'!$I$9+СВЦЭМ!$D$10+'СЕТ СН'!$I$5-'СЕТ СН'!$I$17</f>
        <v>3976.1863793900002</v>
      </c>
      <c r="Q130" s="36">
        <f>SUMIFS(СВЦЭМ!$C$39:$C$782,СВЦЭМ!$A$39:$A$782,$A130,СВЦЭМ!$B$39:$B$782,Q$119)+'СЕТ СН'!$I$9+СВЦЭМ!$D$10+'СЕТ СН'!$I$5-'СЕТ СН'!$I$17</f>
        <v>3979.6579430900001</v>
      </c>
      <c r="R130" s="36">
        <f>SUMIFS(СВЦЭМ!$C$39:$C$782,СВЦЭМ!$A$39:$A$782,$A130,СВЦЭМ!$B$39:$B$782,R$119)+'СЕТ СН'!$I$9+СВЦЭМ!$D$10+'СЕТ СН'!$I$5-'СЕТ СН'!$I$17</f>
        <v>3959.1767467899999</v>
      </c>
      <c r="S130" s="36">
        <f>SUMIFS(СВЦЭМ!$C$39:$C$782,СВЦЭМ!$A$39:$A$782,$A130,СВЦЭМ!$B$39:$B$782,S$119)+'СЕТ СН'!$I$9+СВЦЭМ!$D$10+'СЕТ СН'!$I$5-'СЕТ СН'!$I$17</f>
        <v>3951.3318800500001</v>
      </c>
      <c r="T130" s="36">
        <f>SUMIFS(СВЦЭМ!$C$39:$C$782,СВЦЭМ!$A$39:$A$782,$A130,СВЦЭМ!$B$39:$B$782,T$119)+'СЕТ СН'!$I$9+СВЦЭМ!$D$10+'СЕТ СН'!$I$5-'СЕТ СН'!$I$17</f>
        <v>3938.3146149800004</v>
      </c>
      <c r="U130" s="36">
        <f>SUMIFS(СВЦЭМ!$C$39:$C$782,СВЦЭМ!$A$39:$A$782,$A130,СВЦЭМ!$B$39:$B$782,U$119)+'СЕТ СН'!$I$9+СВЦЭМ!$D$10+'СЕТ СН'!$I$5-'СЕТ СН'!$I$17</f>
        <v>3927.1501751400001</v>
      </c>
      <c r="V130" s="36">
        <f>SUMIFS(СВЦЭМ!$C$39:$C$782,СВЦЭМ!$A$39:$A$782,$A130,СВЦЭМ!$B$39:$B$782,V$119)+'СЕТ СН'!$I$9+СВЦЭМ!$D$10+'СЕТ СН'!$I$5-'СЕТ СН'!$I$17</f>
        <v>3930.53646944</v>
      </c>
      <c r="W130" s="36">
        <f>SUMIFS(СВЦЭМ!$C$39:$C$782,СВЦЭМ!$A$39:$A$782,$A130,СВЦЭМ!$B$39:$B$782,W$119)+'СЕТ СН'!$I$9+СВЦЭМ!$D$10+'СЕТ СН'!$I$5-'СЕТ СН'!$I$17</f>
        <v>3952.2902420500004</v>
      </c>
      <c r="X130" s="36">
        <f>SUMIFS(СВЦЭМ!$C$39:$C$782,СВЦЭМ!$A$39:$A$782,$A130,СВЦЭМ!$B$39:$B$782,X$119)+'СЕТ СН'!$I$9+СВЦЭМ!$D$10+'СЕТ СН'!$I$5-'СЕТ СН'!$I$17</f>
        <v>4004.4213852800003</v>
      </c>
      <c r="Y130" s="36">
        <f>SUMIFS(СВЦЭМ!$C$39:$C$782,СВЦЭМ!$A$39:$A$782,$A130,СВЦЭМ!$B$39:$B$782,Y$119)+'СЕТ СН'!$I$9+СВЦЭМ!$D$10+'СЕТ СН'!$I$5-'СЕТ СН'!$I$17</f>
        <v>4067.4168447000002</v>
      </c>
    </row>
    <row r="131" spans="1:25" ht="15.75" x14ac:dyDescent="0.2">
      <c r="A131" s="35">
        <f t="shared" si="3"/>
        <v>44816</v>
      </c>
      <c r="B131" s="36">
        <f>SUMIFS(СВЦЭМ!$C$39:$C$782,СВЦЭМ!$A$39:$A$782,$A131,СВЦЭМ!$B$39:$B$782,B$119)+'СЕТ СН'!$I$9+СВЦЭМ!$D$10+'СЕТ СН'!$I$5-'СЕТ СН'!$I$17</f>
        <v>4122.1563383900002</v>
      </c>
      <c r="C131" s="36">
        <f>SUMIFS(СВЦЭМ!$C$39:$C$782,СВЦЭМ!$A$39:$A$782,$A131,СВЦЭМ!$B$39:$B$782,C$119)+'СЕТ СН'!$I$9+СВЦЭМ!$D$10+'СЕТ СН'!$I$5-'СЕТ СН'!$I$17</f>
        <v>4145.2979899600005</v>
      </c>
      <c r="D131" s="36">
        <f>SUMIFS(СВЦЭМ!$C$39:$C$782,СВЦЭМ!$A$39:$A$782,$A131,СВЦЭМ!$B$39:$B$782,D$119)+'СЕТ СН'!$I$9+СВЦЭМ!$D$10+'СЕТ СН'!$I$5-'СЕТ СН'!$I$17</f>
        <v>4161.0836242800005</v>
      </c>
      <c r="E131" s="36">
        <f>SUMIFS(СВЦЭМ!$C$39:$C$782,СВЦЭМ!$A$39:$A$782,$A131,СВЦЭМ!$B$39:$B$782,E$119)+'СЕТ СН'!$I$9+СВЦЭМ!$D$10+'СЕТ СН'!$I$5-'СЕТ СН'!$I$17</f>
        <v>4166.8917939600005</v>
      </c>
      <c r="F131" s="36">
        <f>SUMIFS(СВЦЭМ!$C$39:$C$782,СВЦЭМ!$A$39:$A$782,$A131,СВЦЭМ!$B$39:$B$782,F$119)+'СЕТ СН'!$I$9+СВЦЭМ!$D$10+'СЕТ СН'!$I$5-'СЕТ СН'!$I$17</f>
        <v>4148.4001132600006</v>
      </c>
      <c r="G131" s="36">
        <f>SUMIFS(СВЦЭМ!$C$39:$C$782,СВЦЭМ!$A$39:$A$782,$A131,СВЦЭМ!$B$39:$B$782,G$119)+'СЕТ СН'!$I$9+СВЦЭМ!$D$10+'СЕТ СН'!$I$5-'СЕТ СН'!$I$17</f>
        <v>4129.27774443</v>
      </c>
      <c r="H131" s="36">
        <f>SUMIFS(СВЦЭМ!$C$39:$C$782,СВЦЭМ!$A$39:$A$782,$A131,СВЦЭМ!$B$39:$B$782,H$119)+'СЕТ СН'!$I$9+СВЦЭМ!$D$10+'СЕТ СН'!$I$5-'СЕТ СН'!$I$17</f>
        <v>4095.4692713100003</v>
      </c>
      <c r="I131" s="36">
        <f>SUMIFS(СВЦЭМ!$C$39:$C$782,СВЦЭМ!$A$39:$A$782,$A131,СВЦЭМ!$B$39:$B$782,I$119)+'СЕТ СН'!$I$9+СВЦЭМ!$D$10+'СЕТ СН'!$I$5-'СЕТ СН'!$I$17</f>
        <v>4008.9095157900001</v>
      </c>
      <c r="J131" s="36">
        <f>SUMIFS(СВЦЭМ!$C$39:$C$782,СВЦЭМ!$A$39:$A$782,$A131,СВЦЭМ!$B$39:$B$782,J$119)+'СЕТ СН'!$I$9+СВЦЭМ!$D$10+'СЕТ СН'!$I$5-'СЕТ СН'!$I$17</f>
        <v>4000.4555755300003</v>
      </c>
      <c r="K131" s="36">
        <f>SUMIFS(СВЦЭМ!$C$39:$C$782,СВЦЭМ!$A$39:$A$782,$A131,СВЦЭМ!$B$39:$B$782,K$119)+'СЕТ СН'!$I$9+СВЦЭМ!$D$10+'СЕТ СН'!$I$5-'СЕТ СН'!$I$17</f>
        <v>3976.1524074900003</v>
      </c>
      <c r="L131" s="36">
        <f>SUMIFS(СВЦЭМ!$C$39:$C$782,СВЦЭМ!$A$39:$A$782,$A131,СВЦЭМ!$B$39:$B$782,L$119)+'СЕТ СН'!$I$9+СВЦЭМ!$D$10+'СЕТ СН'!$I$5-'СЕТ СН'!$I$17</f>
        <v>3976.7920942999999</v>
      </c>
      <c r="M131" s="36">
        <f>SUMIFS(СВЦЭМ!$C$39:$C$782,СВЦЭМ!$A$39:$A$782,$A131,СВЦЭМ!$B$39:$B$782,M$119)+'СЕТ СН'!$I$9+СВЦЭМ!$D$10+'СЕТ СН'!$I$5-'СЕТ СН'!$I$17</f>
        <v>3992.3738302400002</v>
      </c>
      <c r="N131" s="36">
        <f>SUMIFS(СВЦЭМ!$C$39:$C$782,СВЦЭМ!$A$39:$A$782,$A131,СВЦЭМ!$B$39:$B$782,N$119)+'СЕТ СН'!$I$9+СВЦЭМ!$D$10+'СЕТ СН'!$I$5-'СЕТ СН'!$I$17</f>
        <v>3986.5469351700003</v>
      </c>
      <c r="O131" s="36">
        <f>SUMIFS(СВЦЭМ!$C$39:$C$782,СВЦЭМ!$A$39:$A$782,$A131,СВЦЭМ!$B$39:$B$782,O$119)+'СЕТ СН'!$I$9+СВЦЭМ!$D$10+'СЕТ СН'!$I$5-'СЕТ СН'!$I$17</f>
        <v>3982.5147343500003</v>
      </c>
      <c r="P131" s="36">
        <f>SUMIFS(СВЦЭМ!$C$39:$C$782,СВЦЭМ!$A$39:$A$782,$A131,СВЦЭМ!$B$39:$B$782,P$119)+'СЕТ СН'!$I$9+СВЦЭМ!$D$10+'СЕТ СН'!$I$5-'СЕТ СН'!$I$17</f>
        <v>4000.58862288</v>
      </c>
      <c r="Q131" s="36">
        <f>SUMIFS(СВЦЭМ!$C$39:$C$782,СВЦЭМ!$A$39:$A$782,$A131,СВЦЭМ!$B$39:$B$782,Q$119)+'СЕТ СН'!$I$9+СВЦЭМ!$D$10+'СЕТ СН'!$I$5-'СЕТ СН'!$I$17</f>
        <v>3991.3636367700001</v>
      </c>
      <c r="R131" s="36">
        <f>SUMIFS(СВЦЭМ!$C$39:$C$782,СВЦЭМ!$A$39:$A$782,$A131,СВЦЭМ!$B$39:$B$782,R$119)+'СЕТ СН'!$I$9+СВЦЭМ!$D$10+'СЕТ СН'!$I$5-'СЕТ СН'!$I$17</f>
        <v>3983.7813647600001</v>
      </c>
      <c r="S131" s="36">
        <f>SUMIFS(СВЦЭМ!$C$39:$C$782,СВЦЭМ!$A$39:$A$782,$A131,СВЦЭМ!$B$39:$B$782,S$119)+'СЕТ СН'!$I$9+СВЦЭМ!$D$10+'СЕТ СН'!$I$5-'СЕТ СН'!$I$17</f>
        <v>3963.0873450200002</v>
      </c>
      <c r="T131" s="36">
        <f>SUMIFS(СВЦЭМ!$C$39:$C$782,СВЦЭМ!$A$39:$A$782,$A131,СВЦЭМ!$B$39:$B$782,T$119)+'СЕТ СН'!$I$9+СВЦЭМ!$D$10+'СЕТ СН'!$I$5-'СЕТ СН'!$I$17</f>
        <v>4015.6953051600003</v>
      </c>
      <c r="U131" s="36">
        <f>SUMIFS(СВЦЭМ!$C$39:$C$782,СВЦЭМ!$A$39:$A$782,$A131,СВЦЭМ!$B$39:$B$782,U$119)+'СЕТ СН'!$I$9+СВЦЭМ!$D$10+'СЕТ СН'!$I$5-'СЕТ СН'!$I$17</f>
        <v>4019.9118299800002</v>
      </c>
      <c r="V131" s="36">
        <f>SUMIFS(СВЦЭМ!$C$39:$C$782,СВЦЭМ!$A$39:$A$782,$A131,СВЦЭМ!$B$39:$B$782,V$119)+'СЕТ СН'!$I$9+СВЦЭМ!$D$10+'СЕТ СН'!$I$5-'СЕТ СН'!$I$17</f>
        <v>4047.95105676</v>
      </c>
      <c r="W131" s="36">
        <f>SUMIFS(СВЦЭМ!$C$39:$C$782,СВЦЭМ!$A$39:$A$782,$A131,СВЦЭМ!$B$39:$B$782,W$119)+'СЕТ СН'!$I$9+СВЦЭМ!$D$10+'СЕТ СН'!$I$5-'СЕТ СН'!$I$17</f>
        <v>4036.0230692800001</v>
      </c>
      <c r="X131" s="36">
        <f>SUMIFS(СВЦЭМ!$C$39:$C$782,СВЦЭМ!$A$39:$A$782,$A131,СВЦЭМ!$B$39:$B$782,X$119)+'СЕТ СН'!$I$9+СВЦЭМ!$D$10+'СЕТ СН'!$I$5-'СЕТ СН'!$I$17</f>
        <v>4023.8429311700002</v>
      </c>
      <c r="Y131" s="36">
        <f>SUMIFS(СВЦЭМ!$C$39:$C$782,СВЦЭМ!$A$39:$A$782,$A131,СВЦЭМ!$B$39:$B$782,Y$119)+'СЕТ СН'!$I$9+СВЦЭМ!$D$10+'СЕТ СН'!$I$5-'СЕТ СН'!$I$17</f>
        <v>4056.7037841700003</v>
      </c>
    </row>
    <row r="132" spans="1:25" ht="15.75" x14ac:dyDescent="0.2">
      <c r="A132" s="35">
        <f t="shared" si="3"/>
        <v>44817</v>
      </c>
      <c r="B132" s="36">
        <f>SUMIFS(СВЦЭМ!$C$39:$C$782,СВЦЭМ!$A$39:$A$782,$A132,СВЦЭМ!$B$39:$B$782,B$119)+'СЕТ СН'!$I$9+СВЦЭМ!$D$10+'СЕТ СН'!$I$5-'СЕТ СН'!$I$17</f>
        <v>4107.4779398199998</v>
      </c>
      <c r="C132" s="36">
        <f>SUMIFS(СВЦЭМ!$C$39:$C$782,СВЦЭМ!$A$39:$A$782,$A132,СВЦЭМ!$B$39:$B$782,C$119)+'СЕТ СН'!$I$9+СВЦЭМ!$D$10+'СЕТ СН'!$I$5-'СЕТ СН'!$I$17</f>
        <v>4149.4232317699998</v>
      </c>
      <c r="D132" s="36">
        <f>SUMIFS(СВЦЭМ!$C$39:$C$782,СВЦЭМ!$A$39:$A$782,$A132,СВЦЭМ!$B$39:$B$782,D$119)+'СЕТ СН'!$I$9+СВЦЭМ!$D$10+'СЕТ СН'!$I$5-'СЕТ СН'!$I$17</f>
        <v>4169.6969508800003</v>
      </c>
      <c r="E132" s="36">
        <f>SUMIFS(СВЦЭМ!$C$39:$C$782,СВЦЭМ!$A$39:$A$782,$A132,СВЦЭМ!$B$39:$B$782,E$119)+'СЕТ СН'!$I$9+СВЦЭМ!$D$10+'СЕТ СН'!$I$5-'СЕТ СН'!$I$17</f>
        <v>4177.6923762500001</v>
      </c>
      <c r="F132" s="36">
        <f>SUMIFS(СВЦЭМ!$C$39:$C$782,СВЦЭМ!$A$39:$A$782,$A132,СВЦЭМ!$B$39:$B$782,F$119)+'СЕТ СН'!$I$9+СВЦЭМ!$D$10+'СЕТ СН'!$I$5-'СЕТ СН'!$I$17</f>
        <v>4169.3739689100003</v>
      </c>
      <c r="G132" s="36">
        <f>SUMIFS(СВЦЭМ!$C$39:$C$782,СВЦЭМ!$A$39:$A$782,$A132,СВЦЭМ!$B$39:$B$782,G$119)+'СЕТ СН'!$I$9+СВЦЭМ!$D$10+'СЕТ СН'!$I$5-'СЕТ СН'!$I$17</f>
        <v>4148.0104458300002</v>
      </c>
      <c r="H132" s="36">
        <f>SUMIFS(СВЦЭМ!$C$39:$C$782,СВЦЭМ!$A$39:$A$782,$A132,СВЦЭМ!$B$39:$B$782,H$119)+'СЕТ СН'!$I$9+СВЦЭМ!$D$10+'СЕТ СН'!$I$5-'СЕТ СН'!$I$17</f>
        <v>4085.6985522600003</v>
      </c>
      <c r="I132" s="36">
        <f>SUMIFS(СВЦЭМ!$C$39:$C$782,СВЦЭМ!$A$39:$A$782,$A132,СВЦЭМ!$B$39:$B$782,I$119)+'СЕТ СН'!$I$9+СВЦЭМ!$D$10+'СЕТ СН'!$I$5-'СЕТ СН'!$I$17</f>
        <v>4025.01770399</v>
      </c>
      <c r="J132" s="36">
        <f>SUMIFS(СВЦЭМ!$C$39:$C$782,СВЦЭМ!$A$39:$A$782,$A132,СВЦЭМ!$B$39:$B$782,J$119)+'СЕТ СН'!$I$9+СВЦЭМ!$D$10+'СЕТ СН'!$I$5-'СЕТ СН'!$I$17</f>
        <v>3999.8404887300003</v>
      </c>
      <c r="K132" s="36">
        <f>SUMIFS(СВЦЭМ!$C$39:$C$782,СВЦЭМ!$A$39:$A$782,$A132,СВЦЭМ!$B$39:$B$782,K$119)+'СЕТ СН'!$I$9+СВЦЭМ!$D$10+'СЕТ СН'!$I$5-'СЕТ СН'!$I$17</f>
        <v>4002.7845222700003</v>
      </c>
      <c r="L132" s="36">
        <f>SUMIFS(СВЦЭМ!$C$39:$C$782,СВЦЭМ!$A$39:$A$782,$A132,СВЦЭМ!$B$39:$B$782,L$119)+'СЕТ СН'!$I$9+СВЦЭМ!$D$10+'СЕТ СН'!$I$5-'СЕТ СН'!$I$17</f>
        <v>4014.0348146300003</v>
      </c>
      <c r="M132" s="36">
        <f>SUMIFS(СВЦЭМ!$C$39:$C$782,СВЦЭМ!$A$39:$A$782,$A132,СВЦЭМ!$B$39:$B$782,M$119)+'СЕТ СН'!$I$9+СВЦЭМ!$D$10+'СЕТ СН'!$I$5-'СЕТ СН'!$I$17</f>
        <v>4024.31562631</v>
      </c>
      <c r="N132" s="36">
        <f>SUMIFS(СВЦЭМ!$C$39:$C$782,СВЦЭМ!$A$39:$A$782,$A132,СВЦЭМ!$B$39:$B$782,N$119)+'СЕТ СН'!$I$9+СВЦЭМ!$D$10+'СЕТ СН'!$I$5-'СЕТ СН'!$I$17</f>
        <v>3973.4274176200001</v>
      </c>
      <c r="O132" s="36">
        <f>SUMIFS(СВЦЭМ!$C$39:$C$782,СВЦЭМ!$A$39:$A$782,$A132,СВЦЭМ!$B$39:$B$782,O$119)+'СЕТ СН'!$I$9+СВЦЭМ!$D$10+'СЕТ СН'!$I$5-'СЕТ СН'!$I$17</f>
        <v>3983.5272749200003</v>
      </c>
      <c r="P132" s="36">
        <f>SUMIFS(СВЦЭМ!$C$39:$C$782,СВЦЭМ!$A$39:$A$782,$A132,СВЦЭМ!$B$39:$B$782,P$119)+'СЕТ СН'!$I$9+СВЦЭМ!$D$10+'СЕТ СН'!$I$5-'СЕТ СН'!$I$17</f>
        <v>3997.6587274100002</v>
      </c>
      <c r="Q132" s="36">
        <f>SUMIFS(СВЦЭМ!$C$39:$C$782,СВЦЭМ!$A$39:$A$782,$A132,СВЦЭМ!$B$39:$B$782,Q$119)+'СЕТ СН'!$I$9+СВЦЭМ!$D$10+'СЕТ СН'!$I$5-'СЕТ СН'!$I$17</f>
        <v>3994.0348463300002</v>
      </c>
      <c r="R132" s="36">
        <f>SUMIFS(СВЦЭМ!$C$39:$C$782,СВЦЭМ!$A$39:$A$782,$A132,СВЦЭМ!$B$39:$B$782,R$119)+'СЕТ СН'!$I$9+СВЦЭМ!$D$10+'СЕТ СН'!$I$5-'СЕТ СН'!$I$17</f>
        <v>4006.7536435900001</v>
      </c>
      <c r="S132" s="36">
        <f>SUMIFS(СВЦЭМ!$C$39:$C$782,СВЦЭМ!$A$39:$A$782,$A132,СВЦЭМ!$B$39:$B$782,S$119)+'СЕТ СН'!$I$9+СВЦЭМ!$D$10+'СЕТ СН'!$I$5-'СЕТ СН'!$I$17</f>
        <v>4000.2640140900003</v>
      </c>
      <c r="T132" s="36">
        <f>SUMIFS(СВЦЭМ!$C$39:$C$782,СВЦЭМ!$A$39:$A$782,$A132,СВЦЭМ!$B$39:$B$782,T$119)+'СЕТ СН'!$I$9+СВЦЭМ!$D$10+'СЕТ СН'!$I$5-'СЕТ СН'!$I$17</f>
        <v>4024.1239503200004</v>
      </c>
      <c r="U132" s="36">
        <f>SUMIFS(СВЦЭМ!$C$39:$C$782,СВЦЭМ!$A$39:$A$782,$A132,СВЦЭМ!$B$39:$B$782,U$119)+'СЕТ СН'!$I$9+СВЦЭМ!$D$10+'СЕТ СН'!$I$5-'СЕТ СН'!$I$17</f>
        <v>4034.16826623</v>
      </c>
      <c r="V132" s="36">
        <f>SUMIFS(СВЦЭМ!$C$39:$C$782,СВЦЭМ!$A$39:$A$782,$A132,СВЦЭМ!$B$39:$B$782,V$119)+'СЕТ СН'!$I$9+СВЦЭМ!$D$10+'СЕТ СН'!$I$5-'СЕТ СН'!$I$17</f>
        <v>4067.1526320700004</v>
      </c>
      <c r="W132" s="36">
        <f>SUMIFS(СВЦЭМ!$C$39:$C$782,СВЦЭМ!$A$39:$A$782,$A132,СВЦЭМ!$B$39:$B$782,W$119)+'СЕТ СН'!$I$9+СВЦЭМ!$D$10+'СЕТ СН'!$I$5-'СЕТ СН'!$I$17</f>
        <v>4044.2835552700003</v>
      </c>
      <c r="X132" s="36">
        <f>SUMIFS(СВЦЭМ!$C$39:$C$782,СВЦЭМ!$A$39:$A$782,$A132,СВЦЭМ!$B$39:$B$782,X$119)+'СЕТ СН'!$I$9+СВЦЭМ!$D$10+'СЕТ СН'!$I$5-'СЕТ СН'!$I$17</f>
        <v>4021.9793829099999</v>
      </c>
      <c r="Y132" s="36">
        <f>SUMIFS(СВЦЭМ!$C$39:$C$782,СВЦЭМ!$A$39:$A$782,$A132,СВЦЭМ!$B$39:$B$782,Y$119)+'СЕТ СН'!$I$9+СВЦЭМ!$D$10+'СЕТ СН'!$I$5-'СЕТ СН'!$I$17</f>
        <v>4070.56318233</v>
      </c>
    </row>
    <row r="133" spans="1:25" ht="15.75" x14ac:dyDescent="0.2">
      <c r="A133" s="35">
        <f t="shared" si="3"/>
        <v>44818</v>
      </c>
      <c r="B133" s="36">
        <f>SUMIFS(СВЦЭМ!$C$39:$C$782,СВЦЭМ!$A$39:$A$782,$A133,СВЦЭМ!$B$39:$B$782,B$119)+'СЕТ СН'!$I$9+СВЦЭМ!$D$10+'СЕТ СН'!$I$5-'СЕТ СН'!$I$17</f>
        <v>4082.9643368900001</v>
      </c>
      <c r="C133" s="36">
        <f>SUMIFS(СВЦЭМ!$C$39:$C$782,СВЦЭМ!$A$39:$A$782,$A133,СВЦЭМ!$B$39:$B$782,C$119)+'СЕТ СН'!$I$9+СВЦЭМ!$D$10+'СЕТ СН'!$I$5-'СЕТ СН'!$I$17</f>
        <v>4127.1639068700006</v>
      </c>
      <c r="D133" s="36">
        <f>SUMIFS(СВЦЭМ!$C$39:$C$782,СВЦЭМ!$A$39:$A$782,$A133,СВЦЭМ!$B$39:$B$782,D$119)+'СЕТ СН'!$I$9+СВЦЭМ!$D$10+'СЕТ СН'!$I$5-'СЕТ СН'!$I$17</f>
        <v>4157.2364795000003</v>
      </c>
      <c r="E133" s="36">
        <f>SUMIFS(СВЦЭМ!$C$39:$C$782,СВЦЭМ!$A$39:$A$782,$A133,СВЦЭМ!$B$39:$B$782,E$119)+'СЕТ СН'!$I$9+СВЦЭМ!$D$10+'СЕТ СН'!$I$5-'СЕТ СН'!$I$17</f>
        <v>4158.6336925900005</v>
      </c>
      <c r="F133" s="36">
        <f>SUMIFS(СВЦЭМ!$C$39:$C$782,СВЦЭМ!$A$39:$A$782,$A133,СВЦЭМ!$B$39:$B$782,F$119)+'СЕТ СН'!$I$9+СВЦЭМ!$D$10+'СЕТ СН'!$I$5-'СЕТ СН'!$I$17</f>
        <v>4163.1614389900005</v>
      </c>
      <c r="G133" s="36">
        <f>SUMIFS(СВЦЭМ!$C$39:$C$782,СВЦЭМ!$A$39:$A$782,$A133,СВЦЭМ!$B$39:$B$782,G$119)+'СЕТ СН'!$I$9+СВЦЭМ!$D$10+'СЕТ СН'!$I$5-'СЕТ СН'!$I$17</f>
        <v>4150.2658672600001</v>
      </c>
      <c r="H133" s="36">
        <f>SUMIFS(СВЦЭМ!$C$39:$C$782,СВЦЭМ!$A$39:$A$782,$A133,СВЦЭМ!$B$39:$B$782,H$119)+'СЕТ СН'!$I$9+СВЦЭМ!$D$10+'СЕТ СН'!$I$5-'СЕТ СН'!$I$17</f>
        <v>4087.5013464100002</v>
      </c>
      <c r="I133" s="36">
        <f>SUMIFS(СВЦЭМ!$C$39:$C$782,СВЦЭМ!$A$39:$A$782,$A133,СВЦЭМ!$B$39:$B$782,I$119)+'СЕТ СН'!$I$9+СВЦЭМ!$D$10+'СЕТ СН'!$I$5-'СЕТ СН'!$I$17</f>
        <v>4020.7973520400001</v>
      </c>
      <c r="J133" s="36">
        <f>SUMIFS(СВЦЭМ!$C$39:$C$782,СВЦЭМ!$A$39:$A$782,$A133,СВЦЭМ!$B$39:$B$782,J$119)+'СЕТ СН'!$I$9+СВЦЭМ!$D$10+'СЕТ СН'!$I$5-'СЕТ СН'!$I$17</f>
        <v>3988.2739436100001</v>
      </c>
      <c r="K133" s="36">
        <f>SUMIFS(СВЦЭМ!$C$39:$C$782,СВЦЭМ!$A$39:$A$782,$A133,СВЦЭМ!$B$39:$B$782,K$119)+'СЕТ СН'!$I$9+СВЦЭМ!$D$10+'СЕТ СН'!$I$5-'СЕТ СН'!$I$17</f>
        <v>3986.2105363000001</v>
      </c>
      <c r="L133" s="36">
        <f>SUMIFS(СВЦЭМ!$C$39:$C$782,СВЦЭМ!$A$39:$A$782,$A133,СВЦЭМ!$B$39:$B$782,L$119)+'СЕТ СН'!$I$9+СВЦЭМ!$D$10+'СЕТ СН'!$I$5-'СЕТ СН'!$I$17</f>
        <v>4002.5911240600003</v>
      </c>
      <c r="M133" s="36">
        <f>SUMIFS(СВЦЭМ!$C$39:$C$782,СВЦЭМ!$A$39:$A$782,$A133,СВЦЭМ!$B$39:$B$782,M$119)+'СЕТ СН'!$I$9+СВЦЭМ!$D$10+'СЕТ СН'!$I$5-'СЕТ СН'!$I$17</f>
        <v>4016.3354705500001</v>
      </c>
      <c r="N133" s="36">
        <f>SUMIFS(СВЦЭМ!$C$39:$C$782,СВЦЭМ!$A$39:$A$782,$A133,СВЦЭМ!$B$39:$B$782,N$119)+'СЕТ СН'!$I$9+СВЦЭМ!$D$10+'СЕТ СН'!$I$5-'СЕТ СН'!$I$17</f>
        <v>3963.6768435800004</v>
      </c>
      <c r="O133" s="36">
        <f>SUMIFS(СВЦЭМ!$C$39:$C$782,СВЦЭМ!$A$39:$A$782,$A133,СВЦЭМ!$B$39:$B$782,O$119)+'СЕТ СН'!$I$9+СВЦЭМ!$D$10+'СЕТ СН'!$I$5-'СЕТ СН'!$I$17</f>
        <v>3959.6931258499999</v>
      </c>
      <c r="P133" s="36">
        <f>SUMIFS(СВЦЭМ!$C$39:$C$782,СВЦЭМ!$A$39:$A$782,$A133,СВЦЭМ!$B$39:$B$782,P$119)+'СЕТ СН'!$I$9+СВЦЭМ!$D$10+'СЕТ СН'!$I$5-'СЕТ СН'!$I$17</f>
        <v>3965.1956730400002</v>
      </c>
      <c r="Q133" s="36">
        <f>SUMIFS(СВЦЭМ!$C$39:$C$782,СВЦЭМ!$A$39:$A$782,$A133,СВЦЭМ!$B$39:$B$782,Q$119)+'СЕТ СН'!$I$9+СВЦЭМ!$D$10+'СЕТ СН'!$I$5-'СЕТ СН'!$I$17</f>
        <v>3988.04162335</v>
      </c>
      <c r="R133" s="36">
        <f>SUMIFS(СВЦЭМ!$C$39:$C$782,СВЦЭМ!$A$39:$A$782,$A133,СВЦЭМ!$B$39:$B$782,R$119)+'СЕТ СН'!$I$9+СВЦЭМ!$D$10+'СЕТ СН'!$I$5-'СЕТ СН'!$I$17</f>
        <v>4009.4489302500001</v>
      </c>
      <c r="S133" s="36">
        <f>SUMIFS(СВЦЭМ!$C$39:$C$782,СВЦЭМ!$A$39:$A$782,$A133,СВЦЭМ!$B$39:$B$782,S$119)+'СЕТ СН'!$I$9+СВЦЭМ!$D$10+'СЕТ СН'!$I$5-'СЕТ СН'!$I$17</f>
        <v>4011.18183288</v>
      </c>
      <c r="T133" s="36">
        <f>SUMIFS(СВЦЭМ!$C$39:$C$782,СВЦЭМ!$A$39:$A$782,$A133,СВЦЭМ!$B$39:$B$782,T$119)+'СЕТ СН'!$I$9+СВЦЭМ!$D$10+'СЕТ СН'!$I$5-'СЕТ СН'!$I$17</f>
        <v>4043.5133105000004</v>
      </c>
      <c r="U133" s="36">
        <f>SUMIFS(СВЦЭМ!$C$39:$C$782,СВЦЭМ!$A$39:$A$782,$A133,СВЦЭМ!$B$39:$B$782,U$119)+'СЕТ СН'!$I$9+СВЦЭМ!$D$10+'СЕТ СН'!$I$5-'СЕТ СН'!$I$17</f>
        <v>4063.2983444600004</v>
      </c>
      <c r="V133" s="36">
        <f>SUMIFS(СВЦЭМ!$C$39:$C$782,СВЦЭМ!$A$39:$A$782,$A133,СВЦЭМ!$B$39:$B$782,V$119)+'СЕТ СН'!$I$9+СВЦЭМ!$D$10+'СЕТ СН'!$I$5-'СЕТ СН'!$I$17</f>
        <v>4061.8680653500001</v>
      </c>
      <c r="W133" s="36">
        <f>SUMIFS(СВЦЭМ!$C$39:$C$782,СВЦЭМ!$A$39:$A$782,$A133,СВЦЭМ!$B$39:$B$782,W$119)+'СЕТ СН'!$I$9+СВЦЭМ!$D$10+'СЕТ СН'!$I$5-'СЕТ СН'!$I$17</f>
        <v>4048.7495006500003</v>
      </c>
      <c r="X133" s="36">
        <f>SUMIFS(СВЦЭМ!$C$39:$C$782,СВЦЭМ!$A$39:$A$782,$A133,СВЦЭМ!$B$39:$B$782,X$119)+'СЕТ СН'!$I$9+СВЦЭМ!$D$10+'СЕТ СН'!$I$5-'СЕТ СН'!$I$17</f>
        <v>4020.91923494</v>
      </c>
      <c r="Y133" s="36">
        <f>SUMIFS(СВЦЭМ!$C$39:$C$782,СВЦЭМ!$A$39:$A$782,$A133,СВЦЭМ!$B$39:$B$782,Y$119)+'СЕТ СН'!$I$9+СВЦЭМ!$D$10+'СЕТ СН'!$I$5-'СЕТ СН'!$I$17</f>
        <v>4074.7235509800003</v>
      </c>
    </row>
    <row r="134" spans="1:25" ht="15.75" x14ac:dyDescent="0.2">
      <c r="A134" s="35">
        <f t="shared" si="3"/>
        <v>44819</v>
      </c>
      <c r="B134" s="36">
        <f>SUMIFS(СВЦЭМ!$C$39:$C$782,СВЦЭМ!$A$39:$A$782,$A134,СВЦЭМ!$B$39:$B$782,B$119)+'СЕТ СН'!$I$9+СВЦЭМ!$D$10+'СЕТ СН'!$I$5-'СЕТ СН'!$I$17</f>
        <v>4123.67066325</v>
      </c>
      <c r="C134" s="36">
        <f>SUMIFS(СВЦЭМ!$C$39:$C$782,СВЦЭМ!$A$39:$A$782,$A134,СВЦЭМ!$B$39:$B$782,C$119)+'СЕТ СН'!$I$9+СВЦЭМ!$D$10+'СЕТ СН'!$I$5-'СЕТ СН'!$I$17</f>
        <v>4178.9378515400003</v>
      </c>
      <c r="D134" s="36">
        <f>SUMIFS(СВЦЭМ!$C$39:$C$782,СВЦЭМ!$A$39:$A$782,$A134,СВЦЭМ!$B$39:$B$782,D$119)+'СЕТ СН'!$I$9+СВЦЭМ!$D$10+'СЕТ СН'!$I$5-'СЕТ СН'!$I$17</f>
        <v>4200.8991481600005</v>
      </c>
      <c r="E134" s="36">
        <f>SUMIFS(СВЦЭМ!$C$39:$C$782,СВЦЭМ!$A$39:$A$782,$A134,СВЦЭМ!$B$39:$B$782,E$119)+'СЕТ СН'!$I$9+СВЦЭМ!$D$10+'СЕТ СН'!$I$5-'СЕТ СН'!$I$17</f>
        <v>4207.3025465800001</v>
      </c>
      <c r="F134" s="36">
        <f>SUMIFS(СВЦЭМ!$C$39:$C$782,СВЦЭМ!$A$39:$A$782,$A134,СВЦЭМ!$B$39:$B$782,F$119)+'СЕТ СН'!$I$9+СВЦЭМ!$D$10+'СЕТ СН'!$I$5-'СЕТ СН'!$I$17</f>
        <v>4217.8192250900001</v>
      </c>
      <c r="G134" s="36">
        <f>SUMIFS(СВЦЭМ!$C$39:$C$782,СВЦЭМ!$A$39:$A$782,$A134,СВЦЭМ!$B$39:$B$782,G$119)+'СЕТ СН'!$I$9+СВЦЭМ!$D$10+'СЕТ СН'!$I$5-'СЕТ СН'!$I$17</f>
        <v>4196.4897185999998</v>
      </c>
      <c r="H134" s="36">
        <f>SUMIFS(СВЦЭМ!$C$39:$C$782,СВЦЭМ!$A$39:$A$782,$A134,СВЦЭМ!$B$39:$B$782,H$119)+'СЕТ СН'!$I$9+СВЦЭМ!$D$10+'СЕТ СН'!$I$5-'СЕТ СН'!$I$17</f>
        <v>4143.9396971300002</v>
      </c>
      <c r="I134" s="36">
        <f>SUMIFS(СВЦЭМ!$C$39:$C$782,СВЦЭМ!$A$39:$A$782,$A134,СВЦЭМ!$B$39:$B$782,I$119)+'СЕТ СН'!$I$9+СВЦЭМ!$D$10+'СЕТ СН'!$I$5-'СЕТ СН'!$I$17</f>
        <v>4057.4282996700003</v>
      </c>
      <c r="J134" s="36">
        <f>SUMIFS(СВЦЭМ!$C$39:$C$782,СВЦЭМ!$A$39:$A$782,$A134,СВЦЭМ!$B$39:$B$782,J$119)+'СЕТ СН'!$I$9+СВЦЭМ!$D$10+'СЕТ СН'!$I$5-'СЕТ СН'!$I$17</f>
        <v>4063.7437265400004</v>
      </c>
      <c r="K134" s="36">
        <f>SUMIFS(СВЦЭМ!$C$39:$C$782,СВЦЭМ!$A$39:$A$782,$A134,СВЦЭМ!$B$39:$B$782,K$119)+'СЕТ СН'!$I$9+СВЦЭМ!$D$10+'СЕТ СН'!$I$5-'СЕТ СН'!$I$17</f>
        <v>4059.7966303100002</v>
      </c>
      <c r="L134" s="36">
        <f>SUMIFS(СВЦЭМ!$C$39:$C$782,СВЦЭМ!$A$39:$A$782,$A134,СВЦЭМ!$B$39:$B$782,L$119)+'СЕТ СН'!$I$9+СВЦЭМ!$D$10+'СЕТ СН'!$I$5-'СЕТ СН'!$I$17</f>
        <v>4057.8343495600002</v>
      </c>
      <c r="M134" s="36">
        <f>SUMIFS(СВЦЭМ!$C$39:$C$782,СВЦЭМ!$A$39:$A$782,$A134,СВЦЭМ!$B$39:$B$782,M$119)+'СЕТ СН'!$I$9+СВЦЭМ!$D$10+'СЕТ СН'!$I$5-'СЕТ СН'!$I$17</f>
        <v>4061.6255737900001</v>
      </c>
      <c r="N134" s="36">
        <f>SUMIFS(СВЦЭМ!$C$39:$C$782,СВЦЭМ!$A$39:$A$782,$A134,СВЦЭМ!$B$39:$B$782,N$119)+'СЕТ СН'!$I$9+СВЦЭМ!$D$10+'СЕТ СН'!$I$5-'СЕТ СН'!$I$17</f>
        <v>4015.4610980300004</v>
      </c>
      <c r="O134" s="36">
        <f>SUMIFS(СВЦЭМ!$C$39:$C$782,СВЦЭМ!$A$39:$A$782,$A134,СВЦЭМ!$B$39:$B$782,O$119)+'СЕТ СН'!$I$9+СВЦЭМ!$D$10+'СЕТ СН'!$I$5-'СЕТ СН'!$I$17</f>
        <v>4021.1346716400003</v>
      </c>
      <c r="P134" s="36">
        <f>SUMIFS(СВЦЭМ!$C$39:$C$782,СВЦЭМ!$A$39:$A$782,$A134,СВЦЭМ!$B$39:$B$782,P$119)+'СЕТ СН'!$I$9+СВЦЭМ!$D$10+'СЕТ СН'!$I$5-'СЕТ СН'!$I$17</f>
        <v>4021.3605496500004</v>
      </c>
      <c r="Q134" s="36">
        <f>SUMIFS(СВЦЭМ!$C$39:$C$782,СВЦЭМ!$A$39:$A$782,$A134,СВЦЭМ!$B$39:$B$782,Q$119)+'СЕТ СН'!$I$9+СВЦЭМ!$D$10+'СЕТ СН'!$I$5-'СЕТ СН'!$I$17</f>
        <v>4028.4436495700002</v>
      </c>
      <c r="R134" s="36">
        <f>SUMIFS(СВЦЭМ!$C$39:$C$782,СВЦЭМ!$A$39:$A$782,$A134,СВЦЭМ!$B$39:$B$782,R$119)+'СЕТ СН'!$I$9+СВЦЭМ!$D$10+'СЕТ СН'!$I$5-'СЕТ СН'!$I$17</f>
        <v>4054.7000864500001</v>
      </c>
      <c r="S134" s="36">
        <f>SUMIFS(СВЦЭМ!$C$39:$C$782,СВЦЭМ!$A$39:$A$782,$A134,СВЦЭМ!$B$39:$B$782,S$119)+'СЕТ СН'!$I$9+СВЦЭМ!$D$10+'СЕТ СН'!$I$5-'СЕТ СН'!$I$17</f>
        <v>4040.6149999899999</v>
      </c>
      <c r="T134" s="36">
        <f>SUMIFS(СВЦЭМ!$C$39:$C$782,СВЦЭМ!$A$39:$A$782,$A134,СВЦЭМ!$B$39:$B$782,T$119)+'СЕТ СН'!$I$9+СВЦЭМ!$D$10+'СЕТ СН'!$I$5-'СЕТ СН'!$I$17</f>
        <v>4057.9097240000001</v>
      </c>
      <c r="U134" s="36">
        <f>SUMIFS(СВЦЭМ!$C$39:$C$782,СВЦЭМ!$A$39:$A$782,$A134,СВЦЭМ!$B$39:$B$782,U$119)+'СЕТ СН'!$I$9+СВЦЭМ!$D$10+'СЕТ СН'!$I$5-'СЕТ СН'!$I$17</f>
        <v>4071.6816377</v>
      </c>
      <c r="V134" s="36">
        <f>SUMIFS(СВЦЭМ!$C$39:$C$782,СВЦЭМ!$A$39:$A$782,$A134,СВЦЭМ!$B$39:$B$782,V$119)+'СЕТ СН'!$I$9+СВЦЭМ!$D$10+'СЕТ СН'!$I$5-'СЕТ СН'!$I$17</f>
        <v>4101.7399224400006</v>
      </c>
      <c r="W134" s="36">
        <f>SUMIFS(СВЦЭМ!$C$39:$C$782,СВЦЭМ!$A$39:$A$782,$A134,СВЦЭМ!$B$39:$B$782,W$119)+'СЕТ СН'!$I$9+СВЦЭМ!$D$10+'СЕТ СН'!$I$5-'СЕТ СН'!$I$17</f>
        <v>4077.8123879499999</v>
      </c>
      <c r="X134" s="36">
        <f>SUMIFS(СВЦЭМ!$C$39:$C$782,СВЦЭМ!$A$39:$A$782,$A134,СВЦЭМ!$B$39:$B$782,X$119)+'СЕТ СН'!$I$9+СВЦЭМ!$D$10+'СЕТ СН'!$I$5-'СЕТ СН'!$I$17</f>
        <v>4039.2664276600003</v>
      </c>
      <c r="Y134" s="36">
        <f>SUMIFS(СВЦЭМ!$C$39:$C$782,СВЦЭМ!$A$39:$A$782,$A134,СВЦЭМ!$B$39:$B$782,Y$119)+'СЕТ СН'!$I$9+СВЦЭМ!$D$10+'СЕТ СН'!$I$5-'СЕТ СН'!$I$17</f>
        <v>4120.1646406300006</v>
      </c>
    </row>
    <row r="135" spans="1:25" ht="15.75" x14ac:dyDescent="0.2">
      <c r="A135" s="35">
        <f t="shared" si="3"/>
        <v>44820</v>
      </c>
      <c r="B135" s="36">
        <f>SUMIFS(СВЦЭМ!$C$39:$C$782,СВЦЭМ!$A$39:$A$782,$A135,СВЦЭМ!$B$39:$B$782,B$119)+'СЕТ СН'!$I$9+СВЦЭМ!$D$10+'СЕТ СН'!$I$5-'СЕТ СН'!$I$17</f>
        <v>4133.0312099800003</v>
      </c>
      <c r="C135" s="36">
        <f>SUMIFS(СВЦЭМ!$C$39:$C$782,СВЦЭМ!$A$39:$A$782,$A135,СВЦЭМ!$B$39:$B$782,C$119)+'СЕТ СН'!$I$9+СВЦЭМ!$D$10+'СЕТ СН'!$I$5-'СЕТ СН'!$I$17</f>
        <v>4189.8248856299997</v>
      </c>
      <c r="D135" s="36">
        <f>SUMIFS(СВЦЭМ!$C$39:$C$782,СВЦЭМ!$A$39:$A$782,$A135,СВЦЭМ!$B$39:$B$782,D$119)+'СЕТ СН'!$I$9+СВЦЭМ!$D$10+'СЕТ СН'!$I$5-'СЕТ СН'!$I$17</f>
        <v>4220.0387301299997</v>
      </c>
      <c r="E135" s="36">
        <f>SUMIFS(СВЦЭМ!$C$39:$C$782,СВЦЭМ!$A$39:$A$782,$A135,СВЦЭМ!$B$39:$B$782,E$119)+'СЕТ СН'!$I$9+СВЦЭМ!$D$10+'СЕТ СН'!$I$5-'СЕТ СН'!$I$17</f>
        <v>4227.5866558200005</v>
      </c>
      <c r="F135" s="36">
        <f>SUMIFS(СВЦЭМ!$C$39:$C$782,СВЦЭМ!$A$39:$A$782,$A135,СВЦЭМ!$B$39:$B$782,F$119)+'СЕТ СН'!$I$9+СВЦЭМ!$D$10+'СЕТ СН'!$I$5-'СЕТ СН'!$I$17</f>
        <v>4215.6733622900001</v>
      </c>
      <c r="G135" s="36">
        <f>SUMIFS(СВЦЭМ!$C$39:$C$782,СВЦЭМ!$A$39:$A$782,$A135,СВЦЭМ!$B$39:$B$782,G$119)+'СЕТ СН'!$I$9+СВЦЭМ!$D$10+'СЕТ СН'!$I$5-'СЕТ СН'!$I$17</f>
        <v>4194.4917586800002</v>
      </c>
      <c r="H135" s="36">
        <f>SUMIFS(СВЦЭМ!$C$39:$C$782,СВЦЭМ!$A$39:$A$782,$A135,СВЦЭМ!$B$39:$B$782,H$119)+'СЕТ СН'!$I$9+СВЦЭМ!$D$10+'СЕТ СН'!$I$5-'СЕТ СН'!$I$17</f>
        <v>4136.7548101399998</v>
      </c>
      <c r="I135" s="36">
        <f>SUMIFS(СВЦЭМ!$C$39:$C$782,СВЦЭМ!$A$39:$A$782,$A135,СВЦЭМ!$B$39:$B$782,I$119)+'СЕТ СН'!$I$9+СВЦЭМ!$D$10+'СЕТ СН'!$I$5-'СЕТ СН'!$I$17</f>
        <v>4052.4104497000003</v>
      </c>
      <c r="J135" s="36">
        <f>SUMIFS(СВЦЭМ!$C$39:$C$782,СВЦЭМ!$A$39:$A$782,$A135,СВЦЭМ!$B$39:$B$782,J$119)+'СЕТ СН'!$I$9+СВЦЭМ!$D$10+'СЕТ СН'!$I$5-'СЕТ СН'!$I$17</f>
        <v>4050.4571186600001</v>
      </c>
      <c r="K135" s="36">
        <f>SUMIFS(СВЦЭМ!$C$39:$C$782,СВЦЭМ!$A$39:$A$782,$A135,СВЦЭМ!$B$39:$B$782,K$119)+'СЕТ СН'!$I$9+СВЦЭМ!$D$10+'СЕТ СН'!$I$5-'СЕТ СН'!$I$17</f>
        <v>3988.8769545200003</v>
      </c>
      <c r="L135" s="36">
        <f>SUMIFS(СВЦЭМ!$C$39:$C$782,СВЦЭМ!$A$39:$A$782,$A135,СВЦЭМ!$B$39:$B$782,L$119)+'СЕТ СН'!$I$9+СВЦЭМ!$D$10+'СЕТ СН'!$I$5-'СЕТ СН'!$I$17</f>
        <v>4006.2205058700001</v>
      </c>
      <c r="M135" s="36">
        <f>SUMIFS(СВЦЭМ!$C$39:$C$782,СВЦЭМ!$A$39:$A$782,$A135,СВЦЭМ!$B$39:$B$782,M$119)+'СЕТ СН'!$I$9+СВЦЭМ!$D$10+'СЕТ СН'!$I$5-'СЕТ СН'!$I$17</f>
        <v>4015.37701122</v>
      </c>
      <c r="N135" s="36">
        <f>SUMIFS(СВЦЭМ!$C$39:$C$782,СВЦЭМ!$A$39:$A$782,$A135,СВЦЭМ!$B$39:$B$782,N$119)+'СЕТ СН'!$I$9+СВЦЭМ!$D$10+'СЕТ СН'!$I$5-'СЕТ СН'!$I$17</f>
        <v>4035.4804761600003</v>
      </c>
      <c r="O135" s="36">
        <f>SUMIFS(СВЦЭМ!$C$39:$C$782,СВЦЭМ!$A$39:$A$782,$A135,СВЦЭМ!$B$39:$B$782,O$119)+'СЕТ СН'!$I$9+СВЦЭМ!$D$10+'СЕТ СН'!$I$5-'СЕТ СН'!$I$17</f>
        <v>4034.61859099</v>
      </c>
      <c r="P135" s="36">
        <f>SUMIFS(СВЦЭМ!$C$39:$C$782,СВЦЭМ!$A$39:$A$782,$A135,СВЦЭМ!$B$39:$B$782,P$119)+'СЕТ СН'!$I$9+СВЦЭМ!$D$10+'СЕТ СН'!$I$5-'СЕТ СН'!$I$17</f>
        <v>4038.0648885999999</v>
      </c>
      <c r="Q135" s="36">
        <f>SUMIFS(СВЦЭМ!$C$39:$C$782,СВЦЭМ!$A$39:$A$782,$A135,СВЦЭМ!$B$39:$B$782,Q$119)+'СЕТ СН'!$I$9+СВЦЭМ!$D$10+'СЕТ СН'!$I$5-'СЕТ СН'!$I$17</f>
        <v>4048.2160581900002</v>
      </c>
      <c r="R135" s="36">
        <f>SUMIFS(СВЦЭМ!$C$39:$C$782,СВЦЭМ!$A$39:$A$782,$A135,СВЦЭМ!$B$39:$B$782,R$119)+'СЕТ СН'!$I$9+СВЦЭМ!$D$10+'СЕТ СН'!$I$5-'СЕТ СН'!$I$17</f>
        <v>4055.3621892700003</v>
      </c>
      <c r="S135" s="36">
        <f>SUMIFS(СВЦЭМ!$C$39:$C$782,СВЦЭМ!$A$39:$A$782,$A135,СВЦЭМ!$B$39:$B$782,S$119)+'СЕТ СН'!$I$9+СВЦЭМ!$D$10+'СЕТ СН'!$I$5-'СЕТ СН'!$I$17</f>
        <v>4047.0306604300004</v>
      </c>
      <c r="T135" s="36">
        <f>SUMIFS(СВЦЭМ!$C$39:$C$782,СВЦЭМ!$A$39:$A$782,$A135,СВЦЭМ!$B$39:$B$782,T$119)+'СЕТ СН'!$I$9+СВЦЭМ!$D$10+'СЕТ СН'!$I$5-'СЕТ СН'!$I$17</f>
        <v>4076.1895845700001</v>
      </c>
      <c r="U135" s="36">
        <f>SUMIFS(СВЦЭМ!$C$39:$C$782,СВЦЭМ!$A$39:$A$782,$A135,СВЦЭМ!$B$39:$B$782,U$119)+'СЕТ СН'!$I$9+СВЦЭМ!$D$10+'СЕТ СН'!$I$5-'СЕТ СН'!$I$17</f>
        <v>4077.8064597500002</v>
      </c>
      <c r="V135" s="36">
        <f>SUMIFS(СВЦЭМ!$C$39:$C$782,СВЦЭМ!$A$39:$A$782,$A135,СВЦЭМ!$B$39:$B$782,V$119)+'СЕТ СН'!$I$9+СВЦЭМ!$D$10+'СЕТ СН'!$I$5-'СЕТ СН'!$I$17</f>
        <v>4095.40980648</v>
      </c>
      <c r="W135" s="36">
        <f>SUMIFS(СВЦЭМ!$C$39:$C$782,СВЦЭМ!$A$39:$A$782,$A135,СВЦЭМ!$B$39:$B$782,W$119)+'СЕТ СН'!$I$9+СВЦЭМ!$D$10+'СЕТ СН'!$I$5-'СЕТ СН'!$I$17</f>
        <v>4062.1344796100002</v>
      </c>
      <c r="X135" s="36">
        <f>SUMIFS(СВЦЭМ!$C$39:$C$782,СВЦЭМ!$A$39:$A$782,$A135,СВЦЭМ!$B$39:$B$782,X$119)+'СЕТ СН'!$I$9+СВЦЭМ!$D$10+'СЕТ СН'!$I$5-'СЕТ СН'!$I$17</f>
        <v>4074.6080922800002</v>
      </c>
      <c r="Y135" s="36">
        <f>SUMIFS(СВЦЭМ!$C$39:$C$782,СВЦЭМ!$A$39:$A$782,$A135,СВЦЭМ!$B$39:$B$782,Y$119)+'СЕТ СН'!$I$9+СВЦЭМ!$D$10+'СЕТ СН'!$I$5-'СЕТ СН'!$I$17</f>
        <v>4097.1183644600005</v>
      </c>
    </row>
    <row r="136" spans="1:25" ht="15.75" x14ac:dyDescent="0.2">
      <c r="A136" s="35">
        <f t="shared" si="3"/>
        <v>44821</v>
      </c>
      <c r="B136" s="36">
        <f>SUMIFS(СВЦЭМ!$C$39:$C$782,СВЦЭМ!$A$39:$A$782,$A136,СВЦЭМ!$B$39:$B$782,B$119)+'СЕТ СН'!$I$9+СВЦЭМ!$D$10+'СЕТ СН'!$I$5-'СЕТ СН'!$I$17</f>
        <v>4104.8286027000004</v>
      </c>
      <c r="C136" s="36">
        <f>SUMIFS(СВЦЭМ!$C$39:$C$782,СВЦЭМ!$A$39:$A$782,$A136,СВЦЭМ!$B$39:$B$782,C$119)+'СЕТ СН'!$I$9+СВЦЭМ!$D$10+'СЕТ СН'!$I$5-'СЕТ СН'!$I$17</f>
        <v>4142.2880126199998</v>
      </c>
      <c r="D136" s="36">
        <f>SUMIFS(СВЦЭМ!$C$39:$C$782,СВЦЭМ!$A$39:$A$782,$A136,СВЦЭМ!$B$39:$B$782,D$119)+'СЕТ СН'!$I$9+СВЦЭМ!$D$10+'СЕТ СН'!$I$5-'СЕТ СН'!$I$17</f>
        <v>4168.4980610000002</v>
      </c>
      <c r="E136" s="36">
        <f>SUMIFS(СВЦЭМ!$C$39:$C$782,СВЦЭМ!$A$39:$A$782,$A136,СВЦЭМ!$B$39:$B$782,E$119)+'СЕТ СН'!$I$9+СВЦЭМ!$D$10+'СЕТ СН'!$I$5-'СЕТ СН'!$I$17</f>
        <v>4177.4667903400004</v>
      </c>
      <c r="F136" s="36">
        <f>SUMIFS(СВЦЭМ!$C$39:$C$782,СВЦЭМ!$A$39:$A$782,$A136,СВЦЭМ!$B$39:$B$782,F$119)+'СЕТ СН'!$I$9+СВЦЭМ!$D$10+'СЕТ СН'!$I$5-'СЕТ СН'!$I$17</f>
        <v>4179.25738327</v>
      </c>
      <c r="G136" s="36">
        <f>SUMIFS(СВЦЭМ!$C$39:$C$782,СВЦЭМ!$A$39:$A$782,$A136,СВЦЭМ!$B$39:$B$782,G$119)+'СЕТ СН'!$I$9+СВЦЭМ!$D$10+'СЕТ СН'!$I$5-'СЕТ СН'!$I$17</f>
        <v>4163.0956631600002</v>
      </c>
      <c r="H136" s="36">
        <f>SUMIFS(СВЦЭМ!$C$39:$C$782,СВЦЭМ!$A$39:$A$782,$A136,СВЦЭМ!$B$39:$B$782,H$119)+'СЕТ СН'!$I$9+СВЦЭМ!$D$10+'СЕТ СН'!$I$5-'СЕТ СН'!$I$17</f>
        <v>4130.3332605699998</v>
      </c>
      <c r="I136" s="36">
        <f>SUMIFS(СВЦЭМ!$C$39:$C$782,СВЦЭМ!$A$39:$A$782,$A136,СВЦЭМ!$B$39:$B$782,I$119)+'СЕТ СН'!$I$9+СВЦЭМ!$D$10+'СЕТ СН'!$I$5-'СЕТ СН'!$I$17</f>
        <v>4069.88556711</v>
      </c>
      <c r="J136" s="36">
        <f>SUMIFS(СВЦЭМ!$C$39:$C$782,СВЦЭМ!$A$39:$A$782,$A136,СВЦЭМ!$B$39:$B$782,J$119)+'СЕТ СН'!$I$9+СВЦЭМ!$D$10+'СЕТ СН'!$I$5-'СЕТ СН'!$I$17</f>
        <v>4002.8514577300002</v>
      </c>
      <c r="K136" s="36">
        <f>SUMIFS(СВЦЭМ!$C$39:$C$782,СВЦЭМ!$A$39:$A$782,$A136,СВЦЭМ!$B$39:$B$782,K$119)+'СЕТ СН'!$I$9+СВЦЭМ!$D$10+'СЕТ СН'!$I$5-'СЕТ СН'!$I$17</f>
        <v>3961.7794968400003</v>
      </c>
      <c r="L136" s="36">
        <f>SUMIFS(СВЦЭМ!$C$39:$C$782,СВЦЭМ!$A$39:$A$782,$A136,СВЦЭМ!$B$39:$B$782,L$119)+'СЕТ СН'!$I$9+СВЦЭМ!$D$10+'СЕТ СН'!$I$5-'СЕТ СН'!$I$17</f>
        <v>3949.9761083200001</v>
      </c>
      <c r="M136" s="36">
        <f>SUMIFS(СВЦЭМ!$C$39:$C$782,СВЦЭМ!$A$39:$A$782,$A136,СВЦЭМ!$B$39:$B$782,M$119)+'СЕТ СН'!$I$9+СВЦЭМ!$D$10+'СЕТ СН'!$I$5-'СЕТ СН'!$I$17</f>
        <v>3957.9840372500003</v>
      </c>
      <c r="N136" s="36">
        <f>SUMIFS(СВЦЭМ!$C$39:$C$782,СВЦЭМ!$A$39:$A$782,$A136,СВЦЭМ!$B$39:$B$782,N$119)+'СЕТ СН'!$I$9+СВЦЭМ!$D$10+'СЕТ СН'!$I$5-'СЕТ СН'!$I$17</f>
        <v>3982.6203295100004</v>
      </c>
      <c r="O136" s="36">
        <f>SUMIFS(СВЦЭМ!$C$39:$C$782,СВЦЭМ!$A$39:$A$782,$A136,СВЦЭМ!$B$39:$B$782,O$119)+'СЕТ СН'!$I$9+СВЦЭМ!$D$10+'СЕТ СН'!$I$5-'СЕТ СН'!$I$17</f>
        <v>3982.7508812900001</v>
      </c>
      <c r="P136" s="36">
        <f>SUMIFS(СВЦЭМ!$C$39:$C$782,СВЦЭМ!$A$39:$A$782,$A136,СВЦЭМ!$B$39:$B$782,P$119)+'СЕТ СН'!$I$9+СВЦЭМ!$D$10+'СЕТ СН'!$I$5-'СЕТ СН'!$I$17</f>
        <v>3982.7174417800002</v>
      </c>
      <c r="Q136" s="36">
        <f>SUMIFS(СВЦЭМ!$C$39:$C$782,СВЦЭМ!$A$39:$A$782,$A136,СВЦЭМ!$B$39:$B$782,Q$119)+'СЕТ СН'!$I$9+СВЦЭМ!$D$10+'СЕТ СН'!$I$5-'СЕТ СН'!$I$17</f>
        <v>3985.7114694600004</v>
      </c>
      <c r="R136" s="36">
        <f>SUMIFS(СВЦЭМ!$C$39:$C$782,СВЦЭМ!$A$39:$A$782,$A136,СВЦЭМ!$B$39:$B$782,R$119)+'СЕТ СН'!$I$9+СВЦЭМ!$D$10+'СЕТ СН'!$I$5-'СЕТ СН'!$I$17</f>
        <v>3991.3766213200001</v>
      </c>
      <c r="S136" s="36">
        <f>SUMIFS(СВЦЭМ!$C$39:$C$782,СВЦЭМ!$A$39:$A$782,$A136,СВЦЭМ!$B$39:$B$782,S$119)+'СЕТ СН'!$I$9+СВЦЭМ!$D$10+'СЕТ СН'!$I$5-'СЕТ СН'!$I$17</f>
        <v>3987.56761572</v>
      </c>
      <c r="T136" s="36">
        <f>SUMIFS(СВЦЭМ!$C$39:$C$782,СВЦЭМ!$A$39:$A$782,$A136,СВЦЭМ!$B$39:$B$782,T$119)+'СЕТ СН'!$I$9+СВЦЭМ!$D$10+'СЕТ СН'!$I$5-'СЕТ СН'!$I$17</f>
        <v>4021.0817142100004</v>
      </c>
      <c r="U136" s="36">
        <f>SUMIFS(СВЦЭМ!$C$39:$C$782,СВЦЭМ!$A$39:$A$782,$A136,СВЦЭМ!$B$39:$B$782,U$119)+'СЕТ СН'!$I$9+СВЦЭМ!$D$10+'СЕТ СН'!$I$5-'СЕТ СН'!$I$17</f>
        <v>4061.2089219300001</v>
      </c>
      <c r="V136" s="36">
        <f>SUMIFS(СВЦЭМ!$C$39:$C$782,СВЦЭМ!$A$39:$A$782,$A136,СВЦЭМ!$B$39:$B$782,V$119)+'СЕТ СН'!$I$9+СВЦЭМ!$D$10+'СЕТ СН'!$I$5-'СЕТ СН'!$I$17</f>
        <v>4078.17125665</v>
      </c>
      <c r="W136" s="36">
        <f>SUMIFS(СВЦЭМ!$C$39:$C$782,СВЦЭМ!$A$39:$A$782,$A136,СВЦЭМ!$B$39:$B$782,W$119)+'СЕТ СН'!$I$9+СВЦЭМ!$D$10+'СЕТ СН'!$I$5-'СЕТ СН'!$I$17</f>
        <v>4062.6333226700003</v>
      </c>
      <c r="X136" s="36">
        <f>SUMIFS(СВЦЭМ!$C$39:$C$782,СВЦЭМ!$A$39:$A$782,$A136,СВЦЭМ!$B$39:$B$782,X$119)+'СЕТ СН'!$I$9+СВЦЭМ!$D$10+'СЕТ СН'!$I$5-'СЕТ СН'!$I$17</f>
        <v>4100.1345957700005</v>
      </c>
      <c r="Y136" s="36">
        <f>SUMIFS(СВЦЭМ!$C$39:$C$782,СВЦЭМ!$A$39:$A$782,$A136,СВЦЭМ!$B$39:$B$782,Y$119)+'СЕТ СН'!$I$9+СВЦЭМ!$D$10+'СЕТ СН'!$I$5-'СЕТ СН'!$I$17</f>
        <v>4049.3300210900002</v>
      </c>
    </row>
    <row r="137" spans="1:25" ht="15.75" x14ac:dyDescent="0.2">
      <c r="A137" s="35">
        <f t="shared" si="3"/>
        <v>44822</v>
      </c>
      <c r="B137" s="36">
        <f>SUMIFS(СВЦЭМ!$C$39:$C$782,СВЦЭМ!$A$39:$A$782,$A137,СВЦЭМ!$B$39:$B$782,B$119)+'СЕТ СН'!$I$9+СВЦЭМ!$D$10+'СЕТ СН'!$I$5-'СЕТ СН'!$I$17</f>
        <v>4092.6918501700002</v>
      </c>
      <c r="C137" s="36">
        <f>SUMIFS(СВЦЭМ!$C$39:$C$782,СВЦЭМ!$A$39:$A$782,$A137,СВЦЭМ!$B$39:$B$782,C$119)+'СЕТ СН'!$I$9+СВЦЭМ!$D$10+'СЕТ СН'!$I$5-'СЕТ СН'!$I$17</f>
        <v>4109.9766421300001</v>
      </c>
      <c r="D137" s="36">
        <f>SUMIFS(СВЦЭМ!$C$39:$C$782,СВЦЭМ!$A$39:$A$782,$A137,СВЦЭМ!$B$39:$B$782,D$119)+'СЕТ СН'!$I$9+СВЦЭМ!$D$10+'СЕТ СН'!$I$5-'СЕТ СН'!$I$17</f>
        <v>4147.6679062500007</v>
      </c>
      <c r="E137" s="36">
        <f>SUMIFS(СВЦЭМ!$C$39:$C$782,СВЦЭМ!$A$39:$A$782,$A137,СВЦЭМ!$B$39:$B$782,E$119)+'СЕТ СН'!$I$9+СВЦЭМ!$D$10+'СЕТ СН'!$I$5-'СЕТ СН'!$I$17</f>
        <v>4104.4020965700001</v>
      </c>
      <c r="F137" s="36">
        <f>SUMIFS(СВЦЭМ!$C$39:$C$782,СВЦЭМ!$A$39:$A$782,$A137,СВЦЭМ!$B$39:$B$782,F$119)+'СЕТ СН'!$I$9+СВЦЭМ!$D$10+'СЕТ СН'!$I$5-'СЕТ СН'!$I$17</f>
        <v>4104.3979430099998</v>
      </c>
      <c r="G137" s="36">
        <f>SUMIFS(СВЦЭМ!$C$39:$C$782,СВЦЭМ!$A$39:$A$782,$A137,СВЦЭМ!$B$39:$B$782,G$119)+'СЕТ СН'!$I$9+СВЦЭМ!$D$10+'СЕТ СН'!$I$5-'СЕТ СН'!$I$17</f>
        <v>4088.1147917600001</v>
      </c>
      <c r="H137" s="36">
        <f>SUMIFS(СВЦЭМ!$C$39:$C$782,СВЦЭМ!$A$39:$A$782,$A137,СВЦЭМ!$B$39:$B$782,H$119)+'СЕТ СН'!$I$9+СВЦЭМ!$D$10+'СЕТ СН'!$I$5-'СЕТ СН'!$I$17</f>
        <v>4062.8289248000001</v>
      </c>
      <c r="I137" s="36">
        <f>SUMIFS(СВЦЭМ!$C$39:$C$782,СВЦЭМ!$A$39:$A$782,$A137,СВЦЭМ!$B$39:$B$782,I$119)+'СЕТ СН'!$I$9+СВЦЭМ!$D$10+'СЕТ СН'!$I$5-'СЕТ СН'!$I$17</f>
        <v>3966.8446021300001</v>
      </c>
      <c r="J137" s="36">
        <f>SUMIFS(СВЦЭМ!$C$39:$C$782,СВЦЭМ!$A$39:$A$782,$A137,СВЦЭМ!$B$39:$B$782,J$119)+'СЕТ СН'!$I$9+СВЦЭМ!$D$10+'СЕТ СН'!$I$5-'СЕТ СН'!$I$17</f>
        <v>3886.4256572600002</v>
      </c>
      <c r="K137" s="36">
        <f>SUMIFS(СВЦЭМ!$C$39:$C$782,СВЦЭМ!$A$39:$A$782,$A137,СВЦЭМ!$B$39:$B$782,K$119)+'СЕТ СН'!$I$9+СВЦЭМ!$D$10+'СЕТ СН'!$I$5-'СЕТ СН'!$I$17</f>
        <v>3849.3693679900002</v>
      </c>
      <c r="L137" s="36">
        <f>SUMIFS(СВЦЭМ!$C$39:$C$782,СВЦЭМ!$A$39:$A$782,$A137,СВЦЭМ!$B$39:$B$782,L$119)+'СЕТ СН'!$I$9+СВЦЭМ!$D$10+'СЕТ СН'!$I$5-'СЕТ СН'!$I$17</f>
        <v>3791.28222796</v>
      </c>
      <c r="M137" s="36">
        <f>SUMIFS(СВЦЭМ!$C$39:$C$782,СВЦЭМ!$A$39:$A$782,$A137,СВЦЭМ!$B$39:$B$782,M$119)+'СЕТ СН'!$I$9+СВЦЭМ!$D$10+'СЕТ СН'!$I$5-'СЕТ СН'!$I$17</f>
        <v>3858.4771441100002</v>
      </c>
      <c r="N137" s="36">
        <f>SUMIFS(СВЦЭМ!$C$39:$C$782,СВЦЭМ!$A$39:$A$782,$A137,СВЦЭМ!$B$39:$B$782,N$119)+'СЕТ СН'!$I$9+СВЦЭМ!$D$10+'СЕТ СН'!$I$5-'СЕТ СН'!$I$17</f>
        <v>3952.1468916900003</v>
      </c>
      <c r="O137" s="36">
        <f>SUMIFS(СВЦЭМ!$C$39:$C$782,СВЦЭМ!$A$39:$A$782,$A137,СВЦЭМ!$B$39:$B$782,O$119)+'СЕТ СН'!$I$9+СВЦЭМ!$D$10+'СЕТ СН'!$I$5-'СЕТ СН'!$I$17</f>
        <v>4016.3106859899999</v>
      </c>
      <c r="P137" s="36">
        <f>SUMIFS(СВЦЭМ!$C$39:$C$782,СВЦЭМ!$A$39:$A$782,$A137,СВЦЭМ!$B$39:$B$782,P$119)+'СЕТ СН'!$I$9+СВЦЭМ!$D$10+'СЕТ СН'!$I$5-'СЕТ СН'!$I$17</f>
        <v>4010.6702118400003</v>
      </c>
      <c r="Q137" s="36">
        <f>SUMIFS(СВЦЭМ!$C$39:$C$782,СВЦЭМ!$A$39:$A$782,$A137,СВЦЭМ!$B$39:$B$782,Q$119)+'СЕТ СН'!$I$9+СВЦЭМ!$D$10+'СЕТ СН'!$I$5-'СЕТ СН'!$I$17</f>
        <v>4005.18040776</v>
      </c>
      <c r="R137" s="36">
        <f>SUMIFS(СВЦЭМ!$C$39:$C$782,СВЦЭМ!$A$39:$A$782,$A137,СВЦЭМ!$B$39:$B$782,R$119)+'СЕТ СН'!$I$9+СВЦЭМ!$D$10+'СЕТ СН'!$I$5-'СЕТ СН'!$I$17</f>
        <v>3915.05819643</v>
      </c>
      <c r="S137" s="36">
        <f>SUMIFS(СВЦЭМ!$C$39:$C$782,СВЦЭМ!$A$39:$A$782,$A137,СВЦЭМ!$B$39:$B$782,S$119)+'СЕТ СН'!$I$9+СВЦЭМ!$D$10+'СЕТ СН'!$I$5-'СЕТ СН'!$I$17</f>
        <v>3880.34615106</v>
      </c>
      <c r="T137" s="36">
        <f>SUMIFS(СВЦЭМ!$C$39:$C$782,СВЦЭМ!$A$39:$A$782,$A137,СВЦЭМ!$B$39:$B$782,T$119)+'СЕТ СН'!$I$9+СВЦЭМ!$D$10+'СЕТ СН'!$I$5-'СЕТ СН'!$I$17</f>
        <v>3822.6831954200002</v>
      </c>
      <c r="U137" s="36">
        <f>SUMIFS(СВЦЭМ!$C$39:$C$782,СВЦЭМ!$A$39:$A$782,$A137,СВЦЭМ!$B$39:$B$782,U$119)+'СЕТ СН'!$I$9+СВЦЭМ!$D$10+'СЕТ СН'!$I$5-'СЕТ СН'!$I$17</f>
        <v>3831.9390038000001</v>
      </c>
      <c r="V137" s="36">
        <f>SUMIFS(СВЦЭМ!$C$39:$C$782,СВЦЭМ!$A$39:$A$782,$A137,СВЦЭМ!$B$39:$B$782,V$119)+'СЕТ СН'!$I$9+СВЦЭМ!$D$10+'СЕТ СН'!$I$5-'СЕТ СН'!$I$17</f>
        <v>3844.3792546300001</v>
      </c>
      <c r="W137" s="36">
        <f>SUMIFS(СВЦЭМ!$C$39:$C$782,СВЦЭМ!$A$39:$A$782,$A137,СВЦЭМ!$B$39:$B$782,W$119)+'СЕТ СН'!$I$9+СВЦЭМ!$D$10+'СЕТ СН'!$I$5-'СЕТ СН'!$I$17</f>
        <v>3839.77900047</v>
      </c>
      <c r="X137" s="36">
        <f>SUMIFS(СВЦЭМ!$C$39:$C$782,СВЦЭМ!$A$39:$A$782,$A137,СВЦЭМ!$B$39:$B$782,X$119)+'СЕТ СН'!$I$9+СВЦЭМ!$D$10+'СЕТ СН'!$I$5-'СЕТ СН'!$I$17</f>
        <v>3847.8138557100001</v>
      </c>
      <c r="Y137" s="36">
        <f>SUMIFS(СВЦЭМ!$C$39:$C$782,СВЦЭМ!$A$39:$A$782,$A137,СВЦЭМ!$B$39:$B$782,Y$119)+'СЕТ СН'!$I$9+СВЦЭМ!$D$10+'СЕТ СН'!$I$5-'СЕТ СН'!$I$17</f>
        <v>3828.4811467700001</v>
      </c>
    </row>
    <row r="138" spans="1:25" ht="15.75" x14ac:dyDescent="0.2">
      <c r="A138" s="35">
        <f t="shared" si="3"/>
        <v>44823</v>
      </c>
      <c r="B138" s="36">
        <f>SUMIFS(СВЦЭМ!$C$39:$C$782,СВЦЭМ!$A$39:$A$782,$A138,СВЦЭМ!$B$39:$B$782,B$119)+'СЕТ СН'!$I$9+СВЦЭМ!$D$10+'СЕТ СН'!$I$5-'СЕТ СН'!$I$17</f>
        <v>4005.86030837</v>
      </c>
      <c r="C138" s="36">
        <f>SUMIFS(СВЦЭМ!$C$39:$C$782,СВЦЭМ!$A$39:$A$782,$A138,СВЦЭМ!$B$39:$B$782,C$119)+'СЕТ СН'!$I$9+СВЦЭМ!$D$10+'СЕТ СН'!$I$5-'СЕТ СН'!$I$17</f>
        <v>4047.5299808899999</v>
      </c>
      <c r="D138" s="36">
        <f>SUMIFS(СВЦЭМ!$C$39:$C$782,СВЦЭМ!$A$39:$A$782,$A138,СВЦЭМ!$B$39:$B$782,D$119)+'СЕТ СН'!$I$9+СВЦЭМ!$D$10+'СЕТ СН'!$I$5-'СЕТ СН'!$I$17</f>
        <v>4198.1758938100002</v>
      </c>
      <c r="E138" s="36">
        <f>SUMIFS(СВЦЭМ!$C$39:$C$782,СВЦЭМ!$A$39:$A$782,$A138,СВЦЭМ!$B$39:$B$782,E$119)+'СЕТ СН'!$I$9+СВЦЭМ!$D$10+'СЕТ СН'!$I$5-'СЕТ СН'!$I$17</f>
        <v>4152.6453483700006</v>
      </c>
      <c r="F138" s="36">
        <f>SUMIFS(СВЦЭМ!$C$39:$C$782,СВЦЭМ!$A$39:$A$782,$A138,СВЦЭМ!$B$39:$B$782,F$119)+'СЕТ СН'!$I$9+СВЦЭМ!$D$10+'СЕТ СН'!$I$5-'СЕТ СН'!$I$17</f>
        <v>4098.2273449599998</v>
      </c>
      <c r="G138" s="36">
        <f>SUMIFS(СВЦЭМ!$C$39:$C$782,СВЦЭМ!$A$39:$A$782,$A138,СВЦЭМ!$B$39:$B$782,G$119)+'СЕТ СН'!$I$9+СВЦЭМ!$D$10+'СЕТ СН'!$I$5-'СЕТ СН'!$I$17</f>
        <v>4071.7347425500002</v>
      </c>
      <c r="H138" s="36">
        <f>SUMIFS(СВЦЭМ!$C$39:$C$782,СВЦЭМ!$A$39:$A$782,$A138,СВЦЭМ!$B$39:$B$782,H$119)+'СЕТ СН'!$I$9+СВЦЭМ!$D$10+'СЕТ СН'!$I$5-'СЕТ СН'!$I$17</f>
        <v>4031.76759365</v>
      </c>
      <c r="I138" s="36">
        <f>SUMIFS(СВЦЭМ!$C$39:$C$782,СВЦЭМ!$A$39:$A$782,$A138,СВЦЭМ!$B$39:$B$782,I$119)+'СЕТ СН'!$I$9+СВЦЭМ!$D$10+'СЕТ СН'!$I$5-'СЕТ СН'!$I$17</f>
        <v>3989.8753387200004</v>
      </c>
      <c r="J138" s="36">
        <f>SUMIFS(СВЦЭМ!$C$39:$C$782,СВЦЭМ!$A$39:$A$782,$A138,СВЦЭМ!$B$39:$B$782,J$119)+'СЕТ СН'!$I$9+СВЦЭМ!$D$10+'СЕТ СН'!$I$5-'СЕТ СН'!$I$17</f>
        <v>3977.3217591800003</v>
      </c>
      <c r="K138" s="36">
        <f>SUMIFS(СВЦЭМ!$C$39:$C$782,СВЦЭМ!$A$39:$A$782,$A138,СВЦЭМ!$B$39:$B$782,K$119)+'СЕТ СН'!$I$9+СВЦЭМ!$D$10+'СЕТ СН'!$I$5-'СЕТ СН'!$I$17</f>
        <v>3936.7643349</v>
      </c>
      <c r="L138" s="36">
        <f>SUMIFS(СВЦЭМ!$C$39:$C$782,СВЦЭМ!$A$39:$A$782,$A138,СВЦЭМ!$B$39:$B$782,L$119)+'СЕТ СН'!$I$9+СВЦЭМ!$D$10+'СЕТ СН'!$I$5-'СЕТ СН'!$I$17</f>
        <v>3925.4611076800002</v>
      </c>
      <c r="M138" s="36">
        <f>SUMIFS(СВЦЭМ!$C$39:$C$782,СВЦЭМ!$A$39:$A$782,$A138,СВЦЭМ!$B$39:$B$782,M$119)+'СЕТ СН'!$I$9+СВЦЭМ!$D$10+'СЕТ СН'!$I$5-'СЕТ СН'!$I$17</f>
        <v>3936.2223098200002</v>
      </c>
      <c r="N138" s="36">
        <f>SUMIFS(СВЦЭМ!$C$39:$C$782,СВЦЭМ!$A$39:$A$782,$A138,СВЦЭМ!$B$39:$B$782,N$119)+'СЕТ СН'!$I$9+СВЦЭМ!$D$10+'СЕТ СН'!$I$5-'СЕТ СН'!$I$17</f>
        <v>3944.8298056500003</v>
      </c>
      <c r="O138" s="36">
        <f>SUMIFS(СВЦЭМ!$C$39:$C$782,СВЦЭМ!$A$39:$A$782,$A138,СВЦЭМ!$B$39:$B$782,O$119)+'СЕТ СН'!$I$9+СВЦЭМ!$D$10+'СЕТ СН'!$I$5-'СЕТ СН'!$I$17</f>
        <v>3939.0672511400003</v>
      </c>
      <c r="P138" s="36">
        <f>SUMIFS(СВЦЭМ!$C$39:$C$782,СВЦЭМ!$A$39:$A$782,$A138,СВЦЭМ!$B$39:$B$782,P$119)+'СЕТ СН'!$I$9+СВЦЭМ!$D$10+'СЕТ СН'!$I$5-'СЕТ СН'!$I$17</f>
        <v>3948.26010976</v>
      </c>
      <c r="Q138" s="36">
        <f>SUMIFS(СВЦЭМ!$C$39:$C$782,СВЦЭМ!$A$39:$A$782,$A138,СВЦЭМ!$B$39:$B$782,Q$119)+'СЕТ СН'!$I$9+СВЦЭМ!$D$10+'СЕТ СН'!$I$5-'СЕТ СН'!$I$17</f>
        <v>3945.3772608200002</v>
      </c>
      <c r="R138" s="36">
        <f>SUMIFS(СВЦЭМ!$C$39:$C$782,СВЦЭМ!$A$39:$A$782,$A138,СВЦЭМ!$B$39:$B$782,R$119)+'СЕТ СН'!$I$9+СВЦЭМ!$D$10+'СЕТ СН'!$I$5-'СЕТ СН'!$I$17</f>
        <v>3951.9670229800004</v>
      </c>
      <c r="S138" s="36">
        <f>SUMIFS(СВЦЭМ!$C$39:$C$782,СВЦЭМ!$A$39:$A$782,$A138,СВЦЭМ!$B$39:$B$782,S$119)+'СЕТ СН'!$I$9+СВЦЭМ!$D$10+'СЕТ СН'!$I$5-'СЕТ СН'!$I$17</f>
        <v>3952.68125616</v>
      </c>
      <c r="T138" s="36">
        <f>SUMIFS(СВЦЭМ!$C$39:$C$782,СВЦЭМ!$A$39:$A$782,$A138,СВЦЭМ!$B$39:$B$782,T$119)+'СЕТ СН'!$I$9+СВЦЭМ!$D$10+'СЕТ СН'!$I$5-'СЕТ СН'!$I$17</f>
        <v>3913.6284961300003</v>
      </c>
      <c r="U138" s="36">
        <f>SUMIFS(СВЦЭМ!$C$39:$C$782,СВЦЭМ!$A$39:$A$782,$A138,СВЦЭМ!$B$39:$B$782,U$119)+'СЕТ СН'!$I$9+СВЦЭМ!$D$10+'СЕТ СН'!$I$5-'СЕТ СН'!$I$17</f>
        <v>3887.6431412100001</v>
      </c>
      <c r="V138" s="36">
        <f>SUMIFS(СВЦЭМ!$C$39:$C$782,СВЦЭМ!$A$39:$A$782,$A138,СВЦЭМ!$B$39:$B$782,V$119)+'СЕТ СН'!$I$9+СВЦЭМ!$D$10+'СЕТ СН'!$I$5-'СЕТ СН'!$I$17</f>
        <v>3899.1437875500001</v>
      </c>
      <c r="W138" s="36">
        <f>SUMIFS(СВЦЭМ!$C$39:$C$782,СВЦЭМ!$A$39:$A$782,$A138,СВЦЭМ!$B$39:$B$782,W$119)+'СЕТ СН'!$I$9+СВЦЭМ!$D$10+'СЕТ СН'!$I$5-'СЕТ СН'!$I$17</f>
        <v>3917.2813403600003</v>
      </c>
      <c r="X138" s="36">
        <f>SUMIFS(СВЦЭМ!$C$39:$C$782,СВЦЭМ!$A$39:$A$782,$A138,СВЦЭМ!$B$39:$B$782,X$119)+'СЕТ СН'!$I$9+СВЦЭМ!$D$10+'СЕТ СН'!$I$5-'СЕТ СН'!$I$17</f>
        <v>3972.2478890000002</v>
      </c>
      <c r="Y138" s="36">
        <f>SUMIFS(СВЦЭМ!$C$39:$C$782,СВЦЭМ!$A$39:$A$782,$A138,СВЦЭМ!$B$39:$B$782,Y$119)+'СЕТ СН'!$I$9+СВЦЭМ!$D$10+'СЕТ СН'!$I$5-'СЕТ СН'!$I$17</f>
        <v>4009.4551836000001</v>
      </c>
    </row>
    <row r="139" spans="1:25" ht="15.75" x14ac:dyDescent="0.2">
      <c r="A139" s="35">
        <f t="shared" si="3"/>
        <v>44824</v>
      </c>
      <c r="B139" s="36">
        <f>SUMIFS(СВЦЭМ!$C$39:$C$782,СВЦЭМ!$A$39:$A$782,$A139,СВЦЭМ!$B$39:$B$782,B$119)+'СЕТ СН'!$I$9+СВЦЭМ!$D$10+'СЕТ СН'!$I$5-'СЕТ СН'!$I$17</f>
        <v>4006.90328383</v>
      </c>
      <c r="C139" s="36">
        <f>SUMIFS(СВЦЭМ!$C$39:$C$782,СВЦЭМ!$A$39:$A$782,$A139,СВЦЭМ!$B$39:$B$782,C$119)+'СЕТ СН'!$I$9+СВЦЭМ!$D$10+'СЕТ СН'!$I$5-'СЕТ СН'!$I$17</f>
        <v>4055.9357827100002</v>
      </c>
      <c r="D139" s="36">
        <f>SUMIFS(СВЦЭМ!$C$39:$C$782,СВЦЭМ!$A$39:$A$782,$A139,СВЦЭМ!$B$39:$B$782,D$119)+'СЕТ СН'!$I$9+СВЦЭМ!$D$10+'СЕТ СН'!$I$5-'СЕТ СН'!$I$17</f>
        <v>4082.4850914500003</v>
      </c>
      <c r="E139" s="36">
        <f>SUMIFS(СВЦЭМ!$C$39:$C$782,СВЦЭМ!$A$39:$A$782,$A139,СВЦЭМ!$B$39:$B$782,E$119)+'СЕТ СН'!$I$9+СВЦЭМ!$D$10+'СЕТ СН'!$I$5-'СЕТ СН'!$I$17</f>
        <v>4097.2545775400004</v>
      </c>
      <c r="F139" s="36">
        <f>SUMIFS(СВЦЭМ!$C$39:$C$782,СВЦЭМ!$A$39:$A$782,$A139,СВЦЭМ!$B$39:$B$782,F$119)+'СЕТ СН'!$I$9+СВЦЭМ!$D$10+'СЕТ СН'!$I$5-'СЕТ СН'!$I$17</f>
        <v>4099.6750355000004</v>
      </c>
      <c r="G139" s="36">
        <f>SUMIFS(СВЦЭМ!$C$39:$C$782,СВЦЭМ!$A$39:$A$782,$A139,СВЦЭМ!$B$39:$B$782,G$119)+'СЕТ СН'!$I$9+СВЦЭМ!$D$10+'СЕТ СН'!$I$5-'СЕТ СН'!$I$17</f>
        <v>4084.5185545100003</v>
      </c>
      <c r="H139" s="36">
        <f>SUMIFS(СВЦЭМ!$C$39:$C$782,СВЦЭМ!$A$39:$A$782,$A139,СВЦЭМ!$B$39:$B$782,H$119)+'СЕТ СН'!$I$9+СВЦЭМ!$D$10+'СЕТ СН'!$I$5-'СЕТ СН'!$I$17</f>
        <v>4017.0164903600003</v>
      </c>
      <c r="I139" s="36">
        <f>SUMIFS(СВЦЭМ!$C$39:$C$782,СВЦЭМ!$A$39:$A$782,$A139,СВЦЭМ!$B$39:$B$782,I$119)+'СЕТ СН'!$I$9+СВЦЭМ!$D$10+'СЕТ СН'!$I$5-'СЕТ СН'!$I$17</f>
        <v>3958.0521484999999</v>
      </c>
      <c r="J139" s="36">
        <f>SUMIFS(СВЦЭМ!$C$39:$C$782,СВЦЭМ!$A$39:$A$782,$A139,СВЦЭМ!$B$39:$B$782,J$119)+'СЕТ СН'!$I$9+СВЦЭМ!$D$10+'СЕТ СН'!$I$5-'СЕТ СН'!$I$17</f>
        <v>3931.0599984400001</v>
      </c>
      <c r="K139" s="36">
        <f>SUMIFS(СВЦЭМ!$C$39:$C$782,СВЦЭМ!$A$39:$A$782,$A139,СВЦЭМ!$B$39:$B$782,K$119)+'СЕТ СН'!$I$9+СВЦЭМ!$D$10+'СЕТ СН'!$I$5-'СЕТ СН'!$I$17</f>
        <v>4014.7985455200001</v>
      </c>
      <c r="L139" s="36">
        <f>SUMIFS(СВЦЭМ!$C$39:$C$782,СВЦЭМ!$A$39:$A$782,$A139,СВЦЭМ!$B$39:$B$782,L$119)+'СЕТ СН'!$I$9+СВЦЭМ!$D$10+'СЕТ СН'!$I$5-'СЕТ СН'!$I$17</f>
        <v>4028.1690105100001</v>
      </c>
      <c r="M139" s="36">
        <f>SUMIFS(СВЦЭМ!$C$39:$C$782,СВЦЭМ!$A$39:$A$782,$A139,СВЦЭМ!$B$39:$B$782,M$119)+'СЕТ СН'!$I$9+СВЦЭМ!$D$10+'СЕТ СН'!$I$5-'СЕТ СН'!$I$17</f>
        <v>3974.5587881700003</v>
      </c>
      <c r="N139" s="36">
        <f>SUMIFS(СВЦЭМ!$C$39:$C$782,СВЦЭМ!$A$39:$A$782,$A139,СВЦЭМ!$B$39:$B$782,N$119)+'СЕТ СН'!$I$9+СВЦЭМ!$D$10+'СЕТ СН'!$I$5-'СЕТ СН'!$I$17</f>
        <v>3930.1360184499999</v>
      </c>
      <c r="O139" s="36">
        <f>SUMIFS(СВЦЭМ!$C$39:$C$782,СВЦЭМ!$A$39:$A$782,$A139,СВЦЭМ!$B$39:$B$782,O$119)+'СЕТ СН'!$I$9+СВЦЭМ!$D$10+'СЕТ СН'!$I$5-'СЕТ СН'!$I$17</f>
        <v>3893.7260807000002</v>
      </c>
      <c r="P139" s="36">
        <f>SUMIFS(СВЦЭМ!$C$39:$C$782,СВЦЭМ!$A$39:$A$782,$A139,СВЦЭМ!$B$39:$B$782,P$119)+'СЕТ СН'!$I$9+СВЦЭМ!$D$10+'СЕТ СН'!$I$5-'СЕТ СН'!$I$17</f>
        <v>3903.2376168000001</v>
      </c>
      <c r="Q139" s="36">
        <f>SUMIFS(СВЦЭМ!$C$39:$C$782,СВЦЭМ!$A$39:$A$782,$A139,СВЦЭМ!$B$39:$B$782,Q$119)+'СЕТ СН'!$I$9+СВЦЭМ!$D$10+'СЕТ СН'!$I$5-'СЕТ СН'!$I$17</f>
        <v>3912.6799666699999</v>
      </c>
      <c r="R139" s="36">
        <f>SUMIFS(СВЦЭМ!$C$39:$C$782,СВЦЭМ!$A$39:$A$782,$A139,СВЦЭМ!$B$39:$B$782,R$119)+'СЕТ СН'!$I$9+СВЦЭМ!$D$10+'СЕТ СН'!$I$5-'СЕТ СН'!$I$17</f>
        <v>3916.4471546900004</v>
      </c>
      <c r="S139" s="36">
        <f>SUMIFS(СВЦЭМ!$C$39:$C$782,СВЦЭМ!$A$39:$A$782,$A139,СВЦЭМ!$B$39:$B$782,S$119)+'СЕТ СН'!$I$9+СВЦЭМ!$D$10+'СЕТ СН'!$I$5-'СЕТ СН'!$I$17</f>
        <v>3910.6273264700003</v>
      </c>
      <c r="T139" s="36">
        <f>SUMIFS(СВЦЭМ!$C$39:$C$782,СВЦЭМ!$A$39:$A$782,$A139,СВЦЭМ!$B$39:$B$782,T$119)+'СЕТ СН'!$I$9+СВЦЭМ!$D$10+'СЕТ СН'!$I$5-'СЕТ СН'!$I$17</f>
        <v>3996.95383541</v>
      </c>
      <c r="U139" s="36">
        <f>SUMIFS(СВЦЭМ!$C$39:$C$782,СВЦЭМ!$A$39:$A$782,$A139,СВЦЭМ!$B$39:$B$782,U$119)+'СЕТ СН'!$I$9+СВЦЭМ!$D$10+'СЕТ СН'!$I$5-'СЕТ СН'!$I$17</f>
        <v>4033.8632231800002</v>
      </c>
      <c r="V139" s="36">
        <f>SUMIFS(СВЦЭМ!$C$39:$C$782,СВЦЭМ!$A$39:$A$782,$A139,СВЦЭМ!$B$39:$B$782,V$119)+'СЕТ СН'!$I$9+СВЦЭМ!$D$10+'СЕТ СН'!$I$5-'СЕТ СН'!$I$17</f>
        <v>4064.5350200800003</v>
      </c>
      <c r="W139" s="36">
        <f>SUMIFS(СВЦЭМ!$C$39:$C$782,СВЦЭМ!$A$39:$A$782,$A139,СВЦЭМ!$B$39:$B$782,W$119)+'СЕТ СН'!$I$9+СВЦЭМ!$D$10+'СЕТ СН'!$I$5-'СЕТ СН'!$I$17</f>
        <v>4051.4464202600002</v>
      </c>
      <c r="X139" s="36">
        <f>SUMIFS(СВЦЭМ!$C$39:$C$782,СВЦЭМ!$A$39:$A$782,$A139,СВЦЭМ!$B$39:$B$782,X$119)+'СЕТ СН'!$I$9+СВЦЭМ!$D$10+'СЕТ СН'!$I$5-'СЕТ СН'!$I$17</f>
        <v>3993.9674436100004</v>
      </c>
      <c r="Y139" s="36">
        <f>SUMIFS(СВЦЭМ!$C$39:$C$782,СВЦЭМ!$A$39:$A$782,$A139,СВЦЭМ!$B$39:$B$782,Y$119)+'СЕТ СН'!$I$9+СВЦЭМ!$D$10+'СЕТ СН'!$I$5-'СЕТ СН'!$I$17</f>
        <v>3936.6256170000001</v>
      </c>
    </row>
    <row r="140" spans="1:25" ht="15.75" x14ac:dyDescent="0.2">
      <c r="A140" s="35">
        <f t="shared" si="3"/>
        <v>44825</v>
      </c>
      <c r="B140" s="36">
        <f>SUMIFS(СВЦЭМ!$C$39:$C$782,СВЦЭМ!$A$39:$A$782,$A140,СВЦЭМ!$B$39:$B$782,B$119)+'СЕТ СН'!$I$9+СВЦЭМ!$D$10+'СЕТ СН'!$I$5-'СЕТ СН'!$I$17</f>
        <v>4028.5665760000002</v>
      </c>
      <c r="C140" s="36">
        <f>SUMIFS(СВЦЭМ!$C$39:$C$782,СВЦЭМ!$A$39:$A$782,$A140,СВЦЭМ!$B$39:$B$782,C$119)+'СЕТ СН'!$I$9+СВЦЭМ!$D$10+'СЕТ СН'!$I$5-'СЕТ СН'!$I$17</f>
        <v>4057.5087786700001</v>
      </c>
      <c r="D140" s="36">
        <f>SUMIFS(СВЦЭМ!$C$39:$C$782,СВЦЭМ!$A$39:$A$782,$A140,СВЦЭМ!$B$39:$B$782,D$119)+'СЕТ СН'!$I$9+СВЦЭМ!$D$10+'СЕТ СН'!$I$5-'СЕТ СН'!$I$17</f>
        <v>4072.2018550000003</v>
      </c>
      <c r="E140" s="36">
        <f>SUMIFS(СВЦЭМ!$C$39:$C$782,СВЦЭМ!$A$39:$A$782,$A140,СВЦЭМ!$B$39:$B$782,E$119)+'СЕТ СН'!$I$9+СВЦЭМ!$D$10+'СЕТ СН'!$I$5-'СЕТ СН'!$I$17</f>
        <v>4027.4427817400001</v>
      </c>
      <c r="F140" s="36">
        <f>SUMIFS(СВЦЭМ!$C$39:$C$782,СВЦЭМ!$A$39:$A$782,$A140,СВЦЭМ!$B$39:$B$782,F$119)+'СЕТ СН'!$I$9+СВЦЭМ!$D$10+'СЕТ СН'!$I$5-'СЕТ СН'!$I$17</f>
        <v>4010.7260202100001</v>
      </c>
      <c r="G140" s="36">
        <f>SUMIFS(СВЦЭМ!$C$39:$C$782,СВЦЭМ!$A$39:$A$782,$A140,СВЦЭМ!$B$39:$B$782,G$119)+'СЕТ СН'!$I$9+СВЦЭМ!$D$10+'СЕТ СН'!$I$5-'СЕТ СН'!$I$17</f>
        <v>3987.3554346800001</v>
      </c>
      <c r="H140" s="36">
        <f>SUMIFS(СВЦЭМ!$C$39:$C$782,СВЦЭМ!$A$39:$A$782,$A140,СВЦЭМ!$B$39:$B$782,H$119)+'СЕТ СН'!$I$9+СВЦЭМ!$D$10+'СЕТ СН'!$I$5-'СЕТ СН'!$I$17</f>
        <v>3928.11815299</v>
      </c>
      <c r="I140" s="36">
        <f>SUMIFS(СВЦЭМ!$C$39:$C$782,СВЦЭМ!$A$39:$A$782,$A140,СВЦЭМ!$B$39:$B$782,I$119)+'СЕТ СН'!$I$9+СВЦЭМ!$D$10+'СЕТ СН'!$I$5-'СЕТ СН'!$I$17</f>
        <v>3793.53367996</v>
      </c>
      <c r="J140" s="36">
        <f>SUMIFS(СВЦЭМ!$C$39:$C$782,СВЦЭМ!$A$39:$A$782,$A140,СВЦЭМ!$B$39:$B$782,J$119)+'СЕТ СН'!$I$9+СВЦЭМ!$D$10+'СЕТ СН'!$I$5-'СЕТ СН'!$I$17</f>
        <v>3743.5717786499999</v>
      </c>
      <c r="K140" s="36">
        <f>SUMIFS(СВЦЭМ!$C$39:$C$782,СВЦЭМ!$A$39:$A$782,$A140,СВЦЭМ!$B$39:$B$782,K$119)+'СЕТ СН'!$I$9+СВЦЭМ!$D$10+'СЕТ СН'!$I$5-'СЕТ СН'!$I$17</f>
        <v>3906.69845923</v>
      </c>
      <c r="L140" s="36">
        <f>SUMIFS(СВЦЭМ!$C$39:$C$782,СВЦЭМ!$A$39:$A$782,$A140,СВЦЭМ!$B$39:$B$782,L$119)+'СЕТ СН'!$I$9+СВЦЭМ!$D$10+'СЕТ СН'!$I$5-'СЕТ СН'!$I$17</f>
        <v>3907.6310233700001</v>
      </c>
      <c r="M140" s="36">
        <f>SUMIFS(СВЦЭМ!$C$39:$C$782,СВЦЭМ!$A$39:$A$782,$A140,СВЦЭМ!$B$39:$B$782,M$119)+'СЕТ СН'!$I$9+СВЦЭМ!$D$10+'СЕТ СН'!$I$5-'СЕТ СН'!$I$17</f>
        <v>3871.7832287700003</v>
      </c>
      <c r="N140" s="36">
        <f>SUMIFS(СВЦЭМ!$C$39:$C$782,СВЦЭМ!$A$39:$A$782,$A140,СВЦЭМ!$B$39:$B$782,N$119)+'СЕТ СН'!$I$9+СВЦЭМ!$D$10+'СЕТ СН'!$I$5-'СЕТ СН'!$I$17</f>
        <v>3916.4186893200003</v>
      </c>
      <c r="O140" s="36">
        <f>SUMIFS(СВЦЭМ!$C$39:$C$782,СВЦЭМ!$A$39:$A$782,$A140,СВЦЭМ!$B$39:$B$782,O$119)+'СЕТ СН'!$I$9+СВЦЭМ!$D$10+'СЕТ СН'!$I$5-'СЕТ СН'!$I$17</f>
        <v>3907.8583254600003</v>
      </c>
      <c r="P140" s="36">
        <f>SUMIFS(СВЦЭМ!$C$39:$C$782,СВЦЭМ!$A$39:$A$782,$A140,СВЦЭМ!$B$39:$B$782,P$119)+'СЕТ СН'!$I$9+СВЦЭМ!$D$10+'СЕТ СН'!$I$5-'СЕТ СН'!$I$17</f>
        <v>3912.22666858</v>
      </c>
      <c r="Q140" s="36">
        <f>SUMIFS(СВЦЭМ!$C$39:$C$782,СВЦЭМ!$A$39:$A$782,$A140,СВЦЭМ!$B$39:$B$782,Q$119)+'СЕТ СН'!$I$9+СВЦЭМ!$D$10+'СЕТ СН'!$I$5-'СЕТ СН'!$I$17</f>
        <v>3925.0292639600002</v>
      </c>
      <c r="R140" s="36">
        <f>SUMIFS(СВЦЭМ!$C$39:$C$782,СВЦЭМ!$A$39:$A$782,$A140,СВЦЭМ!$B$39:$B$782,R$119)+'СЕТ СН'!$I$9+СВЦЭМ!$D$10+'СЕТ СН'!$I$5-'СЕТ СН'!$I$17</f>
        <v>3869.26328036</v>
      </c>
      <c r="S140" s="36">
        <f>SUMIFS(СВЦЭМ!$C$39:$C$782,СВЦЭМ!$A$39:$A$782,$A140,СВЦЭМ!$B$39:$B$782,S$119)+'СЕТ СН'!$I$9+СВЦЭМ!$D$10+'СЕТ СН'!$I$5-'СЕТ СН'!$I$17</f>
        <v>3909.0279043300002</v>
      </c>
      <c r="T140" s="36">
        <f>SUMIFS(СВЦЭМ!$C$39:$C$782,СВЦЭМ!$A$39:$A$782,$A140,СВЦЭМ!$B$39:$B$782,T$119)+'СЕТ СН'!$I$9+СВЦЭМ!$D$10+'СЕТ СН'!$I$5-'СЕТ СН'!$I$17</f>
        <v>3880.0783334300004</v>
      </c>
      <c r="U140" s="36">
        <f>SUMIFS(СВЦЭМ!$C$39:$C$782,СВЦЭМ!$A$39:$A$782,$A140,СВЦЭМ!$B$39:$B$782,U$119)+'СЕТ СН'!$I$9+СВЦЭМ!$D$10+'СЕТ СН'!$I$5-'СЕТ СН'!$I$17</f>
        <v>3851.0473389600002</v>
      </c>
      <c r="V140" s="36">
        <f>SUMIFS(СВЦЭМ!$C$39:$C$782,СВЦЭМ!$A$39:$A$782,$A140,СВЦЭМ!$B$39:$B$782,V$119)+'СЕТ СН'!$I$9+СВЦЭМ!$D$10+'СЕТ СН'!$I$5-'СЕТ СН'!$I$17</f>
        <v>3864.1493249900004</v>
      </c>
      <c r="W140" s="36">
        <f>SUMIFS(СВЦЭМ!$C$39:$C$782,СВЦЭМ!$A$39:$A$782,$A140,СВЦЭМ!$B$39:$B$782,W$119)+'СЕТ СН'!$I$9+СВЦЭМ!$D$10+'СЕТ СН'!$I$5-'СЕТ СН'!$I$17</f>
        <v>3858.9824128099999</v>
      </c>
      <c r="X140" s="36">
        <f>SUMIFS(СВЦЭМ!$C$39:$C$782,СВЦЭМ!$A$39:$A$782,$A140,СВЦЭМ!$B$39:$B$782,X$119)+'СЕТ СН'!$I$9+СВЦЭМ!$D$10+'СЕТ СН'!$I$5-'СЕТ СН'!$I$17</f>
        <v>3843.7140583600003</v>
      </c>
      <c r="Y140" s="36">
        <f>SUMIFS(СВЦЭМ!$C$39:$C$782,СВЦЭМ!$A$39:$A$782,$A140,СВЦЭМ!$B$39:$B$782,Y$119)+'СЕТ СН'!$I$9+СВЦЭМ!$D$10+'СЕТ СН'!$I$5-'СЕТ СН'!$I$17</f>
        <v>3790.3601218700001</v>
      </c>
    </row>
    <row r="141" spans="1:25" ht="15.75" x14ac:dyDescent="0.2">
      <c r="A141" s="35">
        <f t="shared" si="3"/>
        <v>44826</v>
      </c>
      <c r="B141" s="36">
        <f>SUMIFS(СВЦЭМ!$C$39:$C$782,СВЦЭМ!$A$39:$A$782,$A141,СВЦЭМ!$B$39:$B$782,B$119)+'СЕТ СН'!$I$9+СВЦЭМ!$D$10+'СЕТ СН'!$I$5-'СЕТ СН'!$I$17</f>
        <v>3995.9580751000003</v>
      </c>
      <c r="C141" s="36">
        <f>SUMIFS(СВЦЭМ!$C$39:$C$782,СВЦЭМ!$A$39:$A$782,$A141,СВЦЭМ!$B$39:$B$782,C$119)+'СЕТ СН'!$I$9+СВЦЭМ!$D$10+'СЕТ СН'!$I$5-'СЕТ СН'!$I$17</f>
        <v>4008.4241543000003</v>
      </c>
      <c r="D141" s="36">
        <f>SUMIFS(СВЦЭМ!$C$39:$C$782,СВЦЭМ!$A$39:$A$782,$A141,СВЦЭМ!$B$39:$B$782,D$119)+'СЕТ СН'!$I$9+СВЦЭМ!$D$10+'СЕТ СН'!$I$5-'СЕТ СН'!$I$17</f>
        <v>4033.0005606499999</v>
      </c>
      <c r="E141" s="36">
        <f>SUMIFS(СВЦЭМ!$C$39:$C$782,СВЦЭМ!$A$39:$A$782,$A141,СВЦЭМ!$B$39:$B$782,E$119)+'СЕТ СН'!$I$9+СВЦЭМ!$D$10+'СЕТ СН'!$I$5-'СЕТ СН'!$I$17</f>
        <v>4037.21842057</v>
      </c>
      <c r="F141" s="36">
        <f>SUMIFS(СВЦЭМ!$C$39:$C$782,СВЦЭМ!$A$39:$A$782,$A141,СВЦЭМ!$B$39:$B$782,F$119)+'СЕТ СН'!$I$9+СВЦЭМ!$D$10+'СЕТ СН'!$I$5-'СЕТ СН'!$I$17</f>
        <v>4023.7017731000001</v>
      </c>
      <c r="G141" s="36">
        <f>SUMIFS(СВЦЭМ!$C$39:$C$782,СВЦЭМ!$A$39:$A$782,$A141,СВЦЭМ!$B$39:$B$782,G$119)+'СЕТ СН'!$I$9+СВЦЭМ!$D$10+'СЕТ СН'!$I$5-'СЕТ СН'!$I$17</f>
        <v>4007.8672724100002</v>
      </c>
      <c r="H141" s="36">
        <f>SUMIFS(СВЦЭМ!$C$39:$C$782,СВЦЭМ!$A$39:$A$782,$A141,СВЦЭМ!$B$39:$B$782,H$119)+'СЕТ СН'!$I$9+СВЦЭМ!$D$10+'СЕТ СН'!$I$5-'СЕТ СН'!$I$17</f>
        <v>3948.1056892300003</v>
      </c>
      <c r="I141" s="36">
        <f>SUMIFS(СВЦЭМ!$C$39:$C$782,СВЦЭМ!$A$39:$A$782,$A141,СВЦЭМ!$B$39:$B$782,I$119)+'СЕТ СН'!$I$9+СВЦЭМ!$D$10+'СЕТ СН'!$I$5-'СЕТ СН'!$I$17</f>
        <v>3892.6957291200001</v>
      </c>
      <c r="J141" s="36">
        <f>SUMIFS(СВЦЭМ!$C$39:$C$782,СВЦЭМ!$A$39:$A$782,$A141,СВЦЭМ!$B$39:$B$782,J$119)+'СЕТ СН'!$I$9+СВЦЭМ!$D$10+'СЕТ СН'!$I$5-'СЕТ СН'!$I$17</f>
        <v>3878.6418546900004</v>
      </c>
      <c r="K141" s="36">
        <f>SUMIFS(СВЦЭМ!$C$39:$C$782,СВЦЭМ!$A$39:$A$782,$A141,СВЦЭМ!$B$39:$B$782,K$119)+'СЕТ СН'!$I$9+СВЦЭМ!$D$10+'СЕТ СН'!$I$5-'СЕТ СН'!$I$17</f>
        <v>3853.1073119600001</v>
      </c>
      <c r="L141" s="36">
        <f>SUMIFS(СВЦЭМ!$C$39:$C$782,СВЦЭМ!$A$39:$A$782,$A141,СВЦЭМ!$B$39:$B$782,L$119)+'СЕТ СН'!$I$9+СВЦЭМ!$D$10+'СЕТ СН'!$I$5-'СЕТ СН'!$I$17</f>
        <v>3858.8425336300002</v>
      </c>
      <c r="M141" s="36">
        <f>SUMIFS(СВЦЭМ!$C$39:$C$782,СВЦЭМ!$A$39:$A$782,$A141,СВЦЭМ!$B$39:$B$782,M$119)+'СЕТ СН'!$I$9+СВЦЭМ!$D$10+'СЕТ СН'!$I$5-'СЕТ СН'!$I$17</f>
        <v>3870.6404939800004</v>
      </c>
      <c r="N141" s="36">
        <f>SUMIFS(СВЦЭМ!$C$39:$C$782,СВЦЭМ!$A$39:$A$782,$A141,СВЦЭМ!$B$39:$B$782,N$119)+'СЕТ СН'!$I$9+СВЦЭМ!$D$10+'СЕТ СН'!$I$5-'СЕТ СН'!$I$17</f>
        <v>3880.4275880499999</v>
      </c>
      <c r="O141" s="36">
        <f>SUMIFS(СВЦЭМ!$C$39:$C$782,СВЦЭМ!$A$39:$A$782,$A141,СВЦЭМ!$B$39:$B$782,O$119)+'СЕТ СН'!$I$9+СВЦЭМ!$D$10+'СЕТ СН'!$I$5-'СЕТ СН'!$I$17</f>
        <v>3892.49504247</v>
      </c>
      <c r="P141" s="36">
        <f>SUMIFS(СВЦЭМ!$C$39:$C$782,СВЦЭМ!$A$39:$A$782,$A141,СВЦЭМ!$B$39:$B$782,P$119)+'СЕТ СН'!$I$9+СВЦЭМ!$D$10+'СЕТ СН'!$I$5-'СЕТ СН'!$I$17</f>
        <v>3897.2491784700001</v>
      </c>
      <c r="Q141" s="36">
        <f>SUMIFS(СВЦЭМ!$C$39:$C$782,СВЦЭМ!$A$39:$A$782,$A141,СВЦЭМ!$B$39:$B$782,Q$119)+'СЕТ СН'!$I$9+СВЦЭМ!$D$10+'СЕТ СН'!$I$5-'СЕТ СН'!$I$17</f>
        <v>3896.3955342899999</v>
      </c>
      <c r="R141" s="36">
        <f>SUMIFS(СВЦЭМ!$C$39:$C$782,СВЦЭМ!$A$39:$A$782,$A141,СВЦЭМ!$B$39:$B$782,R$119)+'СЕТ СН'!$I$9+СВЦЭМ!$D$10+'СЕТ СН'!$I$5-'СЕТ СН'!$I$17</f>
        <v>3918.0049872</v>
      </c>
      <c r="S141" s="36">
        <f>SUMIFS(СВЦЭМ!$C$39:$C$782,СВЦЭМ!$A$39:$A$782,$A141,СВЦЭМ!$B$39:$B$782,S$119)+'СЕТ СН'!$I$9+СВЦЭМ!$D$10+'СЕТ СН'!$I$5-'СЕТ СН'!$I$17</f>
        <v>3898.9987917900003</v>
      </c>
      <c r="T141" s="36">
        <f>SUMIFS(СВЦЭМ!$C$39:$C$782,СВЦЭМ!$A$39:$A$782,$A141,СВЦЭМ!$B$39:$B$782,T$119)+'СЕТ СН'!$I$9+СВЦЭМ!$D$10+'СЕТ СН'!$I$5-'СЕТ СН'!$I$17</f>
        <v>3855.6693661100003</v>
      </c>
      <c r="U141" s="36">
        <f>SUMIFS(СВЦЭМ!$C$39:$C$782,СВЦЭМ!$A$39:$A$782,$A141,СВЦЭМ!$B$39:$B$782,U$119)+'СЕТ СН'!$I$9+СВЦЭМ!$D$10+'СЕТ СН'!$I$5-'СЕТ СН'!$I$17</f>
        <v>3880.3583672700001</v>
      </c>
      <c r="V141" s="36">
        <f>SUMIFS(СВЦЭМ!$C$39:$C$782,СВЦЭМ!$A$39:$A$782,$A141,СВЦЭМ!$B$39:$B$782,V$119)+'СЕТ СН'!$I$9+СВЦЭМ!$D$10+'СЕТ СН'!$I$5-'СЕТ СН'!$I$17</f>
        <v>3890.4318131500004</v>
      </c>
      <c r="W141" s="36">
        <f>SUMIFS(СВЦЭМ!$C$39:$C$782,СВЦЭМ!$A$39:$A$782,$A141,СВЦЭМ!$B$39:$B$782,W$119)+'СЕТ СН'!$I$9+СВЦЭМ!$D$10+'СЕТ СН'!$I$5-'СЕТ СН'!$I$17</f>
        <v>3918.9005675100002</v>
      </c>
      <c r="X141" s="36">
        <f>SUMIFS(СВЦЭМ!$C$39:$C$782,СВЦЭМ!$A$39:$A$782,$A141,СВЦЭМ!$B$39:$B$782,X$119)+'СЕТ СН'!$I$9+СВЦЭМ!$D$10+'СЕТ СН'!$I$5-'СЕТ СН'!$I$17</f>
        <v>3965.5267961100003</v>
      </c>
      <c r="Y141" s="36">
        <f>SUMIFS(СВЦЭМ!$C$39:$C$782,СВЦЭМ!$A$39:$A$782,$A141,СВЦЭМ!$B$39:$B$782,Y$119)+'СЕТ СН'!$I$9+СВЦЭМ!$D$10+'СЕТ СН'!$I$5-'СЕТ СН'!$I$17</f>
        <v>3969.6274429600003</v>
      </c>
    </row>
    <row r="142" spans="1:25" ht="15.75" x14ac:dyDescent="0.2">
      <c r="A142" s="35">
        <f t="shared" si="3"/>
        <v>44827</v>
      </c>
      <c r="B142" s="36">
        <f>SUMIFS(СВЦЭМ!$C$39:$C$782,СВЦЭМ!$A$39:$A$782,$A142,СВЦЭМ!$B$39:$B$782,B$119)+'СЕТ СН'!$I$9+СВЦЭМ!$D$10+'СЕТ СН'!$I$5-'СЕТ СН'!$I$17</f>
        <v>4086.4075820600001</v>
      </c>
      <c r="C142" s="36">
        <f>SUMIFS(СВЦЭМ!$C$39:$C$782,СВЦЭМ!$A$39:$A$782,$A142,СВЦЭМ!$B$39:$B$782,C$119)+'СЕТ СН'!$I$9+СВЦЭМ!$D$10+'СЕТ СН'!$I$5-'СЕТ СН'!$I$17</f>
        <v>4038.04605842</v>
      </c>
      <c r="D142" s="36">
        <f>SUMIFS(СВЦЭМ!$C$39:$C$782,СВЦЭМ!$A$39:$A$782,$A142,СВЦЭМ!$B$39:$B$782,D$119)+'СЕТ СН'!$I$9+СВЦЭМ!$D$10+'СЕТ СН'!$I$5-'СЕТ СН'!$I$17</f>
        <v>4020.4844404400001</v>
      </c>
      <c r="E142" s="36">
        <f>SUMIFS(СВЦЭМ!$C$39:$C$782,СВЦЭМ!$A$39:$A$782,$A142,СВЦЭМ!$B$39:$B$782,E$119)+'СЕТ СН'!$I$9+СВЦЭМ!$D$10+'СЕТ СН'!$I$5-'СЕТ СН'!$I$17</f>
        <v>4029.8248561999999</v>
      </c>
      <c r="F142" s="36">
        <f>SUMIFS(СВЦЭМ!$C$39:$C$782,СВЦЭМ!$A$39:$A$782,$A142,СВЦЭМ!$B$39:$B$782,F$119)+'СЕТ СН'!$I$9+СВЦЭМ!$D$10+'СЕТ СН'!$I$5-'СЕТ СН'!$I$17</f>
        <v>4027.6227964500004</v>
      </c>
      <c r="G142" s="36">
        <f>SUMIFS(СВЦЭМ!$C$39:$C$782,СВЦЭМ!$A$39:$A$782,$A142,СВЦЭМ!$B$39:$B$782,G$119)+'СЕТ СН'!$I$9+СВЦЭМ!$D$10+'СЕТ СН'!$I$5-'СЕТ СН'!$I$17</f>
        <v>4016.37594085</v>
      </c>
      <c r="H142" s="36">
        <f>SUMIFS(СВЦЭМ!$C$39:$C$782,СВЦЭМ!$A$39:$A$782,$A142,СВЦЭМ!$B$39:$B$782,H$119)+'СЕТ СН'!$I$9+СВЦЭМ!$D$10+'СЕТ СН'!$I$5-'СЕТ СН'!$I$17</f>
        <v>3941.40061904</v>
      </c>
      <c r="I142" s="36">
        <f>SUMIFS(СВЦЭМ!$C$39:$C$782,СВЦЭМ!$A$39:$A$782,$A142,СВЦЭМ!$B$39:$B$782,I$119)+'СЕТ СН'!$I$9+СВЦЭМ!$D$10+'СЕТ СН'!$I$5-'СЕТ СН'!$I$17</f>
        <v>3894.6233722100001</v>
      </c>
      <c r="J142" s="36">
        <f>SUMIFS(СВЦЭМ!$C$39:$C$782,СВЦЭМ!$A$39:$A$782,$A142,СВЦЭМ!$B$39:$B$782,J$119)+'СЕТ СН'!$I$9+СВЦЭМ!$D$10+'СЕТ СН'!$I$5-'СЕТ СН'!$I$17</f>
        <v>3959.3838390999999</v>
      </c>
      <c r="K142" s="36">
        <f>SUMIFS(СВЦЭМ!$C$39:$C$782,СВЦЭМ!$A$39:$A$782,$A142,СВЦЭМ!$B$39:$B$782,K$119)+'СЕТ СН'!$I$9+СВЦЭМ!$D$10+'СЕТ СН'!$I$5-'СЕТ СН'!$I$17</f>
        <v>3879.3561448400001</v>
      </c>
      <c r="L142" s="36">
        <f>SUMIFS(СВЦЭМ!$C$39:$C$782,СВЦЭМ!$A$39:$A$782,$A142,СВЦЭМ!$B$39:$B$782,L$119)+'СЕТ СН'!$I$9+СВЦЭМ!$D$10+'СЕТ СН'!$I$5-'СЕТ СН'!$I$17</f>
        <v>3895.5064363500001</v>
      </c>
      <c r="M142" s="36">
        <f>SUMIFS(СВЦЭМ!$C$39:$C$782,СВЦЭМ!$A$39:$A$782,$A142,СВЦЭМ!$B$39:$B$782,M$119)+'СЕТ СН'!$I$9+СВЦЭМ!$D$10+'СЕТ СН'!$I$5-'СЕТ СН'!$I$17</f>
        <v>3901.8052100300001</v>
      </c>
      <c r="N142" s="36">
        <f>SUMIFS(СВЦЭМ!$C$39:$C$782,СВЦЭМ!$A$39:$A$782,$A142,СВЦЭМ!$B$39:$B$782,N$119)+'СЕТ СН'!$I$9+СВЦЭМ!$D$10+'СЕТ СН'!$I$5-'СЕТ СН'!$I$17</f>
        <v>3898.3871042800001</v>
      </c>
      <c r="O142" s="36">
        <f>SUMIFS(СВЦЭМ!$C$39:$C$782,СВЦЭМ!$A$39:$A$782,$A142,СВЦЭМ!$B$39:$B$782,O$119)+'СЕТ СН'!$I$9+СВЦЭМ!$D$10+'СЕТ СН'!$I$5-'СЕТ СН'!$I$17</f>
        <v>3885.5357389500005</v>
      </c>
      <c r="P142" s="36">
        <f>SUMIFS(СВЦЭМ!$C$39:$C$782,СВЦЭМ!$A$39:$A$782,$A142,СВЦЭМ!$B$39:$B$782,P$119)+'СЕТ СН'!$I$9+СВЦЭМ!$D$10+'СЕТ СН'!$I$5-'СЕТ СН'!$I$17</f>
        <v>3895.3224431100002</v>
      </c>
      <c r="Q142" s="36">
        <f>SUMIFS(СВЦЭМ!$C$39:$C$782,СВЦЭМ!$A$39:$A$782,$A142,СВЦЭМ!$B$39:$B$782,Q$119)+'СЕТ СН'!$I$9+СВЦЭМ!$D$10+'СЕТ СН'!$I$5-'СЕТ СН'!$I$17</f>
        <v>3900.4487236700002</v>
      </c>
      <c r="R142" s="36">
        <f>SUMIFS(СВЦЭМ!$C$39:$C$782,СВЦЭМ!$A$39:$A$782,$A142,СВЦЭМ!$B$39:$B$782,R$119)+'СЕТ СН'!$I$9+СВЦЭМ!$D$10+'СЕТ СН'!$I$5-'СЕТ СН'!$I$17</f>
        <v>3905.14711678</v>
      </c>
      <c r="S142" s="36">
        <f>SUMIFS(СВЦЭМ!$C$39:$C$782,СВЦЭМ!$A$39:$A$782,$A142,СВЦЭМ!$B$39:$B$782,S$119)+'СЕТ СН'!$I$9+СВЦЭМ!$D$10+'СЕТ СН'!$I$5-'СЕТ СН'!$I$17</f>
        <v>3899.1964115300002</v>
      </c>
      <c r="T142" s="36">
        <f>SUMIFS(СВЦЭМ!$C$39:$C$782,СВЦЭМ!$A$39:$A$782,$A142,СВЦЭМ!$B$39:$B$782,T$119)+'СЕТ СН'!$I$9+СВЦЭМ!$D$10+'СЕТ СН'!$I$5-'СЕТ СН'!$I$17</f>
        <v>3884.7232464000003</v>
      </c>
      <c r="U142" s="36">
        <f>SUMIFS(СВЦЭМ!$C$39:$C$782,СВЦЭМ!$A$39:$A$782,$A142,СВЦЭМ!$B$39:$B$782,U$119)+'СЕТ СН'!$I$9+СВЦЭМ!$D$10+'СЕТ СН'!$I$5-'СЕТ СН'!$I$17</f>
        <v>3872.2037344300002</v>
      </c>
      <c r="V142" s="36">
        <f>SUMIFS(СВЦЭМ!$C$39:$C$782,СВЦЭМ!$A$39:$A$782,$A142,СВЦЭМ!$B$39:$B$782,V$119)+'СЕТ СН'!$I$9+СВЦЭМ!$D$10+'СЕТ СН'!$I$5-'СЕТ СН'!$I$17</f>
        <v>3900.58699892</v>
      </c>
      <c r="W142" s="36">
        <f>SUMIFS(СВЦЭМ!$C$39:$C$782,СВЦЭМ!$A$39:$A$782,$A142,СВЦЭМ!$B$39:$B$782,W$119)+'СЕТ СН'!$I$9+СВЦЭМ!$D$10+'СЕТ СН'!$I$5-'СЕТ СН'!$I$17</f>
        <v>3880.3002881299999</v>
      </c>
      <c r="X142" s="36">
        <f>SUMIFS(СВЦЭМ!$C$39:$C$782,СВЦЭМ!$A$39:$A$782,$A142,СВЦЭМ!$B$39:$B$782,X$119)+'СЕТ СН'!$I$9+СВЦЭМ!$D$10+'СЕТ СН'!$I$5-'СЕТ СН'!$I$17</f>
        <v>3974.1851083500001</v>
      </c>
      <c r="Y142" s="36">
        <f>SUMIFS(СВЦЭМ!$C$39:$C$782,СВЦЭМ!$A$39:$A$782,$A142,СВЦЭМ!$B$39:$B$782,Y$119)+'СЕТ СН'!$I$9+СВЦЭМ!$D$10+'СЕТ СН'!$I$5-'СЕТ СН'!$I$17</f>
        <v>3973.8442733400002</v>
      </c>
    </row>
    <row r="143" spans="1:25" ht="15.75" x14ac:dyDescent="0.2">
      <c r="A143" s="35">
        <f t="shared" si="3"/>
        <v>44828</v>
      </c>
      <c r="B143" s="36">
        <f>SUMIFS(СВЦЭМ!$C$39:$C$782,СВЦЭМ!$A$39:$A$782,$A143,СВЦЭМ!$B$39:$B$782,B$119)+'СЕТ СН'!$I$9+СВЦЭМ!$D$10+'СЕТ СН'!$I$5-'СЕТ СН'!$I$17</f>
        <v>4008.4351205100002</v>
      </c>
      <c r="C143" s="36">
        <f>SUMIFS(СВЦЭМ!$C$39:$C$782,СВЦЭМ!$A$39:$A$782,$A143,СВЦЭМ!$B$39:$B$782,C$119)+'СЕТ СН'!$I$9+СВЦЭМ!$D$10+'СЕТ СН'!$I$5-'СЕТ СН'!$I$17</f>
        <v>4044.5207690200004</v>
      </c>
      <c r="D143" s="36">
        <f>SUMIFS(СВЦЭМ!$C$39:$C$782,СВЦЭМ!$A$39:$A$782,$A143,СВЦЭМ!$B$39:$B$782,D$119)+'СЕТ СН'!$I$9+СВЦЭМ!$D$10+'СЕТ СН'!$I$5-'СЕТ СН'!$I$17</f>
        <v>4051.6941902600001</v>
      </c>
      <c r="E143" s="36">
        <f>SUMIFS(СВЦЭМ!$C$39:$C$782,СВЦЭМ!$A$39:$A$782,$A143,СВЦЭМ!$B$39:$B$782,E$119)+'СЕТ СН'!$I$9+СВЦЭМ!$D$10+'СЕТ СН'!$I$5-'СЕТ СН'!$I$17</f>
        <v>4025.5143107800004</v>
      </c>
      <c r="F143" s="36">
        <f>SUMIFS(СВЦЭМ!$C$39:$C$782,СВЦЭМ!$A$39:$A$782,$A143,СВЦЭМ!$B$39:$B$782,F$119)+'СЕТ СН'!$I$9+СВЦЭМ!$D$10+'СЕТ СН'!$I$5-'СЕТ СН'!$I$17</f>
        <v>3974.7439452900003</v>
      </c>
      <c r="G143" s="36">
        <f>SUMIFS(СВЦЭМ!$C$39:$C$782,СВЦЭМ!$A$39:$A$782,$A143,СВЦЭМ!$B$39:$B$782,G$119)+'СЕТ СН'!$I$9+СВЦЭМ!$D$10+'СЕТ СН'!$I$5-'СЕТ СН'!$I$17</f>
        <v>3976.1644703600005</v>
      </c>
      <c r="H143" s="36">
        <f>SUMIFS(СВЦЭМ!$C$39:$C$782,СВЦЭМ!$A$39:$A$782,$A143,СВЦЭМ!$B$39:$B$782,H$119)+'СЕТ СН'!$I$9+СВЦЭМ!$D$10+'СЕТ СН'!$I$5-'СЕТ СН'!$I$17</f>
        <v>3982.56788052</v>
      </c>
      <c r="I143" s="36">
        <f>SUMIFS(СВЦЭМ!$C$39:$C$782,СВЦЭМ!$A$39:$A$782,$A143,СВЦЭМ!$B$39:$B$782,I$119)+'СЕТ СН'!$I$9+СВЦЭМ!$D$10+'СЕТ СН'!$I$5-'СЕТ СН'!$I$17</f>
        <v>3954.8784234200002</v>
      </c>
      <c r="J143" s="36">
        <f>SUMIFS(СВЦЭМ!$C$39:$C$782,СВЦЭМ!$A$39:$A$782,$A143,СВЦЭМ!$B$39:$B$782,J$119)+'СЕТ СН'!$I$9+СВЦЭМ!$D$10+'СЕТ СН'!$I$5-'СЕТ СН'!$I$17</f>
        <v>4025.8117128800004</v>
      </c>
      <c r="K143" s="36">
        <f>SUMIFS(СВЦЭМ!$C$39:$C$782,СВЦЭМ!$A$39:$A$782,$A143,СВЦЭМ!$B$39:$B$782,K$119)+'СЕТ СН'!$I$9+СВЦЭМ!$D$10+'СЕТ СН'!$I$5-'СЕТ СН'!$I$17</f>
        <v>4071.5022102700004</v>
      </c>
      <c r="L143" s="36">
        <f>SUMIFS(СВЦЭМ!$C$39:$C$782,СВЦЭМ!$A$39:$A$782,$A143,СВЦЭМ!$B$39:$B$782,L$119)+'СЕТ СН'!$I$9+СВЦЭМ!$D$10+'СЕТ СН'!$I$5-'СЕТ СН'!$I$17</f>
        <v>4094.1657015700002</v>
      </c>
      <c r="M143" s="36">
        <f>SUMIFS(СВЦЭМ!$C$39:$C$782,СВЦЭМ!$A$39:$A$782,$A143,СВЦЭМ!$B$39:$B$782,M$119)+'СЕТ СН'!$I$9+СВЦЭМ!$D$10+'СЕТ СН'!$I$5-'СЕТ СН'!$I$17</f>
        <v>3985.2001819900001</v>
      </c>
      <c r="N143" s="36">
        <f>SUMIFS(СВЦЭМ!$C$39:$C$782,СВЦЭМ!$A$39:$A$782,$A143,СВЦЭМ!$B$39:$B$782,N$119)+'СЕТ СН'!$I$9+СВЦЭМ!$D$10+'СЕТ СН'!$I$5-'СЕТ СН'!$I$17</f>
        <v>3950.9344032700001</v>
      </c>
      <c r="O143" s="36">
        <f>SUMIFS(СВЦЭМ!$C$39:$C$782,СВЦЭМ!$A$39:$A$782,$A143,СВЦЭМ!$B$39:$B$782,O$119)+'СЕТ СН'!$I$9+СВЦЭМ!$D$10+'СЕТ СН'!$I$5-'СЕТ СН'!$I$17</f>
        <v>3949.0839188099999</v>
      </c>
      <c r="P143" s="36">
        <f>SUMIFS(СВЦЭМ!$C$39:$C$782,СВЦЭМ!$A$39:$A$782,$A143,СВЦЭМ!$B$39:$B$782,P$119)+'СЕТ СН'!$I$9+СВЦЭМ!$D$10+'СЕТ СН'!$I$5-'СЕТ СН'!$I$17</f>
        <v>3955.9075990199999</v>
      </c>
      <c r="Q143" s="36">
        <f>SUMIFS(СВЦЭМ!$C$39:$C$782,СВЦЭМ!$A$39:$A$782,$A143,СВЦЭМ!$B$39:$B$782,Q$119)+'СЕТ СН'!$I$9+СВЦЭМ!$D$10+'СЕТ СН'!$I$5-'СЕТ СН'!$I$17</f>
        <v>3956.6501043500002</v>
      </c>
      <c r="R143" s="36">
        <f>SUMIFS(СВЦЭМ!$C$39:$C$782,СВЦЭМ!$A$39:$A$782,$A143,СВЦЭМ!$B$39:$B$782,R$119)+'СЕТ СН'!$I$9+СВЦЭМ!$D$10+'СЕТ СН'!$I$5-'СЕТ СН'!$I$17</f>
        <v>3950.37547571</v>
      </c>
      <c r="S143" s="36">
        <f>SUMIFS(СВЦЭМ!$C$39:$C$782,СВЦЭМ!$A$39:$A$782,$A143,СВЦЭМ!$B$39:$B$782,S$119)+'СЕТ СН'!$I$9+СВЦЭМ!$D$10+'СЕТ СН'!$I$5-'СЕТ СН'!$I$17</f>
        <v>3942.2922842300004</v>
      </c>
      <c r="T143" s="36">
        <f>SUMIFS(СВЦЭМ!$C$39:$C$782,СВЦЭМ!$A$39:$A$782,$A143,СВЦЭМ!$B$39:$B$782,T$119)+'СЕТ СН'!$I$9+СВЦЭМ!$D$10+'СЕТ СН'!$I$5-'СЕТ СН'!$I$17</f>
        <v>3956.5184012100003</v>
      </c>
      <c r="U143" s="36">
        <f>SUMIFS(СВЦЭМ!$C$39:$C$782,СВЦЭМ!$A$39:$A$782,$A143,СВЦЭМ!$B$39:$B$782,U$119)+'СЕТ СН'!$I$9+СВЦЭМ!$D$10+'СЕТ СН'!$I$5-'СЕТ СН'!$I$17</f>
        <v>3984.2723759400001</v>
      </c>
      <c r="V143" s="36">
        <f>SUMIFS(СВЦЭМ!$C$39:$C$782,СВЦЭМ!$A$39:$A$782,$A143,СВЦЭМ!$B$39:$B$782,V$119)+'СЕТ СН'!$I$9+СВЦЭМ!$D$10+'СЕТ СН'!$I$5-'СЕТ СН'!$I$17</f>
        <v>3980.5876093200004</v>
      </c>
      <c r="W143" s="36">
        <f>SUMIFS(СВЦЭМ!$C$39:$C$782,СВЦЭМ!$A$39:$A$782,$A143,СВЦЭМ!$B$39:$B$782,W$119)+'СЕТ СН'!$I$9+СВЦЭМ!$D$10+'СЕТ СН'!$I$5-'СЕТ СН'!$I$17</f>
        <v>3966.0220343300002</v>
      </c>
      <c r="X143" s="36">
        <f>SUMIFS(СВЦЭМ!$C$39:$C$782,СВЦЭМ!$A$39:$A$782,$A143,СВЦЭМ!$B$39:$B$782,X$119)+'СЕТ СН'!$I$9+СВЦЭМ!$D$10+'СЕТ СН'!$I$5-'СЕТ СН'!$I$17</f>
        <v>4022.7411855</v>
      </c>
      <c r="Y143" s="36">
        <f>SUMIFS(СВЦЭМ!$C$39:$C$782,СВЦЭМ!$A$39:$A$782,$A143,СВЦЭМ!$B$39:$B$782,Y$119)+'СЕТ СН'!$I$9+СВЦЭМ!$D$10+'СЕТ СН'!$I$5-'СЕТ СН'!$I$17</f>
        <v>4035.0987360200002</v>
      </c>
    </row>
    <row r="144" spans="1:25" ht="15.75" x14ac:dyDescent="0.2">
      <c r="A144" s="35">
        <f t="shared" si="3"/>
        <v>44829</v>
      </c>
      <c r="B144" s="36">
        <f>SUMIFS(СВЦЭМ!$C$39:$C$782,СВЦЭМ!$A$39:$A$782,$A144,СВЦЭМ!$B$39:$B$782,B$119)+'СЕТ СН'!$I$9+СВЦЭМ!$D$10+'СЕТ СН'!$I$5-'СЕТ СН'!$I$17</f>
        <v>4087.6364313500003</v>
      </c>
      <c r="C144" s="36">
        <f>SUMIFS(СВЦЭМ!$C$39:$C$782,СВЦЭМ!$A$39:$A$782,$A144,СВЦЭМ!$B$39:$B$782,C$119)+'СЕТ СН'!$I$9+СВЦЭМ!$D$10+'СЕТ СН'!$I$5-'СЕТ СН'!$I$17</f>
        <v>4113.1993184500006</v>
      </c>
      <c r="D144" s="36">
        <f>SUMIFS(СВЦЭМ!$C$39:$C$782,СВЦЭМ!$A$39:$A$782,$A144,СВЦЭМ!$B$39:$B$782,D$119)+'СЕТ СН'!$I$9+СВЦЭМ!$D$10+'СЕТ СН'!$I$5-'СЕТ СН'!$I$17</f>
        <v>4112.9780876000004</v>
      </c>
      <c r="E144" s="36">
        <f>SUMIFS(СВЦЭМ!$C$39:$C$782,СВЦЭМ!$A$39:$A$782,$A144,СВЦЭМ!$B$39:$B$782,E$119)+'СЕТ СН'!$I$9+СВЦЭМ!$D$10+'СЕТ СН'!$I$5-'СЕТ СН'!$I$17</f>
        <v>4125.9453422799997</v>
      </c>
      <c r="F144" s="36">
        <f>SUMIFS(СВЦЭМ!$C$39:$C$782,СВЦЭМ!$A$39:$A$782,$A144,СВЦЭМ!$B$39:$B$782,F$119)+'СЕТ СН'!$I$9+СВЦЭМ!$D$10+'СЕТ СН'!$I$5-'СЕТ СН'!$I$17</f>
        <v>4128.4504109099998</v>
      </c>
      <c r="G144" s="36">
        <f>SUMIFS(СВЦЭМ!$C$39:$C$782,СВЦЭМ!$A$39:$A$782,$A144,СВЦЭМ!$B$39:$B$782,G$119)+'СЕТ СН'!$I$9+СВЦЭМ!$D$10+'СЕТ СН'!$I$5-'СЕТ СН'!$I$17</f>
        <v>4103.3508431400005</v>
      </c>
      <c r="H144" s="36">
        <f>SUMIFS(СВЦЭМ!$C$39:$C$782,СВЦЭМ!$A$39:$A$782,$A144,СВЦЭМ!$B$39:$B$782,H$119)+'СЕТ СН'!$I$9+СВЦЭМ!$D$10+'СЕТ СН'!$I$5-'СЕТ СН'!$I$17</f>
        <v>4078.8878179800004</v>
      </c>
      <c r="I144" s="36">
        <f>SUMIFS(СВЦЭМ!$C$39:$C$782,СВЦЭМ!$A$39:$A$782,$A144,СВЦЭМ!$B$39:$B$782,I$119)+'СЕТ СН'!$I$9+СВЦЭМ!$D$10+'СЕТ СН'!$I$5-'СЕТ СН'!$I$17</f>
        <v>4057.4396473100001</v>
      </c>
      <c r="J144" s="36">
        <f>SUMIFS(СВЦЭМ!$C$39:$C$782,СВЦЭМ!$A$39:$A$782,$A144,СВЦЭМ!$B$39:$B$782,J$119)+'СЕТ СН'!$I$9+СВЦЭМ!$D$10+'СЕТ СН'!$I$5-'СЕТ СН'!$I$17</f>
        <v>4131.8938982500003</v>
      </c>
      <c r="K144" s="36">
        <f>SUMIFS(СВЦЭМ!$C$39:$C$782,СВЦЭМ!$A$39:$A$782,$A144,СВЦЭМ!$B$39:$B$782,K$119)+'СЕТ СН'!$I$9+СВЦЭМ!$D$10+'СЕТ СН'!$I$5-'СЕТ СН'!$I$17</f>
        <v>4142.4627118600001</v>
      </c>
      <c r="L144" s="36">
        <f>SUMIFS(СВЦЭМ!$C$39:$C$782,СВЦЭМ!$A$39:$A$782,$A144,СВЦЭМ!$B$39:$B$782,L$119)+'СЕТ СН'!$I$9+СВЦЭМ!$D$10+'СЕТ СН'!$I$5-'СЕТ СН'!$I$17</f>
        <v>4079.1974588100002</v>
      </c>
      <c r="M144" s="36">
        <f>SUMIFS(СВЦЭМ!$C$39:$C$782,СВЦЭМ!$A$39:$A$782,$A144,СВЦЭМ!$B$39:$B$782,M$119)+'СЕТ СН'!$I$9+СВЦЭМ!$D$10+'СЕТ СН'!$I$5-'СЕТ СН'!$I$17</f>
        <v>4070.28746933</v>
      </c>
      <c r="N144" s="36">
        <f>SUMIFS(СВЦЭМ!$C$39:$C$782,СВЦЭМ!$A$39:$A$782,$A144,СВЦЭМ!$B$39:$B$782,N$119)+'СЕТ СН'!$I$9+СВЦЭМ!$D$10+'СЕТ СН'!$I$5-'СЕТ СН'!$I$17</f>
        <v>4089.89291929</v>
      </c>
      <c r="O144" s="36">
        <f>SUMIFS(СВЦЭМ!$C$39:$C$782,СВЦЭМ!$A$39:$A$782,$A144,СВЦЭМ!$B$39:$B$782,O$119)+'СЕТ СН'!$I$9+СВЦЭМ!$D$10+'СЕТ СН'!$I$5-'СЕТ СН'!$I$17</f>
        <v>4075.4134387100003</v>
      </c>
      <c r="P144" s="36">
        <f>SUMIFS(СВЦЭМ!$C$39:$C$782,СВЦЭМ!$A$39:$A$782,$A144,СВЦЭМ!$B$39:$B$782,P$119)+'СЕТ СН'!$I$9+СВЦЭМ!$D$10+'СЕТ СН'!$I$5-'СЕТ СН'!$I$17</f>
        <v>4072.9168785500001</v>
      </c>
      <c r="Q144" s="36">
        <f>SUMIFS(СВЦЭМ!$C$39:$C$782,СВЦЭМ!$A$39:$A$782,$A144,СВЦЭМ!$B$39:$B$782,Q$119)+'СЕТ СН'!$I$9+СВЦЭМ!$D$10+'СЕТ СН'!$I$5-'СЕТ СН'!$I$17</f>
        <v>4068.1478704000001</v>
      </c>
      <c r="R144" s="36">
        <f>SUMIFS(СВЦЭМ!$C$39:$C$782,СВЦЭМ!$A$39:$A$782,$A144,СВЦЭМ!$B$39:$B$782,R$119)+'СЕТ СН'!$I$9+СВЦЭМ!$D$10+'СЕТ СН'!$I$5-'СЕТ СН'!$I$17</f>
        <v>4045.3950817000004</v>
      </c>
      <c r="S144" s="36">
        <f>SUMIFS(СВЦЭМ!$C$39:$C$782,СВЦЭМ!$A$39:$A$782,$A144,СВЦЭМ!$B$39:$B$782,S$119)+'СЕТ СН'!$I$9+СВЦЭМ!$D$10+'СЕТ СН'!$I$5-'СЕТ СН'!$I$17</f>
        <v>4031.6255131300004</v>
      </c>
      <c r="T144" s="36">
        <f>SUMIFS(СВЦЭМ!$C$39:$C$782,СВЦЭМ!$A$39:$A$782,$A144,СВЦЭМ!$B$39:$B$782,T$119)+'СЕТ СН'!$I$9+СВЦЭМ!$D$10+'СЕТ СН'!$I$5-'СЕТ СН'!$I$17</f>
        <v>4103.7861450300006</v>
      </c>
      <c r="U144" s="36">
        <f>SUMIFS(СВЦЭМ!$C$39:$C$782,СВЦЭМ!$A$39:$A$782,$A144,СВЦЭМ!$B$39:$B$782,U$119)+'СЕТ СН'!$I$9+СВЦЭМ!$D$10+'СЕТ СН'!$I$5-'СЕТ СН'!$I$17</f>
        <v>4118.7139404200007</v>
      </c>
      <c r="V144" s="36">
        <f>SUMIFS(СВЦЭМ!$C$39:$C$782,СВЦЭМ!$A$39:$A$782,$A144,СВЦЭМ!$B$39:$B$782,V$119)+'СЕТ СН'!$I$9+СВЦЭМ!$D$10+'СЕТ СН'!$I$5-'СЕТ СН'!$I$17</f>
        <v>4124.3725662500001</v>
      </c>
      <c r="W144" s="36">
        <f>SUMIFS(СВЦЭМ!$C$39:$C$782,СВЦЭМ!$A$39:$A$782,$A144,СВЦЭМ!$B$39:$B$782,W$119)+'СЕТ СН'!$I$9+СВЦЭМ!$D$10+'СЕТ СН'!$I$5-'СЕТ СН'!$I$17</f>
        <v>4115.7359749300003</v>
      </c>
      <c r="X144" s="36">
        <f>SUMIFS(СВЦЭМ!$C$39:$C$782,СВЦЭМ!$A$39:$A$782,$A144,СВЦЭМ!$B$39:$B$782,X$119)+'СЕТ СН'!$I$9+СВЦЭМ!$D$10+'СЕТ СН'!$I$5-'СЕТ СН'!$I$17</f>
        <v>4147.2868380800001</v>
      </c>
      <c r="Y144" s="36">
        <f>SUMIFS(СВЦЭМ!$C$39:$C$782,СВЦЭМ!$A$39:$A$782,$A144,СВЦЭМ!$B$39:$B$782,Y$119)+'СЕТ СН'!$I$9+СВЦЭМ!$D$10+'СЕТ СН'!$I$5-'СЕТ СН'!$I$17</f>
        <v>4114.8706497900002</v>
      </c>
    </row>
    <row r="145" spans="1:26" ht="15.75" x14ac:dyDescent="0.2">
      <c r="A145" s="35">
        <f t="shared" si="3"/>
        <v>44830</v>
      </c>
      <c r="B145" s="36">
        <f>SUMIFS(СВЦЭМ!$C$39:$C$782,СВЦЭМ!$A$39:$A$782,$A145,СВЦЭМ!$B$39:$B$782,B$119)+'СЕТ СН'!$I$9+СВЦЭМ!$D$10+'СЕТ СН'!$I$5-'СЕТ СН'!$I$17</f>
        <v>4081.4607678900002</v>
      </c>
      <c r="C145" s="36">
        <f>SUMIFS(СВЦЭМ!$C$39:$C$782,СВЦЭМ!$A$39:$A$782,$A145,СВЦЭМ!$B$39:$B$782,C$119)+'СЕТ СН'!$I$9+СВЦЭМ!$D$10+'СЕТ СН'!$I$5-'СЕТ СН'!$I$17</f>
        <v>4066.01146582</v>
      </c>
      <c r="D145" s="36">
        <f>SUMIFS(СВЦЭМ!$C$39:$C$782,СВЦЭМ!$A$39:$A$782,$A145,СВЦЭМ!$B$39:$B$782,D$119)+'СЕТ СН'!$I$9+СВЦЭМ!$D$10+'СЕТ СН'!$I$5-'СЕТ СН'!$I$17</f>
        <v>4064.7986557500003</v>
      </c>
      <c r="E145" s="36">
        <f>SUMIFS(СВЦЭМ!$C$39:$C$782,СВЦЭМ!$A$39:$A$782,$A145,СВЦЭМ!$B$39:$B$782,E$119)+'СЕТ СН'!$I$9+СВЦЭМ!$D$10+'СЕТ СН'!$I$5-'СЕТ СН'!$I$17</f>
        <v>4149.1776295</v>
      </c>
      <c r="F145" s="36">
        <f>SUMIFS(СВЦЭМ!$C$39:$C$782,СВЦЭМ!$A$39:$A$782,$A145,СВЦЭМ!$B$39:$B$782,F$119)+'СЕТ СН'!$I$9+СВЦЭМ!$D$10+'СЕТ СН'!$I$5-'СЕТ СН'!$I$17</f>
        <v>4149.5427948200004</v>
      </c>
      <c r="G145" s="36">
        <f>SUMIFS(СВЦЭМ!$C$39:$C$782,СВЦЭМ!$A$39:$A$782,$A145,СВЦЭМ!$B$39:$B$782,G$119)+'СЕТ СН'!$I$9+СВЦЭМ!$D$10+'СЕТ СН'!$I$5-'СЕТ СН'!$I$17</f>
        <v>4046.6780053800003</v>
      </c>
      <c r="H145" s="36">
        <f>SUMIFS(СВЦЭМ!$C$39:$C$782,СВЦЭМ!$A$39:$A$782,$A145,СВЦЭМ!$B$39:$B$782,H$119)+'СЕТ СН'!$I$9+СВЦЭМ!$D$10+'СЕТ СН'!$I$5-'СЕТ СН'!$I$17</f>
        <v>3991.3622072900002</v>
      </c>
      <c r="I145" s="36">
        <f>SUMIFS(СВЦЭМ!$C$39:$C$782,СВЦЭМ!$A$39:$A$782,$A145,СВЦЭМ!$B$39:$B$782,I$119)+'СЕТ СН'!$I$9+СВЦЭМ!$D$10+'СЕТ СН'!$I$5-'СЕТ СН'!$I$17</f>
        <v>4051.2660910200002</v>
      </c>
      <c r="J145" s="36">
        <f>SUMIFS(СВЦЭМ!$C$39:$C$782,СВЦЭМ!$A$39:$A$782,$A145,СВЦЭМ!$B$39:$B$782,J$119)+'СЕТ СН'!$I$9+СВЦЭМ!$D$10+'СЕТ СН'!$I$5-'СЕТ СН'!$I$17</f>
        <v>4170.4197791500001</v>
      </c>
      <c r="K145" s="36">
        <f>SUMIFS(СВЦЭМ!$C$39:$C$782,СВЦЭМ!$A$39:$A$782,$A145,СВЦЭМ!$B$39:$B$782,K$119)+'СЕТ СН'!$I$9+СВЦЭМ!$D$10+'СЕТ СН'!$I$5-'СЕТ СН'!$I$17</f>
        <v>4064.4448503900003</v>
      </c>
      <c r="L145" s="36">
        <f>SUMIFS(СВЦЭМ!$C$39:$C$782,СВЦЭМ!$A$39:$A$782,$A145,СВЦЭМ!$B$39:$B$782,L$119)+'СЕТ СН'!$I$9+СВЦЭМ!$D$10+'СЕТ СН'!$I$5-'СЕТ СН'!$I$17</f>
        <v>4060.9944953700001</v>
      </c>
      <c r="M145" s="36">
        <f>SUMIFS(СВЦЭМ!$C$39:$C$782,СВЦЭМ!$A$39:$A$782,$A145,СВЦЭМ!$B$39:$B$782,M$119)+'СЕТ СН'!$I$9+СВЦЭМ!$D$10+'СЕТ СН'!$I$5-'СЕТ СН'!$I$17</f>
        <v>3941.85927442</v>
      </c>
      <c r="N145" s="36">
        <f>SUMIFS(СВЦЭМ!$C$39:$C$782,СВЦЭМ!$A$39:$A$782,$A145,СВЦЭМ!$B$39:$B$782,N$119)+'СЕТ СН'!$I$9+СВЦЭМ!$D$10+'СЕТ СН'!$I$5-'СЕТ СН'!$I$17</f>
        <v>3930.9855123400002</v>
      </c>
      <c r="O145" s="36">
        <f>SUMIFS(СВЦЭМ!$C$39:$C$782,СВЦЭМ!$A$39:$A$782,$A145,СВЦЭМ!$B$39:$B$782,O$119)+'СЕТ СН'!$I$9+СВЦЭМ!$D$10+'СЕТ СН'!$I$5-'СЕТ СН'!$I$17</f>
        <v>3943.5251621800003</v>
      </c>
      <c r="P145" s="36">
        <f>SUMIFS(СВЦЭМ!$C$39:$C$782,СВЦЭМ!$A$39:$A$782,$A145,СВЦЭМ!$B$39:$B$782,P$119)+'СЕТ СН'!$I$9+СВЦЭМ!$D$10+'СЕТ СН'!$I$5-'СЕТ СН'!$I$17</f>
        <v>3960.2486274700004</v>
      </c>
      <c r="Q145" s="36">
        <f>SUMIFS(СВЦЭМ!$C$39:$C$782,СВЦЭМ!$A$39:$A$782,$A145,СВЦЭМ!$B$39:$B$782,Q$119)+'СЕТ СН'!$I$9+СВЦЭМ!$D$10+'СЕТ СН'!$I$5-'СЕТ СН'!$I$17</f>
        <v>3992.5819849899999</v>
      </c>
      <c r="R145" s="36">
        <f>SUMIFS(СВЦЭМ!$C$39:$C$782,СВЦЭМ!$A$39:$A$782,$A145,СВЦЭМ!$B$39:$B$782,R$119)+'СЕТ СН'!$I$9+СВЦЭМ!$D$10+'СЕТ СН'!$I$5-'СЕТ СН'!$I$17</f>
        <v>4015.1227964</v>
      </c>
      <c r="S145" s="36">
        <f>SUMIFS(СВЦЭМ!$C$39:$C$782,СВЦЭМ!$A$39:$A$782,$A145,СВЦЭМ!$B$39:$B$782,S$119)+'СЕТ СН'!$I$9+СВЦЭМ!$D$10+'СЕТ СН'!$I$5-'СЕТ СН'!$I$17</f>
        <v>4004.2941301999999</v>
      </c>
      <c r="T145" s="36">
        <f>SUMIFS(СВЦЭМ!$C$39:$C$782,СВЦЭМ!$A$39:$A$782,$A145,СВЦЭМ!$B$39:$B$782,T$119)+'СЕТ СН'!$I$9+СВЦЭМ!$D$10+'СЕТ СН'!$I$5-'СЕТ СН'!$I$17</f>
        <v>4106.77846529</v>
      </c>
      <c r="U145" s="36">
        <f>SUMIFS(СВЦЭМ!$C$39:$C$782,СВЦЭМ!$A$39:$A$782,$A145,СВЦЭМ!$B$39:$B$782,U$119)+'СЕТ СН'!$I$9+СВЦЭМ!$D$10+'СЕТ СН'!$I$5-'СЕТ СН'!$I$17</f>
        <v>4139.9942394600002</v>
      </c>
      <c r="V145" s="36">
        <f>SUMIFS(СВЦЭМ!$C$39:$C$782,СВЦЭМ!$A$39:$A$782,$A145,СВЦЭМ!$B$39:$B$782,V$119)+'СЕТ СН'!$I$9+СВЦЭМ!$D$10+'СЕТ СН'!$I$5-'СЕТ СН'!$I$17</f>
        <v>4144.9589787599998</v>
      </c>
      <c r="W145" s="36">
        <f>SUMIFS(СВЦЭМ!$C$39:$C$782,СВЦЭМ!$A$39:$A$782,$A145,СВЦЭМ!$B$39:$B$782,W$119)+'СЕТ СН'!$I$9+СВЦЭМ!$D$10+'СЕТ СН'!$I$5-'СЕТ СН'!$I$17</f>
        <v>4130.7600153800004</v>
      </c>
      <c r="X145" s="36">
        <f>SUMIFS(СВЦЭМ!$C$39:$C$782,СВЦЭМ!$A$39:$A$782,$A145,СВЦЭМ!$B$39:$B$782,X$119)+'СЕТ СН'!$I$9+СВЦЭМ!$D$10+'СЕТ СН'!$I$5-'СЕТ СН'!$I$17</f>
        <v>4082.38103473</v>
      </c>
      <c r="Y145" s="36">
        <f>SUMIFS(СВЦЭМ!$C$39:$C$782,СВЦЭМ!$A$39:$A$782,$A145,СВЦЭМ!$B$39:$B$782,Y$119)+'СЕТ СН'!$I$9+СВЦЭМ!$D$10+'СЕТ СН'!$I$5-'СЕТ СН'!$I$17</f>
        <v>4140.8675177599998</v>
      </c>
    </row>
    <row r="146" spans="1:26" ht="15.75" x14ac:dyDescent="0.2">
      <c r="A146" s="35">
        <f t="shared" si="3"/>
        <v>44831</v>
      </c>
      <c r="B146" s="36">
        <f>SUMIFS(СВЦЭМ!$C$39:$C$782,СВЦЭМ!$A$39:$A$782,$A146,СВЦЭМ!$B$39:$B$782,B$119)+'СЕТ СН'!$I$9+СВЦЭМ!$D$10+'СЕТ СН'!$I$5-'СЕТ СН'!$I$17</f>
        <v>4119.7043369200001</v>
      </c>
      <c r="C146" s="36">
        <f>SUMIFS(СВЦЭМ!$C$39:$C$782,СВЦЭМ!$A$39:$A$782,$A146,СВЦЭМ!$B$39:$B$782,C$119)+'СЕТ СН'!$I$9+СВЦЭМ!$D$10+'СЕТ СН'!$I$5-'СЕТ СН'!$I$17</f>
        <v>4143.3830714900005</v>
      </c>
      <c r="D146" s="36">
        <f>SUMIFS(СВЦЭМ!$C$39:$C$782,СВЦЭМ!$A$39:$A$782,$A146,СВЦЭМ!$B$39:$B$782,D$119)+'СЕТ СН'!$I$9+СВЦЭМ!$D$10+'СЕТ СН'!$I$5-'СЕТ СН'!$I$17</f>
        <v>4146.4151227600005</v>
      </c>
      <c r="E146" s="36">
        <f>SUMIFS(СВЦЭМ!$C$39:$C$782,СВЦЭМ!$A$39:$A$782,$A146,СВЦЭМ!$B$39:$B$782,E$119)+'СЕТ СН'!$I$9+СВЦЭМ!$D$10+'СЕТ СН'!$I$5-'СЕТ СН'!$I$17</f>
        <v>4187.2315657400004</v>
      </c>
      <c r="F146" s="36">
        <f>SUMIFS(СВЦЭМ!$C$39:$C$782,СВЦЭМ!$A$39:$A$782,$A146,СВЦЭМ!$B$39:$B$782,F$119)+'СЕТ СН'!$I$9+СВЦЭМ!$D$10+'СЕТ СН'!$I$5-'СЕТ СН'!$I$17</f>
        <v>4188.0814756899999</v>
      </c>
      <c r="G146" s="36">
        <f>SUMIFS(СВЦЭМ!$C$39:$C$782,СВЦЭМ!$A$39:$A$782,$A146,СВЦЭМ!$B$39:$B$782,G$119)+'СЕТ СН'!$I$9+СВЦЭМ!$D$10+'СЕТ СН'!$I$5-'СЕТ СН'!$I$17</f>
        <v>4120.6122299899998</v>
      </c>
      <c r="H146" s="36">
        <f>SUMIFS(СВЦЭМ!$C$39:$C$782,СВЦЭМ!$A$39:$A$782,$A146,СВЦЭМ!$B$39:$B$782,H$119)+'СЕТ СН'!$I$9+СВЦЭМ!$D$10+'СЕТ СН'!$I$5-'СЕТ СН'!$I$17</f>
        <v>4056.9636945700004</v>
      </c>
      <c r="I146" s="36">
        <f>SUMIFS(СВЦЭМ!$C$39:$C$782,СВЦЭМ!$A$39:$A$782,$A146,СВЦЭМ!$B$39:$B$782,I$119)+'СЕТ СН'!$I$9+СВЦЭМ!$D$10+'СЕТ СН'!$I$5-'СЕТ СН'!$I$17</f>
        <v>4089.1969156600003</v>
      </c>
      <c r="J146" s="36">
        <f>SUMIFS(СВЦЭМ!$C$39:$C$782,СВЦЭМ!$A$39:$A$782,$A146,СВЦЭМ!$B$39:$B$782,J$119)+'СЕТ СН'!$I$9+СВЦЭМ!$D$10+'СЕТ СН'!$I$5-'СЕТ СН'!$I$17</f>
        <v>4105.9850714000004</v>
      </c>
      <c r="K146" s="36">
        <f>SUMIFS(СВЦЭМ!$C$39:$C$782,СВЦЭМ!$A$39:$A$782,$A146,СВЦЭМ!$B$39:$B$782,K$119)+'СЕТ СН'!$I$9+СВЦЭМ!$D$10+'СЕТ СН'!$I$5-'СЕТ СН'!$I$17</f>
        <v>4098.5383425099999</v>
      </c>
      <c r="L146" s="36">
        <f>SUMIFS(СВЦЭМ!$C$39:$C$782,СВЦЭМ!$A$39:$A$782,$A146,СВЦЭМ!$B$39:$B$782,L$119)+'СЕТ СН'!$I$9+СВЦЭМ!$D$10+'СЕТ СН'!$I$5-'СЕТ СН'!$I$17</f>
        <v>4074.6823010300004</v>
      </c>
      <c r="M146" s="36">
        <f>SUMIFS(СВЦЭМ!$C$39:$C$782,СВЦЭМ!$A$39:$A$782,$A146,СВЦЭМ!$B$39:$B$782,M$119)+'СЕТ СН'!$I$9+СВЦЭМ!$D$10+'СЕТ СН'!$I$5-'СЕТ СН'!$I$17</f>
        <v>3982.6375262700003</v>
      </c>
      <c r="N146" s="36">
        <f>SUMIFS(СВЦЭМ!$C$39:$C$782,СВЦЭМ!$A$39:$A$782,$A146,СВЦЭМ!$B$39:$B$782,N$119)+'СЕТ СН'!$I$9+СВЦЭМ!$D$10+'СЕТ СН'!$I$5-'СЕТ СН'!$I$17</f>
        <v>3986.4919837699999</v>
      </c>
      <c r="O146" s="36">
        <f>SUMIFS(СВЦЭМ!$C$39:$C$782,СВЦЭМ!$A$39:$A$782,$A146,СВЦЭМ!$B$39:$B$782,O$119)+'СЕТ СН'!$I$9+СВЦЭМ!$D$10+'СЕТ СН'!$I$5-'СЕТ СН'!$I$17</f>
        <v>3996.4137968700002</v>
      </c>
      <c r="P146" s="36">
        <f>SUMIFS(СВЦЭМ!$C$39:$C$782,СВЦЭМ!$A$39:$A$782,$A146,СВЦЭМ!$B$39:$B$782,P$119)+'СЕТ СН'!$I$9+СВЦЭМ!$D$10+'СЕТ СН'!$I$5-'СЕТ СН'!$I$17</f>
        <v>4008.6244252400002</v>
      </c>
      <c r="Q146" s="36">
        <f>SUMIFS(СВЦЭМ!$C$39:$C$782,СВЦЭМ!$A$39:$A$782,$A146,СВЦЭМ!$B$39:$B$782,Q$119)+'СЕТ СН'!$I$9+СВЦЭМ!$D$10+'СЕТ СН'!$I$5-'СЕТ СН'!$I$17</f>
        <v>3993.6161033500002</v>
      </c>
      <c r="R146" s="36">
        <f>SUMIFS(СВЦЭМ!$C$39:$C$782,СВЦЭМ!$A$39:$A$782,$A146,СВЦЭМ!$B$39:$B$782,R$119)+'СЕТ СН'!$I$9+СВЦЭМ!$D$10+'СЕТ СН'!$I$5-'СЕТ СН'!$I$17</f>
        <v>4004.7275870500002</v>
      </c>
      <c r="S146" s="36">
        <f>SUMIFS(СВЦЭМ!$C$39:$C$782,СВЦЭМ!$A$39:$A$782,$A146,СВЦЭМ!$B$39:$B$782,S$119)+'СЕТ СН'!$I$9+СВЦЭМ!$D$10+'СЕТ СН'!$I$5-'СЕТ СН'!$I$17</f>
        <v>4002.0759063200003</v>
      </c>
      <c r="T146" s="36">
        <f>SUMIFS(СВЦЭМ!$C$39:$C$782,СВЦЭМ!$A$39:$A$782,$A146,СВЦЭМ!$B$39:$B$782,T$119)+'СЕТ СН'!$I$9+СВЦЭМ!$D$10+'СЕТ СН'!$I$5-'СЕТ СН'!$I$17</f>
        <v>4152.50295233</v>
      </c>
      <c r="U146" s="36">
        <f>SUMIFS(СВЦЭМ!$C$39:$C$782,СВЦЭМ!$A$39:$A$782,$A146,СВЦЭМ!$B$39:$B$782,U$119)+'СЕТ СН'!$I$9+СВЦЭМ!$D$10+'СЕТ СН'!$I$5-'СЕТ СН'!$I$17</f>
        <v>4152.6960443099997</v>
      </c>
      <c r="V146" s="36">
        <f>SUMIFS(СВЦЭМ!$C$39:$C$782,СВЦЭМ!$A$39:$A$782,$A146,СВЦЭМ!$B$39:$B$782,V$119)+'СЕТ СН'!$I$9+СВЦЭМ!$D$10+'СЕТ СН'!$I$5-'СЕТ СН'!$I$17</f>
        <v>4157.2330096699998</v>
      </c>
      <c r="W146" s="36">
        <f>SUMIFS(СВЦЭМ!$C$39:$C$782,СВЦЭМ!$A$39:$A$782,$A146,СВЦЭМ!$B$39:$B$782,W$119)+'СЕТ СН'!$I$9+СВЦЭМ!$D$10+'СЕТ СН'!$I$5-'СЕТ СН'!$I$17</f>
        <v>4158.8997242599999</v>
      </c>
      <c r="X146" s="36">
        <f>SUMIFS(СВЦЭМ!$C$39:$C$782,СВЦЭМ!$A$39:$A$782,$A146,СВЦЭМ!$B$39:$B$782,X$119)+'СЕТ СН'!$I$9+СВЦЭМ!$D$10+'СЕТ СН'!$I$5-'СЕТ СН'!$I$17</f>
        <v>4116.8473068599997</v>
      </c>
      <c r="Y146" s="36">
        <f>SUMIFS(СВЦЭМ!$C$39:$C$782,СВЦЭМ!$A$39:$A$782,$A146,СВЦЭМ!$B$39:$B$782,Y$119)+'СЕТ СН'!$I$9+СВЦЭМ!$D$10+'СЕТ СН'!$I$5-'СЕТ СН'!$I$17</f>
        <v>4137.3025016299998</v>
      </c>
    </row>
    <row r="147" spans="1:26" ht="15.75" x14ac:dyDescent="0.2">
      <c r="A147" s="35">
        <f t="shared" si="3"/>
        <v>44832</v>
      </c>
      <c r="B147" s="36">
        <f>SUMIFS(СВЦЭМ!$C$39:$C$782,СВЦЭМ!$A$39:$A$782,$A147,СВЦЭМ!$B$39:$B$782,B$119)+'СЕТ СН'!$I$9+СВЦЭМ!$D$10+'СЕТ СН'!$I$5-'СЕТ СН'!$I$17</f>
        <v>4138.45877647</v>
      </c>
      <c r="C147" s="36">
        <f>SUMIFS(СВЦЭМ!$C$39:$C$782,СВЦЭМ!$A$39:$A$782,$A147,СВЦЭМ!$B$39:$B$782,C$119)+'СЕТ СН'!$I$9+СВЦЭМ!$D$10+'СЕТ СН'!$I$5-'СЕТ СН'!$I$17</f>
        <v>4138.0443971499999</v>
      </c>
      <c r="D147" s="36">
        <f>SUMIFS(СВЦЭМ!$C$39:$C$782,СВЦЭМ!$A$39:$A$782,$A147,СВЦЭМ!$B$39:$B$782,D$119)+'СЕТ СН'!$I$9+СВЦЭМ!$D$10+'СЕТ СН'!$I$5-'СЕТ СН'!$I$17</f>
        <v>4178.5524841900005</v>
      </c>
      <c r="E147" s="36">
        <f>SUMIFS(СВЦЭМ!$C$39:$C$782,СВЦЭМ!$A$39:$A$782,$A147,СВЦЭМ!$B$39:$B$782,E$119)+'СЕТ СН'!$I$9+СВЦЭМ!$D$10+'СЕТ СН'!$I$5-'СЕТ СН'!$I$17</f>
        <v>4179.2950250800004</v>
      </c>
      <c r="F147" s="36">
        <f>SUMIFS(СВЦЭМ!$C$39:$C$782,СВЦЭМ!$A$39:$A$782,$A147,СВЦЭМ!$B$39:$B$782,F$119)+'СЕТ СН'!$I$9+СВЦЭМ!$D$10+'СЕТ СН'!$I$5-'СЕТ СН'!$I$17</f>
        <v>4185.4953346500006</v>
      </c>
      <c r="G147" s="36">
        <f>SUMIFS(СВЦЭМ!$C$39:$C$782,СВЦЭМ!$A$39:$A$782,$A147,СВЦЭМ!$B$39:$B$782,G$119)+'СЕТ СН'!$I$9+СВЦЭМ!$D$10+'СЕТ СН'!$I$5-'СЕТ СН'!$I$17</f>
        <v>4168.6559463200001</v>
      </c>
      <c r="H147" s="36">
        <f>SUMIFS(СВЦЭМ!$C$39:$C$782,СВЦЭМ!$A$39:$A$782,$A147,СВЦЭМ!$B$39:$B$782,H$119)+'СЕТ СН'!$I$9+СВЦЭМ!$D$10+'СЕТ СН'!$I$5-'СЕТ СН'!$I$17</f>
        <v>4184.6453190000002</v>
      </c>
      <c r="I147" s="36">
        <f>SUMIFS(СВЦЭМ!$C$39:$C$782,СВЦЭМ!$A$39:$A$782,$A147,СВЦЭМ!$B$39:$B$782,I$119)+'СЕТ СН'!$I$9+СВЦЭМ!$D$10+'СЕТ СН'!$I$5-'СЕТ СН'!$I$17</f>
        <v>4130.2795925</v>
      </c>
      <c r="J147" s="36">
        <f>SUMIFS(СВЦЭМ!$C$39:$C$782,СВЦЭМ!$A$39:$A$782,$A147,СВЦЭМ!$B$39:$B$782,J$119)+'СЕТ СН'!$I$9+СВЦЭМ!$D$10+'СЕТ СН'!$I$5-'СЕТ СН'!$I$17</f>
        <v>4106.5217484599998</v>
      </c>
      <c r="K147" s="36">
        <f>SUMIFS(СВЦЭМ!$C$39:$C$782,СВЦЭМ!$A$39:$A$782,$A147,СВЦЭМ!$B$39:$B$782,K$119)+'СЕТ СН'!$I$9+СВЦЭМ!$D$10+'СЕТ СН'!$I$5-'СЕТ СН'!$I$17</f>
        <v>4101.0234199000006</v>
      </c>
      <c r="L147" s="36">
        <f>SUMIFS(СВЦЭМ!$C$39:$C$782,СВЦЭМ!$A$39:$A$782,$A147,СВЦЭМ!$B$39:$B$782,L$119)+'СЕТ СН'!$I$9+СВЦЭМ!$D$10+'СЕТ СН'!$I$5-'СЕТ СН'!$I$17</f>
        <v>4102.6766594700002</v>
      </c>
      <c r="M147" s="36">
        <f>SUMIFS(СВЦЭМ!$C$39:$C$782,СВЦЭМ!$A$39:$A$782,$A147,СВЦЭМ!$B$39:$B$782,M$119)+'СЕТ СН'!$I$9+СВЦЭМ!$D$10+'СЕТ СН'!$I$5-'СЕТ СН'!$I$17</f>
        <v>4062.6652068800004</v>
      </c>
      <c r="N147" s="36">
        <f>SUMIFS(СВЦЭМ!$C$39:$C$782,СВЦЭМ!$A$39:$A$782,$A147,СВЦЭМ!$B$39:$B$782,N$119)+'СЕТ СН'!$I$9+СВЦЭМ!$D$10+'СЕТ СН'!$I$5-'СЕТ СН'!$I$17</f>
        <v>4062.5711819799999</v>
      </c>
      <c r="O147" s="36">
        <f>SUMIFS(СВЦЭМ!$C$39:$C$782,СВЦЭМ!$A$39:$A$782,$A147,СВЦЭМ!$B$39:$B$782,O$119)+'СЕТ СН'!$I$9+СВЦЭМ!$D$10+'СЕТ СН'!$I$5-'СЕТ СН'!$I$17</f>
        <v>4072.94445842</v>
      </c>
      <c r="P147" s="36">
        <f>SUMIFS(СВЦЭМ!$C$39:$C$782,СВЦЭМ!$A$39:$A$782,$A147,СВЦЭМ!$B$39:$B$782,P$119)+'СЕТ СН'!$I$9+СВЦЭМ!$D$10+'СЕТ СН'!$I$5-'СЕТ СН'!$I$17</f>
        <v>4082.6574074300001</v>
      </c>
      <c r="Q147" s="36">
        <f>SUMIFS(СВЦЭМ!$C$39:$C$782,СВЦЭМ!$A$39:$A$782,$A147,СВЦЭМ!$B$39:$B$782,Q$119)+'СЕТ СН'!$I$9+СВЦЭМ!$D$10+'СЕТ СН'!$I$5-'СЕТ СН'!$I$17</f>
        <v>4099.2030828000006</v>
      </c>
      <c r="R147" s="36">
        <f>SUMIFS(СВЦЭМ!$C$39:$C$782,СВЦЭМ!$A$39:$A$782,$A147,СВЦЭМ!$B$39:$B$782,R$119)+'СЕТ СН'!$I$9+СВЦЭМ!$D$10+'СЕТ СН'!$I$5-'СЕТ СН'!$I$17</f>
        <v>4107.6656790500001</v>
      </c>
      <c r="S147" s="36">
        <f>SUMIFS(СВЦЭМ!$C$39:$C$782,СВЦЭМ!$A$39:$A$782,$A147,СВЦЭМ!$B$39:$B$782,S$119)+'СЕТ СН'!$I$9+СВЦЭМ!$D$10+'СЕТ СН'!$I$5-'СЕТ СН'!$I$17</f>
        <v>4084.6117193300001</v>
      </c>
      <c r="T147" s="36">
        <f>SUMIFS(СВЦЭМ!$C$39:$C$782,СВЦЭМ!$A$39:$A$782,$A147,СВЦЭМ!$B$39:$B$782,T$119)+'СЕТ СН'!$I$9+СВЦЭМ!$D$10+'СЕТ СН'!$I$5-'СЕТ СН'!$I$17</f>
        <v>4128.7273662799998</v>
      </c>
      <c r="U147" s="36">
        <f>SUMIFS(СВЦЭМ!$C$39:$C$782,СВЦЭМ!$A$39:$A$782,$A147,СВЦЭМ!$B$39:$B$782,U$119)+'СЕТ СН'!$I$9+СВЦЭМ!$D$10+'СЕТ СН'!$I$5-'СЕТ СН'!$I$17</f>
        <v>4076.4647100800003</v>
      </c>
      <c r="V147" s="36">
        <f>SUMIFS(СВЦЭМ!$C$39:$C$782,СВЦЭМ!$A$39:$A$782,$A147,СВЦЭМ!$B$39:$B$782,V$119)+'СЕТ СН'!$I$9+СВЦЭМ!$D$10+'СЕТ СН'!$I$5-'СЕТ СН'!$I$17</f>
        <v>4035.3939861500003</v>
      </c>
      <c r="W147" s="36">
        <f>SUMIFS(СВЦЭМ!$C$39:$C$782,СВЦЭМ!$A$39:$A$782,$A147,СВЦЭМ!$B$39:$B$782,W$119)+'СЕТ СН'!$I$9+СВЦЭМ!$D$10+'СЕТ СН'!$I$5-'СЕТ СН'!$I$17</f>
        <v>4050.4807538</v>
      </c>
      <c r="X147" s="36">
        <f>SUMIFS(СВЦЭМ!$C$39:$C$782,СВЦЭМ!$A$39:$A$782,$A147,СВЦЭМ!$B$39:$B$782,X$119)+'СЕТ СН'!$I$9+СВЦЭМ!$D$10+'СЕТ СН'!$I$5-'СЕТ СН'!$I$17</f>
        <v>4106.4200122000002</v>
      </c>
      <c r="Y147" s="36">
        <f>SUMIFS(СВЦЭМ!$C$39:$C$782,СВЦЭМ!$A$39:$A$782,$A147,СВЦЭМ!$B$39:$B$782,Y$119)+'СЕТ СН'!$I$9+СВЦЭМ!$D$10+'СЕТ СН'!$I$5-'СЕТ СН'!$I$17</f>
        <v>4132.1934735300001</v>
      </c>
    </row>
    <row r="148" spans="1:26" ht="15.75" x14ac:dyDescent="0.2">
      <c r="A148" s="35">
        <f t="shared" si="3"/>
        <v>44833</v>
      </c>
      <c r="B148" s="36">
        <f>SUMIFS(СВЦЭМ!$C$39:$C$782,СВЦЭМ!$A$39:$A$782,$A148,СВЦЭМ!$B$39:$B$782,B$119)+'СЕТ СН'!$I$9+СВЦЭМ!$D$10+'СЕТ СН'!$I$5-'СЕТ СН'!$I$17</f>
        <v>4287.2669632899997</v>
      </c>
      <c r="C148" s="36">
        <f>SUMIFS(СВЦЭМ!$C$39:$C$782,СВЦЭМ!$A$39:$A$782,$A148,СВЦЭМ!$B$39:$B$782,C$119)+'СЕТ СН'!$I$9+СВЦЭМ!$D$10+'СЕТ СН'!$I$5-'СЕТ СН'!$I$17</f>
        <v>4317.6992072100002</v>
      </c>
      <c r="D148" s="36">
        <f>SUMIFS(СВЦЭМ!$C$39:$C$782,СВЦЭМ!$A$39:$A$782,$A148,СВЦЭМ!$B$39:$B$782,D$119)+'СЕТ СН'!$I$9+СВЦЭМ!$D$10+'СЕТ СН'!$I$5-'СЕТ СН'!$I$17</f>
        <v>4335.8484908700002</v>
      </c>
      <c r="E148" s="36">
        <f>SUMIFS(СВЦЭМ!$C$39:$C$782,СВЦЭМ!$A$39:$A$782,$A148,СВЦЭМ!$B$39:$B$782,E$119)+'СЕТ СН'!$I$9+СВЦЭМ!$D$10+'СЕТ СН'!$I$5-'СЕТ СН'!$I$17</f>
        <v>4336.2982596800002</v>
      </c>
      <c r="F148" s="36">
        <f>SUMIFS(СВЦЭМ!$C$39:$C$782,СВЦЭМ!$A$39:$A$782,$A148,СВЦЭМ!$B$39:$B$782,F$119)+'СЕТ СН'!$I$9+СВЦЭМ!$D$10+'СЕТ СН'!$I$5-'СЕТ СН'!$I$17</f>
        <v>4315.0794313100005</v>
      </c>
      <c r="G148" s="36">
        <f>SUMIFS(СВЦЭМ!$C$39:$C$782,СВЦЭМ!$A$39:$A$782,$A148,СВЦЭМ!$B$39:$B$782,G$119)+'СЕТ СН'!$I$9+СВЦЭМ!$D$10+'СЕТ СН'!$I$5-'СЕТ СН'!$I$17</f>
        <v>4276.9594741999999</v>
      </c>
      <c r="H148" s="36">
        <f>SUMIFS(СВЦЭМ!$C$39:$C$782,СВЦЭМ!$A$39:$A$782,$A148,СВЦЭМ!$B$39:$B$782,H$119)+'СЕТ СН'!$I$9+СВЦЭМ!$D$10+'СЕТ СН'!$I$5-'СЕТ СН'!$I$17</f>
        <v>4169.4900526900001</v>
      </c>
      <c r="I148" s="36">
        <f>SUMIFS(СВЦЭМ!$C$39:$C$782,СВЦЭМ!$A$39:$A$782,$A148,СВЦЭМ!$B$39:$B$782,I$119)+'СЕТ СН'!$I$9+СВЦЭМ!$D$10+'СЕТ СН'!$I$5-'СЕТ СН'!$I$17</f>
        <v>4128.6641111899999</v>
      </c>
      <c r="J148" s="36">
        <f>SUMIFS(СВЦЭМ!$C$39:$C$782,СВЦЭМ!$A$39:$A$782,$A148,СВЦЭМ!$B$39:$B$782,J$119)+'СЕТ СН'!$I$9+СВЦЭМ!$D$10+'СЕТ СН'!$I$5-'СЕТ СН'!$I$17</f>
        <v>4119.3627588999998</v>
      </c>
      <c r="K148" s="36">
        <f>SUMIFS(СВЦЭМ!$C$39:$C$782,СВЦЭМ!$A$39:$A$782,$A148,СВЦЭМ!$B$39:$B$782,K$119)+'СЕТ СН'!$I$9+СВЦЭМ!$D$10+'СЕТ СН'!$I$5-'СЕТ СН'!$I$17</f>
        <v>4102.5085430199997</v>
      </c>
      <c r="L148" s="36">
        <f>SUMIFS(СВЦЭМ!$C$39:$C$782,СВЦЭМ!$A$39:$A$782,$A148,СВЦЭМ!$B$39:$B$782,L$119)+'СЕТ СН'!$I$9+СВЦЭМ!$D$10+'СЕТ СН'!$I$5-'СЕТ СН'!$I$17</f>
        <v>4118.3495010400002</v>
      </c>
      <c r="M148" s="36">
        <f>SUMIFS(СВЦЭМ!$C$39:$C$782,СВЦЭМ!$A$39:$A$782,$A148,СВЦЭМ!$B$39:$B$782,M$119)+'СЕТ СН'!$I$9+СВЦЭМ!$D$10+'СЕТ СН'!$I$5-'СЕТ СН'!$I$17</f>
        <v>4129.7541235099998</v>
      </c>
      <c r="N148" s="36">
        <f>SUMIFS(СВЦЭМ!$C$39:$C$782,СВЦЭМ!$A$39:$A$782,$A148,СВЦЭМ!$B$39:$B$782,N$119)+'СЕТ СН'!$I$9+СВЦЭМ!$D$10+'СЕТ СН'!$I$5-'СЕТ СН'!$I$17</f>
        <v>4124.0674248100004</v>
      </c>
      <c r="O148" s="36">
        <f>SUMIFS(СВЦЭМ!$C$39:$C$782,СВЦЭМ!$A$39:$A$782,$A148,СВЦЭМ!$B$39:$B$782,O$119)+'СЕТ СН'!$I$9+СВЦЭМ!$D$10+'СЕТ СН'!$I$5-'СЕТ СН'!$I$17</f>
        <v>4132.5764739000006</v>
      </c>
      <c r="P148" s="36">
        <f>SUMIFS(СВЦЭМ!$C$39:$C$782,СВЦЭМ!$A$39:$A$782,$A148,СВЦЭМ!$B$39:$B$782,P$119)+'СЕТ СН'!$I$9+СВЦЭМ!$D$10+'СЕТ СН'!$I$5-'СЕТ СН'!$I$17</f>
        <v>4151.9856529899998</v>
      </c>
      <c r="Q148" s="36">
        <f>SUMIFS(СВЦЭМ!$C$39:$C$782,СВЦЭМ!$A$39:$A$782,$A148,СВЦЭМ!$B$39:$B$782,Q$119)+'СЕТ СН'!$I$9+СВЦЭМ!$D$10+'СЕТ СН'!$I$5-'СЕТ СН'!$I$17</f>
        <v>4147.8918068399998</v>
      </c>
      <c r="R148" s="36">
        <f>SUMIFS(СВЦЭМ!$C$39:$C$782,СВЦЭМ!$A$39:$A$782,$A148,СВЦЭМ!$B$39:$B$782,R$119)+'СЕТ СН'!$I$9+СВЦЭМ!$D$10+'СЕТ СН'!$I$5-'СЕТ СН'!$I$17</f>
        <v>4133.9159419600001</v>
      </c>
      <c r="S148" s="36">
        <f>SUMIFS(СВЦЭМ!$C$39:$C$782,СВЦЭМ!$A$39:$A$782,$A148,СВЦЭМ!$B$39:$B$782,S$119)+'СЕТ СН'!$I$9+СВЦЭМ!$D$10+'СЕТ СН'!$I$5-'СЕТ СН'!$I$17</f>
        <v>4122.9311034399998</v>
      </c>
      <c r="T148" s="36">
        <f>SUMIFS(СВЦЭМ!$C$39:$C$782,СВЦЭМ!$A$39:$A$782,$A148,СВЦЭМ!$B$39:$B$782,T$119)+'СЕТ СН'!$I$9+СВЦЭМ!$D$10+'СЕТ СН'!$I$5-'СЕТ СН'!$I$17</f>
        <v>4094.8497059800002</v>
      </c>
      <c r="U148" s="36">
        <f>SUMIFS(СВЦЭМ!$C$39:$C$782,СВЦЭМ!$A$39:$A$782,$A148,СВЦЭМ!$B$39:$B$782,U$119)+'СЕТ СН'!$I$9+СВЦЭМ!$D$10+'СЕТ СН'!$I$5-'СЕТ СН'!$I$17</f>
        <v>4118.8798724400003</v>
      </c>
      <c r="V148" s="36">
        <f>SUMIFS(СВЦЭМ!$C$39:$C$782,СВЦЭМ!$A$39:$A$782,$A148,СВЦЭМ!$B$39:$B$782,V$119)+'СЕТ СН'!$I$9+СВЦЭМ!$D$10+'СЕТ СН'!$I$5-'СЕТ СН'!$I$17</f>
        <v>4092.84768007</v>
      </c>
      <c r="W148" s="36">
        <f>SUMIFS(СВЦЭМ!$C$39:$C$782,СВЦЭМ!$A$39:$A$782,$A148,СВЦЭМ!$B$39:$B$782,W$119)+'СЕТ СН'!$I$9+СВЦЭМ!$D$10+'СЕТ СН'!$I$5-'СЕТ СН'!$I$17</f>
        <v>4200.42817079</v>
      </c>
      <c r="X148" s="36">
        <f>SUMIFS(СВЦЭМ!$C$39:$C$782,СВЦЭМ!$A$39:$A$782,$A148,СВЦЭМ!$B$39:$B$782,X$119)+'СЕТ СН'!$I$9+СВЦЭМ!$D$10+'СЕТ СН'!$I$5-'СЕТ СН'!$I$17</f>
        <v>4176.1720036000006</v>
      </c>
      <c r="Y148" s="36">
        <f>SUMIFS(СВЦЭМ!$C$39:$C$782,СВЦЭМ!$A$39:$A$782,$A148,СВЦЭМ!$B$39:$B$782,Y$119)+'СЕТ СН'!$I$9+СВЦЭМ!$D$10+'СЕТ СН'!$I$5-'СЕТ СН'!$I$17</f>
        <v>4168.9035023100005</v>
      </c>
    </row>
    <row r="149" spans="1:26" ht="15.75" x14ac:dyDescent="0.2">
      <c r="A149" s="35">
        <f t="shared" si="3"/>
        <v>44834</v>
      </c>
      <c r="B149" s="36">
        <f>SUMIFS(СВЦЭМ!$C$39:$C$782,СВЦЭМ!$A$39:$A$782,$A149,СВЦЭМ!$B$39:$B$782,B$119)+'СЕТ СН'!$I$9+СВЦЭМ!$D$10+'СЕТ СН'!$I$5-'СЕТ СН'!$I$17</f>
        <v>4185.61234117</v>
      </c>
      <c r="C149" s="36">
        <f>SUMIFS(СВЦЭМ!$C$39:$C$782,СВЦЭМ!$A$39:$A$782,$A149,СВЦЭМ!$B$39:$B$782,C$119)+'СЕТ СН'!$I$9+СВЦЭМ!$D$10+'СЕТ СН'!$I$5-'СЕТ СН'!$I$17</f>
        <v>4219.10237521</v>
      </c>
      <c r="D149" s="36">
        <f>SUMIFS(СВЦЭМ!$C$39:$C$782,СВЦЭМ!$A$39:$A$782,$A149,СВЦЭМ!$B$39:$B$782,D$119)+'СЕТ СН'!$I$9+СВЦЭМ!$D$10+'СЕТ СН'!$I$5-'СЕТ СН'!$I$17</f>
        <v>4197.2380589900004</v>
      </c>
      <c r="E149" s="36">
        <f>SUMIFS(СВЦЭМ!$C$39:$C$782,СВЦЭМ!$A$39:$A$782,$A149,СВЦЭМ!$B$39:$B$782,E$119)+'СЕТ СН'!$I$9+СВЦЭМ!$D$10+'СЕТ СН'!$I$5-'СЕТ СН'!$I$17</f>
        <v>4182.9131712200005</v>
      </c>
      <c r="F149" s="36">
        <f>SUMIFS(СВЦЭМ!$C$39:$C$782,СВЦЭМ!$A$39:$A$782,$A149,СВЦЭМ!$B$39:$B$782,F$119)+'СЕТ СН'!$I$9+СВЦЭМ!$D$10+'СЕТ СН'!$I$5-'СЕТ СН'!$I$17</f>
        <v>4163.3268540500003</v>
      </c>
      <c r="G149" s="36">
        <f>SUMIFS(СВЦЭМ!$C$39:$C$782,СВЦЭМ!$A$39:$A$782,$A149,СВЦЭМ!$B$39:$B$782,G$119)+'СЕТ СН'!$I$9+СВЦЭМ!$D$10+'СЕТ СН'!$I$5-'СЕТ СН'!$I$17</f>
        <v>4152.6010358100002</v>
      </c>
      <c r="H149" s="36">
        <f>SUMIFS(СВЦЭМ!$C$39:$C$782,СВЦЭМ!$A$39:$A$782,$A149,СВЦЭМ!$B$39:$B$782,H$119)+'СЕТ СН'!$I$9+СВЦЭМ!$D$10+'СЕТ СН'!$I$5-'СЕТ СН'!$I$17</f>
        <v>4108.7456874500003</v>
      </c>
      <c r="I149" s="36">
        <f>SUMIFS(СВЦЭМ!$C$39:$C$782,СВЦЭМ!$A$39:$A$782,$A149,СВЦЭМ!$B$39:$B$782,I$119)+'СЕТ СН'!$I$9+СВЦЭМ!$D$10+'СЕТ СН'!$I$5-'СЕТ СН'!$I$17</f>
        <v>4081.0305202</v>
      </c>
      <c r="J149" s="36">
        <f>SUMIFS(СВЦЭМ!$C$39:$C$782,СВЦЭМ!$A$39:$A$782,$A149,СВЦЭМ!$B$39:$B$782,J$119)+'СЕТ СН'!$I$9+СВЦЭМ!$D$10+'СЕТ СН'!$I$5-'СЕТ СН'!$I$17</f>
        <v>4055.5530743500003</v>
      </c>
      <c r="K149" s="36">
        <f>SUMIFS(СВЦЭМ!$C$39:$C$782,СВЦЭМ!$A$39:$A$782,$A149,СВЦЭМ!$B$39:$B$782,K$119)+'СЕТ СН'!$I$9+СВЦЭМ!$D$10+'СЕТ СН'!$I$5-'СЕТ СН'!$I$17</f>
        <v>4048.8054329800002</v>
      </c>
      <c r="L149" s="36">
        <f>SUMIFS(СВЦЭМ!$C$39:$C$782,СВЦЭМ!$A$39:$A$782,$A149,СВЦЭМ!$B$39:$B$782,L$119)+'СЕТ СН'!$I$9+СВЦЭМ!$D$10+'СЕТ СН'!$I$5-'СЕТ СН'!$I$17</f>
        <v>4058.7978882800003</v>
      </c>
      <c r="M149" s="36">
        <f>SUMIFS(СВЦЭМ!$C$39:$C$782,СВЦЭМ!$A$39:$A$782,$A149,СВЦЭМ!$B$39:$B$782,M$119)+'СЕТ СН'!$I$9+СВЦЭМ!$D$10+'СЕТ СН'!$I$5-'СЕТ СН'!$I$17</f>
        <v>4075.3031918400002</v>
      </c>
      <c r="N149" s="36">
        <f>SUMIFS(СВЦЭМ!$C$39:$C$782,СВЦЭМ!$A$39:$A$782,$A149,СВЦЭМ!$B$39:$B$782,N$119)+'СЕТ СН'!$I$9+СВЦЭМ!$D$10+'СЕТ СН'!$I$5-'СЕТ СН'!$I$17</f>
        <v>4087.3722032800001</v>
      </c>
      <c r="O149" s="36">
        <f>SUMIFS(СВЦЭМ!$C$39:$C$782,СВЦЭМ!$A$39:$A$782,$A149,СВЦЭМ!$B$39:$B$782,O$119)+'СЕТ СН'!$I$9+СВЦЭМ!$D$10+'СЕТ СН'!$I$5-'СЕТ СН'!$I$17</f>
        <v>4103.1427515400001</v>
      </c>
      <c r="P149" s="36">
        <f>SUMIFS(СВЦЭМ!$C$39:$C$782,СВЦЭМ!$A$39:$A$782,$A149,СВЦЭМ!$B$39:$B$782,P$119)+'СЕТ СН'!$I$9+СВЦЭМ!$D$10+'СЕТ СН'!$I$5-'СЕТ СН'!$I$17</f>
        <v>4113.8641145500005</v>
      </c>
      <c r="Q149" s="36">
        <f>SUMIFS(СВЦЭМ!$C$39:$C$782,СВЦЭМ!$A$39:$A$782,$A149,СВЦЭМ!$B$39:$B$782,Q$119)+'СЕТ СН'!$I$9+СВЦЭМ!$D$10+'СЕТ СН'!$I$5-'СЕТ СН'!$I$17</f>
        <v>4114.5622251499999</v>
      </c>
      <c r="R149" s="36">
        <f>SUMIFS(СВЦЭМ!$C$39:$C$782,СВЦЭМ!$A$39:$A$782,$A149,СВЦЭМ!$B$39:$B$782,R$119)+'СЕТ СН'!$I$9+СВЦЭМ!$D$10+'СЕТ СН'!$I$5-'СЕТ СН'!$I$17</f>
        <v>4093.9148388800004</v>
      </c>
      <c r="S149" s="36">
        <f>SUMIFS(СВЦЭМ!$C$39:$C$782,СВЦЭМ!$A$39:$A$782,$A149,СВЦЭМ!$B$39:$B$782,S$119)+'СЕТ СН'!$I$9+СВЦЭМ!$D$10+'СЕТ СН'!$I$5-'СЕТ СН'!$I$17</f>
        <v>4064.3642999000003</v>
      </c>
      <c r="T149" s="36">
        <f>SUMIFS(СВЦЭМ!$C$39:$C$782,СВЦЭМ!$A$39:$A$782,$A149,СВЦЭМ!$B$39:$B$782,T$119)+'СЕТ СН'!$I$9+СВЦЭМ!$D$10+'СЕТ СН'!$I$5-'СЕТ СН'!$I$17</f>
        <v>4045.7938789700002</v>
      </c>
      <c r="U149" s="36">
        <f>SUMIFS(СВЦЭМ!$C$39:$C$782,СВЦЭМ!$A$39:$A$782,$A149,СВЦЭМ!$B$39:$B$782,U$119)+'СЕТ СН'!$I$9+СВЦЭМ!$D$10+'СЕТ СН'!$I$5-'СЕТ СН'!$I$17</f>
        <v>4024.8974497899999</v>
      </c>
      <c r="V149" s="36">
        <f>SUMIFS(СВЦЭМ!$C$39:$C$782,СВЦЭМ!$A$39:$A$782,$A149,СВЦЭМ!$B$39:$B$782,V$119)+'СЕТ СН'!$I$9+СВЦЭМ!$D$10+'СЕТ СН'!$I$5-'СЕТ СН'!$I$17</f>
        <v>4042.5714328500003</v>
      </c>
      <c r="W149" s="36">
        <f>SUMIFS(СВЦЭМ!$C$39:$C$782,СВЦЭМ!$A$39:$A$782,$A149,СВЦЭМ!$B$39:$B$782,W$119)+'СЕТ СН'!$I$9+СВЦЭМ!$D$10+'СЕТ СН'!$I$5-'СЕТ СН'!$I$17</f>
        <v>4109.4133097900003</v>
      </c>
      <c r="X149" s="36">
        <f>SUMIFS(СВЦЭМ!$C$39:$C$782,СВЦЭМ!$A$39:$A$782,$A149,СВЦЭМ!$B$39:$B$782,X$119)+'СЕТ СН'!$I$9+СВЦЭМ!$D$10+'СЕТ СН'!$I$5-'СЕТ СН'!$I$17</f>
        <v>4149.2488231300003</v>
      </c>
      <c r="Y149" s="36">
        <f>SUMIFS(СВЦЭМ!$C$39:$C$782,СВЦЭМ!$A$39:$A$782,$A149,СВЦЭМ!$B$39:$B$782,Y$119)+'СЕТ СН'!$I$9+СВЦЭМ!$D$10+'СЕТ СН'!$I$5-'СЕТ СН'!$I$17</f>
        <v>4155.0214932899999</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20" t="s">
        <v>77</v>
      </c>
      <c r="B153" s="120"/>
      <c r="C153" s="120"/>
      <c r="D153" s="120"/>
      <c r="E153" s="120"/>
      <c r="F153" s="120"/>
      <c r="G153" s="120"/>
      <c r="H153" s="120"/>
      <c r="I153" s="120"/>
      <c r="J153" s="120"/>
      <c r="K153" s="120"/>
      <c r="L153" s="120"/>
      <c r="M153" s="120"/>
      <c r="N153" s="121" t="s">
        <v>29</v>
      </c>
      <c r="O153" s="121"/>
      <c r="P153" s="121"/>
      <c r="Q153" s="121"/>
      <c r="R153" s="121"/>
      <c r="S153" s="121"/>
      <c r="T153" s="121"/>
      <c r="U153" s="121"/>
      <c r="V153" s="39"/>
      <c r="W153" s="39"/>
      <c r="X153" s="39"/>
      <c r="Y153" s="39"/>
      <c r="Z153" s="39"/>
    </row>
    <row r="154" spans="1:26" ht="15.75" x14ac:dyDescent="0.2">
      <c r="A154" s="120"/>
      <c r="B154" s="120"/>
      <c r="C154" s="120"/>
      <c r="D154" s="120"/>
      <c r="E154" s="120"/>
      <c r="F154" s="120"/>
      <c r="G154" s="120"/>
      <c r="H154" s="120"/>
      <c r="I154" s="120"/>
      <c r="J154" s="120"/>
      <c r="K154" s="120"/>
      <c r="L154" s="120"/>
      <c r="M154" s="120"/>
      <c r="N154" s="122" t="s">
        <v>0</v>
      </c>
      <c r="O154" s="122"/>
      <c r="P154" s="122" t="s">
        <v>1</v>
      </c>
      <c r="Q154" s="122"/>
      <c r="R154" s="122" t="s">
        <v>2</v>
      </c>
      <c r="S154" s="122"/>
      <c r="T154" s="122" t="s">
        <v>3</v>
      </c>
      <c r="U154" s="122"/>
      <c r="V154" s="39"/>
      <c r="W154" s="39"/>
      <c r="X154" s="39"/>
      <c r="Y154" s="39"/>
      <c r="Z154" s="39"/>
    </row>
    <row r="155" spans="1:26" ht="15.75" customHeight="1" x14ac:dyDescent="0.2">
      <c r="A155" s="120"/>
      <c r="B155" s="120"/>
      <c r="C155" s="120"/>
      <c r="D155" s="120"/>
      <c r="E155" s="120"/>
      <c r="F155" s="120"/>
      <c r="G155" s="120"/>
      <c r="H155" s="120"/>
      <c r="I155" s="120"/>
      <c r="J155" s="120"/>
      <c r="K155" s="120"/>
      <c r="L155" s="120"/>
      <c r="M155" s="120"/>
      <c r="N155" s="123">
        <f>СВЦЭМ!$D$12+'СЕТ СН'!$F$10-'СЕТ СН'!$F$18</f>
        <v>565318.91766915936</v>
      </c>
      <c r="O155" s="124"/>
      <c r="P155" s="123">
        <f>СВЦЭМ!$D$12+'СЕТ СН'!$F$10-'СЕТ СН'!$G$18</f>
        <v>565318.91766915936</v>
      </c>
      <c r="Q155" s="124"/>
      <c r="R155" s="123">
        <f>СВЦЭМ!$D$12+'СЕТ СН'!$F$10-'СЕТ СН'!$H$18</f>
        <v>565318.91766915936</v>
      </c>
      <c r="S155" s="124"/>
      <c r="T155" s="123">
        <f>СВЦЭМ!$D$12+'СЕТ СН'!$F$10-'СЕТ СН'!$I$18</f>
        <v>565318.91766915936</v>
      </c>
      <c r="U155" s="124"/>
      <c r="V155" s="40"/>
      <c r="W155" s="40"/>
      <c r="X155" s="40"/>
      <c r="Y155" s="30"/>
    </row>
    <row r="156" spans="1:26" x14ac:dyDescent="0.25">
      <c r="A156" s="134"/>
      <c r="B156" s="134"/>
      <c r="C156" s="134"/>
      <c r="D156" s="134"/>
      <c r="E156" s="134"/>
      <c r="F156" s="135"/>
      <c r="G156" s="135"/>
      <c r="H156" s="135"/>
      <c r="I156" s="135"/>
      <c r="J156" s="135"/>
      <c r="K156" s="135"/>
      <c r="L156" s="135"/>
      <c r="M156" s="135"/>
    </row>
  </sheetData>
  <sheetProtection password="CF36"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1.25" defaultRowHeight="15" x14ac:dyDescent="0.25"/>
  <cols>
    <col min="1" max="25" width="11.25" style="41"/>
    <col min="26" max="16384" width="11.25" style="30"/>
  </cols>
  <sheetData>
    <row r="1" spans="1:27" ht="37.5" customHeight="1" x14ac:dyDescent="0.2">
      <c r="A1" s="13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сентябре 2022г.</v>
      </c>
      <c r="B1" s="136"/>
      <c r="C1" s="136"/>
      <c r="D1" s="136"/>
      <c r="E1" s="136"/>
      <c r="F1" s="136"/>
      <c r="G1" s="136"/>
      <c r="H1" s="136"/>
      <c r="I1" s="136"/>
      <c r="J1" s="136"/>
      <c r="K1" s="136"/>
      <c r="L1" s="136"/>
      <c r="M1" s="136"/>
      <c r="N1" s="136"/>
      <c r="O1" s="136"/>
      <c r="P1" s="136"/>
      <c r="Q1" s="136"/>
      <c r="R1" s="136"/>
      <c r="S1" s="136"/>
      <c r="T1" s="136"/>
      <c r="U1" s="136"/>
      <c r="V1" s="136"/>
      <c r="W1" s="136"/>
      <c r="X1" s="136"/>
      <c r="Y1" s="136"/>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7" t="s">
        <v>39</v>
      </c>
      <c r="B3" s="137"/>
      <c r="C3" s="137"/>
      <c r="D3" s="137"/>
      <c r="E3" s="137"/>
      <c r="F3" s="137"/>
      <c r="G3" s="137"/>
      <c r="H3" s="137"/>
      <c r="I3" s="137"/>
      <c r="J3" s="137"/>
      <c r="K3" s="137"/>
      <c r="L3" s="137"/>
      <c r="M3" s="137"/>
      <c r="N3" s="137"/>
      <c r="O3" s="137"/>
      <c r="P3" s="137"/>
      <c r="Q3" s="137"/>
      <c r="R3" s="137"/>
      <c r="S3" s="137"/>
      <c r="T3" s="137"/>
      <c r="U3" s="137"/>
      <c r="V3" s="137"/>
      <c r="W3" s="137"/>
      <c r="X3" s="137"/>
      <c r="Y3" s="137"/>
    </row>
    <row r="4" spans="1:27" ht="33" customHeight="1" x14ac:dyDescent="0.2">
      <c r="A4" s="150" t="s">
        <v>9</v>
      </c>
      <c r="B4" s="150"/>
      <c r="C4" s="150"/>
      <c r="D4" s="150"/>
      <c r="E4" s="150"/>
      <c r="F4" s="150"/>
      <c r="G4" s="150"/>
      <c r="H4" s="150"/>
      <c r="I4" s="150"/>
      <c r="J4" s="150"/>
      <c r="K4" s="150"/>
      <c r="L4" s="150"/>
      <c r="M4" s="150"/>
      <c r="N4" s="150"/>
      <c r="O4" s="150"/>
      <c r="P4" s="150"/>
      <c r="Q4" s="150"/>
      <c r="R4" s="150"/>
      <c r="S4" s="150"/>
      <c r="T4" s="150"/>
      <c r="U4" s="150"/>
      <c r="V4" s="150"/>
      <c r="W4" s="150"/>
      <c r="X4" s="150"/>
      <c r="Y4" s="150"/>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1" t="s">
        <v>7</v>
      </c>
      <c r="B9" s="125" t="s">
        <v>72</v>
      </c>
      <c r="C9" s="126"/>
      <c r="D9" s="126"/>
      <c r="E9" s="126"/>
      <c r="F9" s="126"/>
      <c r="G9" s="126"/>
      <c r="H9" s="126"/>
      <c r="I9" s="126"/>
      <c r="J9" s="126"/>
      <c r="K9" s="126"/>
      <c r="L9" s="126"/>
      <c r="M9" s="126"/>
      <c r="N9" s="126"/>
      <c r="O9" s="126"/>
      <c r="P9" s="126"/>
      <c r="Q9" s="126"/>
      <c r="R9" s="126"/>
      <c r="S9" s="126"/>
      <c r="T9" s="126"/>
      <c r="U9" s="126"/>
      <c r="V9" s="126"/>
      <c r="W9" s="126"/>
      <c r="X9" s="126"/>
      <c r="Y9" s="127"/>
    </row>
    <row r="10" spans="1:27" ht="12.75" x14ac:dyDescent="0.2">
      <c r="A10" s="132"/>
      <c r="B10" s="128"/>
      <c r="C10" s="129"/>
      <c r="D10" s="129"/>
      <c r="E10" s="129"/>
      <c r="F10" s="129"/>
      <c r="G10" s="129"/>
      <c r="H10" s="129"/>
      <c r="I10" s="129"/>
      <c r="J10" s="129"/>
      <c r="K10" s="129"/>
      <c r="L10" s="129"/>
      <c r="M10" s="129"/>
      <c r="N10" s="129"/>
      <c r="O10" s="129"/>
      <c r="P10" s="129"/>
      <c r="Q10" s="129"/>
      <c r="R10" s="129"/>
      <c r="S10" s="129"/>
      <c r="T10" s="129"/>
      <c r="U10" s="129"/>
      <c r="V10" s="129"/>
      <c r="W10" s="129"/>
      <c r="X10" s="129"/>
      <c r="Y10" s="130"/>
    </row>
    <row r="11" spans="1:27" ht="12.75" customHeight="1" x14ac:dyDescent="0.2">
      <c r="A11" s="133"/>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01.09.2022</v>
      </c>
      <c r="B12" s="36">
        <f>SUMIFS(СВЦЭМ!$C$39:$C$782,СВЦЭМ!$A$39:$A$782,$A12,СВЦЭМ!$B$39:$B$782,B$11)+'СЕТ СН'!$F$9+СВЦЭМ!$D$10+'СЕТ СН'!$F$6-'СЕТ СН'!$F$19</f>
        <v>1074.9756605999999</v>
      </c>
      <c r="C12" s="36">
        <f>SUMIFS(СВЦЭМ!$C$39:$C$782,СВЦЭМ!$A$39:$A$782,$A12,СВЦЭМ!$B$39:$B$782,C$11)+'СЕТ СН'!$F$9+СВЦЭМ!$D$10+'СЕТ СН'!$F$6-'СЕТ СН'!$F$19</f>
        <v>1120.7196232199999</v>
      </c>
      <c r="D12" s="36">
        <f>SUMIFS(СВЦЭМ!$C$39:$C$782,СВЦЭМ!$A$39:$A$782,$A12,СВЦЭМ!$B$39:$B$782,D$11)+'СЕТ СН'!$F$9+СВЦЭМ!$D$10+'СЕТ СН'!$F$6-'СЕТ СН'!$F$19</f>
        <v>1155.93613884</v>
      </c>
      <c r="E12" s="36">
        <f>SUMIFS(СВЦЭМ!$C$39:$C$782,СВЦЭМ!$A$39:$A$782,$A12,СВЦЭМ!$B$39:$B$782,E$11)+'СЕТ СН'!$F$9+СВЦЭМ!$D$10+'СЕТ СН'!$F$6-'СЕТ СН'!$F$19</f>
        <v>1161.3924763800001</v>
      </c>
      <c r="F12" s="36">
        <f>SUMIFS(СВЦЭМ!$C$39:$C$782,СВЦЭМ!$A$39:$A$782,$A12,СВЦЭМ!$B$39:$B$782,F$11)+'СЕТ СН'!$F$9+СВЦЭМ!$D$10+'СЕТ СН'!$F$6-'СЕТ СН'!$F$19</f>
        <v>1165.34033107</v>
      </c>
      <c r="G12" s="36">
        <f>SUMIFS(СВЦЭМ!$C$39:$C$782,СВЦЭМ!$A$39:$A$782,$A12,СВЦЭМ!$B$39:$B$782,G$11)+'СЕТ СН'!$F$9+СВЦЭМ!$D$10+'СЕТ СН'!$F$6-'СЕТ СН'!$F$19</f>
        <v>1154.3175300099999</v>
      </c>
      <c r="H12" s="36">
        <f>SUMIFS(СВЦЭМ!$C$39:$C$782,СВЦЭМ!$A$39:$A$782,$A12,СВЦЭМ!$B$39:$B$782,H$11)+'СЕТ СН'!$F$9+СВЦЭМ!$D$10+'СЕТ СН'!$F$6-'СЕТ СН'!$F$19</f>
        <v>1109.30736114</v>
      </c>
      <c r="I12" s="36">
        <f>SUMIFS(СВЦЭМ!$C$39:$C$782,СВЦЭМ!$A$39:$A$782,$A12,СВЦЭМ!$B$39:$B$782,I$11)+'СЕТ СН'!$F$9+СВЦЭМ!$D$10+'СЕТ СН'!$F$6-'СЕТ СН'!$F$19</f>
        <v>1040.9696246199999</v>
      </c>
      <c r="J12" s="36">
        <f>SUMIFS(СВЦЭМ!$C$39:$C$782,СВЦЭМ!$A$39:$A$782,$A12,СВЦЭМ!$B$39:$B$782,J$11)+'СЕТ СН'!$F$9+СВЦЭМ!$D$10+'СЕТ СН'!$F$6-'СЕТ СН'!$F$19</f>
        <v>1015.49513871</v>
      </c>
      <c r="K12" s="36">
        <f>SUMIFS(СВЦЭМ!$C$39:$C$782,СВЦЭМ!$A$39:$A$782,$A12,СВЦЭМ!$B$39:$B$782,K$11)+'СЕТ СН'!$F$9+СВЦЭМ!$D$10+'СЕТ СН'!$F$6-'СЕТ СН'!$F$19</f>
        <v>1038.79338734</v>
      </c>
      <c r="L12" s="36">
        <f>SUMIFS(СВЦЭМ!$C$39:$C$782,СВЦЭМ!$A$39:$A$782,$A12,СВЦЭМ!$B$39:$B$782,L$11)+'СЕТ СН'!$F$9+СВЦЭМ!$D$10+'СЕТ СН'!$F$6-'СЕТ СН'!$F$19</f>
        <v>1005.49081905</v>
      </c>
      <c r="M12" s="36">
        <f>SUMIFS(СВЦЭМ!$C$39:$C$782,СВЦЭМ!$A$39:$A$782,$A12,СВЦЭМ!$B$39:$B$782,M$11)+'СЕТ СН'!$F$9+СВЦЭМ!$D$10+'СЕТ СН'!$F$6-'СЕТ СН'!$F$19</f>
        <v>975.19942212000001</v>
      </c>
      <c r="N12" s="36">
        <f>SUMIFS(СВЦЭМ!$C$39:$C$782,СВЦЭМ!$A$39:$A$782,$A12,СВЦЭМ!$B$39:$B$782,N$11)+'СЕТ СН'!$F$9+СВЦЭМ!$D$10+'СЕТ СН'!$F$6-'СЕТ СН'!$F$19</f>
        <v>986.62026685000001</v>
      </c>
      <c r="O12" s="36">
        <f>SUMIFS(СВЦЭМ!$C$39:$C$782,СВЦЭМ!$A$39:$A$782,$A12,СВЦЭМ!$B$39:$B$782,O$11)+'СЕТ СН'!$F$9+СВЦЭМ!$D$10+'СЕТ СН'!$F$6-'СЕТ СН'!$F$19</f>
        <v>994.89134835000004</v>
      </c>
      <c r="P12" s="36">
        <f>SUMIFS(СВЦЭМ!$C$39:$C$782,СВЦЭМ!$A$39:$A$782,$A12,СВЦЭМ!$B$39:$B$782,P$11)+'СЕТ СН'!$F$9+СВЦЭМ!$D$10+'СЕТ СН'!$F$6-'СЕТ СН'!$F$19</f>
        <v>996.08386836999989</v>
      </c>
      <c r="Q12" s="36">
        <f>SUMIFS(СВЦЭМ!$C$39:$C$782,СВЦЭМ!$A$39:$A$782,$A12,СВЦЭМ!$B$39:$B$782,Q$11)+'СЕТ СН'!$F$9+СВЦЭМ!$D$10+'СЕТ СН'!$F$6-'СЕТ СН'!$F$19</f>
        <v>1002.10267727</v>
      </c>
      <c r="R12" s="36">
        <f>SUMIFS(СВЦЭМ!$C$39:$C$782,СВЦЭМ!$A$39:$A$782,$A12,СВЦЭМ!$B$39:$B$782,R$11)+'СЕТ СН'!$F$9+СВЦЭМ!$D$10+'СЕТ СН'!$F$6-'СЕТ СН'!$F$19</f>
        <v>992.06892644999994</v>
      </c>
      <c r="S12" s="36">
        <f>SUMIFS(СВЦЭМ!$C$39:$C$782,СВЦЭМ!$A$39:$A$782,$A12,СВЦЭМ!$B$39:$B$782,S$11)+'СЕТ СН'!$F$9+СВЦЭМ!$D$10+'СЕТ СН'!$F$6-'СЕТ СН'!$F$19</f>
        <v>996.04368912999985</v>
      </c>
      <c r="T12" s="36">
        <f>SUMIFS(СВЦЭМ!$C$39:$C$782,СВЦЭМ!$A$39:$A$782,$A12,СВЦЭМ!$B$39:$B$782,T$11)+'СЕТ СН'!$F$9+СВЦЭМ!$D$10+'СЕТ СН'!$F$6-'СЕТ СН'!$F$19</f>
        <v>1128.77488309</v>
      </c>
      <c r="U12" s="36">
        <f>SUMIFS(СВЦЭМ!$C$39:$C$782,СВЦЭМ!$A$39:$A$782,$A12,СВЦЭМ!$B$39:$B$782,U$11)+'СЕТ СН'!$F$9+СВЦЭМ!$D$10+'СЕТ СН'!$F$6-'СЕТ СН'!$F$19</f>
        <v>1138.79499951</v>
      </c>
      <c r="V12" s="36">
        <f>SUMIFS(СВЦЭМ!$C$39:$C$782,СВЦЭМ!$A$39:$A$782,$A12,СВЦЭМ!$B$39:$B$782,V$11)+'СЕТ СН'!$F$9+СВЦЭМ!$D$10+'СЕТ СН'!$F$6-'СЕТ СН'!$F$19</f>
        <v>1150.38969281</v>
      </c>
      <c r="W12" s="36">
        <f>SUMIFS(СВЦЭМ!$C$39:$C$782,СВЦЭМ!$A$39:$A$782,$A12,СВЦЭМ!$B$39:$B$782,W$11)+'СЕТ СН'!$F$9+СВЦЭМ!$D$10+'СЕТ СН'!$F$6-'СЕТ СН'!$F$19</f>
        <v>1148.8238891799999</v>
      </c>
      <c r="X12" s="36">
        <f>SUMIFS(СВЦЭМ!$C$39:$C$782,СВЦЭМ!$A$39:$A$782,$A12,СВЦЭМ!$B$39:$B$782,X$11)+'СЕТ СН'!$F$9+СВЦЭМ!$D$10+'СЕТ СН'!$F$6-'СЕТ СН'!$F$19</f>
        <v>1118.8474540499999</v>
      </c>
      <c r="Y12" s="36">
        <f>SUMIFS(СВЦЭМ!$C$39:$C$782,СВЦЭМ!$A$39:$A$782,$A12,СВЦЭМ!$B$39:$B$782,Y$11)+'СЕТ СН'!$F$9+СВЦЭМ!$D$10+'СЕТ СН'!$F$6-'СЕТ СН'!$F$19</f>
        <v>1077.0796602999999</v>
      </c>
      <c r="AA12" s="37"/>
    </row>
    <row r="13" spans="1:27" ht="15.75" x14ac:dyDescent="0.2">
      <c r="A13" s="35">
        <f>A12+1</f>
        <v>44806</v>
      </c>
      <c r="B13" s="36">
        <f>SUMIFS(СВЦЭМ!$C$39:$C$782,СВЦЭМ!$A$39:$A$782,$A13,СВЦЭМ!$B$39:$B$782,B$11)+'СЕТ СН'!$F$9+СВЦЭМ!$D$10+'СЕТ СН'!$F$6-'СЕТ СН'!$F$19</f>
        <v>1072.5356948599999</v>
      </c>
      <c r="C13" s="36">
        <f>SUMIFS(СВЦЭМ!$C$39:$C$782,СВЦЭМ!$A$39:$A$782,$A13,СВЦЭМ!$B$39:$B$782,C$11)+'СЕТ СН'!$F$9+СВЦЭМ!$D$10+'СЕТ СН'!$F$6-'СЕТ СН'!$F$19</f>
        <v>1127.09233952</v>
      </c>
      <c r="D13" s="36">
        <f>SUMIFS(СВЦЭМ!$C$39:$C$782,СВЦЭМ!$A$39:$A$782,$A13,СВЦЭМ!$B$39:$B$782,D$11)+'СЕТ СН'!$F$9+СВЦЭМ!$D$10+'СЕТ СН'!$F$6-'СЕТ СН'!$F$19</f>
        <v>1160.28290455</v>
      </c>
      <c r="E13" s="36">
        <f>SUMIFS(СВЦЭМ!$C$39:$C$782,СВЦЭМ!$A$39:$A$782,$A13,СВЦЭМ!$B$39:$B$782,E$11)+'СЕТ СН'!$F$9+СВЦЭМ!$D$10+'СЕТ СН'!$F$6-'СЕТ СН'!$F$19</f>
        <v>1170.7702086100001</v>
      </c>
      <c r="F13" s="36">
        <f>SUMIFS(СВЦЭМ!$C$39:$C$782,СВЦЭМ!$A$39:$A$782,$A13,СВЦЭМ!$B$39:$B$782,F$11)+'СЕТ СН'!$F$9+СВЦЭМ!$D$10+'СЕТ СН'!$F$6-'СЕТ СН'!$F$19</f>
        <v>1172.2638375899999</v>
      </c>
      <c r="G13" s="36">
        <f>SUMIFS(СВЦЭМ!$C$39:$C$782,СВЦЭМ!$A$39:$A$782,$A13,СВЦЭМ!$B$39:$B$782,G$11)+'СЕТ СН'!$F$9+СВЦЭМ!$D$10+'СЕТ СН'!$F$6-'СЕТ СН'!$F$19</f>
        <v>1164.34754954</v>
      </c>
      <c r="H13" s="36">
        <f>SUMIFS(СВЦЭМ!$C$39:$C$782,СВЦЭМ!$A$39:$A$782,$A13,СВЦЭМ!$B$39:$B$782,H$11)+'СЕТ СН'!$F$9+СВЦЭМ!$D$10+'СЕТ СН'!$F$6-'СЕТ СН'!$F$19</f>
        <v>1117.85649401</v>
      </c>
      <c r="I13" s="36">
        <f>SUMIFS(СВЦЭМ!$C$39:$C$782,СВЦЭМ!$A$39:$A$782,$A13,СВЦЭМ!$B$39:$B$782,I$11)+'СЕТ СН'!$F$9+СВЦЭМ!$D$10+'СЕТ СН'!$F$6-'СЕТ СН'!$F$19</f>
        <v>1045.7116352</v>
      </c>
      <c r="J13" s="36">
        <f>SUMIFS(СВЦЭМ!$C$39:$C$782,СВЦЭМ!$A$39:$A$782,$A13,СВЦЭМ!$B$39:$B$782,J$11)+'СЕТ СН'!$F$9+СВЦЭМ!$D$10+'СЕТ СН'!$F$6-'СЕТ СН'!$F$19</f>
        <v>985.11699027999998</v>
      </c>
      <c r="K13" s="36">
        <f>SUMIFS(СВЦЭМ!$C$39:$C$782,СВЦЭМ!$A$39:$A$782,$A13,СВЦЭМ!$B$39:$B$782,K$11)+'СЕТ СН'!$F$9+СВЦЭМ!$D$10+'СЕТ СН'!$F$6-'СЕТ СН'!$F$19</f>
        <v>1006.4394558199999</v>
      </c>
      <c r="L13" s="36">
        <f>SUMIFS(СВЦЭМ!$C$39:$C$782,СВЦЭМ!$A$39:$A$782,$A13,СВЦЭМ!$B$39:$B$782,L$11)+'СЕТ СН'!$F$9+СВЦЭМ!$D$10+'СЕТ СН'!$F$6-'СЕТ СН'!$F$19</f>
        <v>1007.6966657999999</v>
      </c>
      <c r="M13" s="36">
        <f>SUMIFS(СВЦЭМ!$C$39:$C$782,СВЦЭМ!$A$39:$A$782,$A13,СВЦЭМ!$B$39:$B$782,M$11)+'СЕТ СН'!$F$9+СВЦЭМ!$D$10+'СЕТ СН'!$F$6-'СЕТ СН'!$F$19</f>
        <v>961.55276589999994</v>
      </c>
      <c r="N13" s="36">
        <f>SUMIFS(СВЦЭМ!$C$39:$C$782,СВЦЭМ!$A$39:$A$782,$A13,СВЦЭМ!$B$39:$B$782,N$11)+'СЕТ СН'!$F$9+СВЦЭМ!$D$10+'СЕТ СН'!$F$6-'СЕТ СН'!$F$19</f>
        <v>970.97497515999999</v>
      </c>
      <c r="O13" s="36">
        <f>SUMIFS(СВЦЭМ!$C$39:$C$782,СВЦЭМ!$A$39:$A$782,$A13,СВЦЭМ!$B$39:$B$782,O$11)+'СЕТ СН'!$F$9+СВЦЭМ!$D$10+'СЕТ СН'!$F$6-'СЕТ СН'!$F$19</f>
        <v>973.52778079999985</v>
      </c>
      <c r="P13" s="36">
        <f>SUMIFS(СВЦЭМ!$C$39:$C$782,СВЦЭМ!$A$39:$A$782,$A13,СВЦЭМ!$B$39:$B$782,P$11)+'СЕТ СН'!$F$9+СВЦЭМ!$D$10+'СЕТ СН'!$F$6-'СЕТ СН'!$F$19</f>
        <v>975.88769593999996</v>
      </c>
      <c r="Q13" s="36">
        <f>SUMIFS(СВЦЭМ!$C$39:$C$782,СВЦЭМ!$A$39:$A$782,$A13,СВЦЭМ!$B$39:$B$782,Q$11)+'СЕТ СН'!$F$9+СВЦЭМ!$D$10+'СЕТ СН'!$F$6-'СЕТ СН'!$F$19</f>
        <v>982.37604192999993</v>
      </c>
      <c r="R13" s="36">
        <f>SUMIFS(СВЦЭМ!$C$39:$C$782,СВЦЭМ!$A$39:$A$782,$A13,СВЦЭМ!$B$39:$B$782,R$11)+'СЕТ СН'!$F$9+СВЦЭМ!$D$10+'СЕТ СН'!$F$6-'СЕТ СН'!$F$19</f>
        <v>980.51861573999986</v>
      </c>
      <c r="S13" s="36">
        <f>SUMIFS(СВЦЭМ!$C$39:$C$782,СВЦЭМ!$A$39:$A$782,$A13,СВЦЭМ!$B$39:$B$782,S$11)+'СЕТ СН'!$F$9+СВЦЭМ!$D$10+'СЕТ СН'!$F$6-'СЕТ СН'!$F$19</f>
        <v>983.60223748999988</v>
      </c>
      <c r="T13" s="36">
        <f>SUMIFS(СВЦЭМ!$C$39:$C$782,СВЦЭМ!$A$39:$A$782,$A13,СВЦЭМ!$B$39:$B$782,T$11)+'СЕТ СН'!$F$9+СВЦЭМ!$D$10+'СЕТ СН'!$F$6-'СЕТ СН'!$F$19</f>
        <v>1104.62470222</v>
      </c>
      <c r="U13" s="36">
        <f>SUMIFS(СВЦЭМ!$C$39:$C$782,СВЦЭМ!$A$39:$A$782,$A13,СВЦЭМ!$B$39:$B$782,U$11)+'СЕТ СН'!$F$9+СВЦЭМ!$D$10+'СЕТ СН'!$F$6-'СЕТ СН'!$F$19</f>
        <v>1106.8208164600001</v>
      </c>
      <c r="V13" s="36">
        <f>SUMIFS(СВЦЭМ!$C$39:$C$782,СВЦЭМ!$A$39:$A$782,$A13,СВЦЭМ!$B$39:$B$782,V$11)+'СЕТ СН'!$F$9+СВЦЭМ!$D$10+'СЕТ СН'!$F$6-'СЕТ СН'!$F$19</f>
        <v>1126.2353636599998</v>
      </c>
      <c r="W13" s="36">
        <f>SUMIFS(СВЦЭМ!$C$39:$C$782,СВЦЭМ!$A$39:$A$782,$A13,СВЦЭМ!$B$39:$B$782,W$11)+'СЕТ СН'!$F$9+СВЦЭМ!$D$10+'СЕТ СН'!$F$6-'СЕТ СН'!$F$19</f>
        <v>1127.68472084</v>
      </c>
      <c r="X13" s="36">
        <f>SUMIFS(СВЦЭМ!$C$39:$C$782,СВЦЭМ!$A$39:$A$782,$A13,СВЦЭМ!$B$39:$B$782,X$11)+'СЕТ СН'!$F$9+СВЦЭМ!$D$10+'СЕТ СН'!$F$6-'СЕТ СН'!$F$19</f>
        <v>1078.3327665300001</v>
      </c>
      <c r="Y13" s="36">
        <f>SUMIFS(СВЦЭМ!$C$39:$C$782,СВЦЭМ!$A$39:$A$782,$A13,СВЦЭМ!$B$39:$B$782,Y$11)+'СЕТ СН'!$F$9+СВЦЭМ!$D$10+'СЕТ СН'!$F$6-'СЕТ СН'!$F$19</f>
        <v>1048.7824039</v>
      </c>
    </row>
    <row r="14" spans="1:27" ht="15.75" x14ac:dyDescent="0.2">
      <c r="A14" s="35">
        <f t="shared" ref="A14:A41" si="0">A13+1</f>
        <v>44807</v>
      </c>
      <c r="B14" s="36">
        <f>SUMIFS(СВЦЭМ!$C$39:$C$782,СВЦЭМ!$A$39:$A$782,$A14,СВЦЭМ!$B$39:$B$782,B$11)+'СЕТ СН'!$F$9+СВЦЭМ!$D$10+'СЕТ СН'!$F$6-'СЕТ СН'!$F$19</f>
        <v>1049.37408194</v>
      </c>
      <c r="C14" s="36">
        <f>SUMIFS(СВЦЭМ!$C$39:$C$782,СВЦЭМ!$A$39:$A$782,$A14,СВЦЭМ!$B$39:$B$782,C$11)+'СЕТ СН'!$F$9+СВЦЭМ!$D$10+'СЕТ СН'!$F$6-'СЕТ СН'!$F$19</f>
        <v>1089.8662902900001</v>
      </c>
      <c r="D14" s="36">
        <f>SUMIFS(СВЦЭМ!$C$39:$C$782,СВЦЭМ!$A$39:$A$782,$A14,СВЦЭМ!$B$39:$B$782,D$11)+'СЕТ СН'!$F$9+СВЦЭМ!$D$10+'СЕТ СН'!$F$6-'СЕТ СН'!$F$19</f>
        <v>1107.20013943</v>
      </c>
      <c r="E14" s="36">
        <f>SUMIFS(СВЦЭМ!$C$39:$C$782,СВЦЭМ!$A$39:$A$782,$A14,СВЦЭМ!$B$39:$B$782,E$11)+'СЕТ СН'!$F$9+СВЦЭМ!$D$10+'СЕТ СН'!$F$6-'СЕТ СН'!$F$19</f>
        <v>1123.29886433</v>
      </c>
      <c r="F14" s="36">
        <f>SUMIFS(СВЦЭМ!$C$39:$C$782,СВЦЭМ!$A$39:$A$782,$A14,СВЦЭМ!$B$39:$B$782,F$11)+'СЕТ СН'!$F$9+СВЦЭМ!$D$10+'СЕТ СН'!$F$6-'СЕТ СН'!$F$19</f>
        <v>1137.3023712499999</v>
      </c>
      <c r="G14" s="36">
        <f>SUMIFS(СВЦЭМ!$C$39:$C$782,СВЦЭМ!$A$39:$A$782,$A14,СВЦЭМ!$B$39:$B$782,G$11)+'СЕТ СН'!$F$9+СВЦЭМ!$D$10+'СЕТ СН'!$F$6-'СЕТ СН'!$F$19</f>
        <v>1135.0654153</v>
      </c>
      <c r="H14" s="36">
        <f>SUMIFS(СВЦЭМ!$C$39:$C$782,СВЦЭМ!$A$39:$A$782,$A14,СВЦЭМ!$B$39:$B$782,H$11)+'СЕТ СН'!$F$9+СВЦЭМ!$D$10+'СЕТ СН'!$F$6-'СЕТ СН'!$F$19</f>
        <v>1113.14136551</v>
      </c>
      <c r="I14" s="36">
        <f>SUMIFS(СВЦЭМ!$C$39:$C$782,СВЦЭМ!$A$39:$A$782,$A14,СВЦЭМ!$B$39:$B$782,I$11)+'СЕТ СН'!$F$9+СВЦЭМ!$D$10+'СЕТ СН'!$F$6-'СЕТ СН'!$F$19</f>
        <v>1065.2042613799999</v>
      </c>
      <c r="J14" s="36">
        <f>SUMIFS(СВЦЭМ!$C$39:$C$782,СВЦЭМ!$A$39:$A$782,$A14,СВЦЭМ!$B$39:$B$782,J$11)+'СЕТ СН'!$F$9+СВЦЭМ!$D$10+'СЕТ СН'!$F$6-'СЕТ СН'!$F$19</f>
        <v>1014.7331428800001</v>
      </c>
      <c r="K14" s="36">
        <f>SUMIFS(СВЦЭМ!$C$39:$C$782,СВЦЭМ!$A$39:$A$782,$A14,СВЦЭМ!$B$39:$B$782,K$11)+'СЕТ СН'!$F$9+СВЦЭМ!$D$10+'СЕТ СН'!$F$6-'СЕТ СН'!$F$19</f>
        <v>943.84933675999991</v>
      </c>
      <c r="L14" s="36">
        <f>SUMIFS(СВЦЭМ!$C$39:$C$782,СВЦЭМ!$A$39:$A$782,$A14,СВЦЭМ!$B$39:$B$782,L$11)+'СЕТ СН'!$F$9+СВЦЭМ!$D$10+'СЕТ СН'!$F$6-'СЕТ СН'!$F$19</f>
        <v>898.69425565999995</v>
      </c>
      <c r="M14" s="36">
        <f>SUMIFS(СВЦЭМ!$C$39:$C$782,СВЦЭМ!$A$39:$A$782,$A14,СВЦЭМ!$B$39:$B$782,M$11)+'СЕТ СН'!$F$9+СВЦЭМ!$D$10+'СЕТ СН'!$F$6-'СЕТ СН'!$F$19</f>
        <v>907.23949930000003</v>
      </c>
      <c r="N14" s="36">
        <f>SUMIFS(СВЦЭМ!$C$39:$C$782,СВЦЭМ!$A$39:$A$782,$A14,СВЦЭМ!$B$39:$B$782,N$11)+'СЕТ СН'!$F$9+СВЦЭМ!$D$10+'СЕТ СН'!$F$6-'СЕТ СН'!$F$19</f>
        <v>922.55121108000003</v>
      </c>
      <c r="O14" s="36">
        <f>SUMIFS(СВЦЭМ!$C$39:$C$782,СВЦЭМ!$A$39:$A$782,$A14,СВЦЭМ!$B$39:$B$782,O$11)+'СЕТ СН'!$F$9+СВЦЭМ!$D$10+'СЕТ СН'!$F$6-'СЕТ СН'!$F$19</f>
        <v>950.27989591999994</v>
      </c>
      <c r="P14" s="36">
        <f>SUMIFS(СВЦЭМ!$C$39:$C$782,СВЦЭМ!$A$39:$A$782,$A14,СВЦЭМ!$B$39:$B$782,P$11)+'СЕТ СН'!$F$9+СВЦЭМ!$D$10+'СЕТ СН'!$F$6-'СЕТ СН'!$F$19</f>
        <v>973.8028046899999</v>
      </c>
      <c r="Q14" s="36">
        <f>SUMIFS(СВЦЭМ!$C$39:$C$782,СВЦЭМ!$A$39:$A$782,$A14,СВЦЭМ!$B$39:$B$782,Q$11)+'СЕТ СН'!$F$9+СВЦЭМ!$D$10+'СЕТ СН'!$F$6-'СЕТ СН'!$F$19</f>
        <v>976.09120652999991</v>
      </c>
      <c r="R14" s="36">
        <f>SUMIFS(СВЦЭМ!$C$39:$C$782,СВЦЭМ!$A$39:$A$782,$A14,СВЦЭМ!$B$39:$B$782,R$11)+'СЕТ СН'!$F$9+СВЦЭМ!$D$10+'СЕТ СН'!$F$6-'СЕТ СН'!$F$19</f>
        <v>973.54341832</v>
      </c>
      <c r="S14" s="36">
        <f>SUMIFS(СВЦЭМ!$C$39:$C$782,СВЦЭМ!$A$39:$A$782,$A14,СВЦЭМ!$B$39:$B$782,S$11)+'СЕТ СН'!$F$9+СВЦЭМ!$D$10+'СЕТ СН'!$F$6-'СЕТ СН'!$F$19</f>
        <v>979.25817791999998</v>
      </c>
      <c r="T14" s="36">
        <f>SUMIFS(СВЦЭМ!$C$39:$C$782,СВЦЭМ!$A$39:$A$782,$A14,СВЦЭМ!$B$39:$B$782,T$11)+'СЕТ СН'!$F$9+СВЦЭМ!$D$10+'СЕТ СН'!$F$6-'СЕТ СН'!$F$19</f>
        <v>957.93053652999993</v>
      </c>
      <c r="U14" s="36">
        <f>SUMIFS(СВЦЭМ!$C$39:$C$782,СВЦЭМ!$A$39:$A$782,$A14,СВЦЭМ!$B$39:$B$782,U$11)+'СЕТ СН'!$F$9+СВЦЭМ!$D$10+'СЕТ СН'!$F$6-'СЕТ СН'!$F$19</f>
        <v>952.78973984999993</v>
      </c>
      <c r="V14" s="36">
        <f>SUMIFS(СВЦЭМ!$C$39:$C$782,СВЦЭМ!$A$39:$A$782,$A14,СВЦЭМ!$B$39:$B$782,V$11)+'СЕТ СН'!$F$9+СВЦЭМ!$D$10+'СЕТ СН'!$F$6-'СЕТ СН'!$F$19</f>
        <v>949.95177337999985</v>
      </c>
      <c r="W14" s="36">
        <f>SUMIFS(СВЦЭМ!$C$39:$C$782,СВЦЭМ!$A$39:$A$782,$A14,СВЦЭМ!$B$39:$B$782,W$11)+'СЕТ СН'!$F$9+СВЦЭМ!$D$10+'СЕТ СН'!$F$6-'СЕТ СН'!$F$19</f>
        <v>951.62938534999989</v>
      </c>
      <c r="X14" s="36">
        <f>SUMIFS(СВЦЭМ!$C$39:$C$782,СВЦЭМ!$A$39:$A$782,$A14,СВЦЭМ!$B$39:$B$782,X$11)+'СЕТ СН'!$F$9+СВЦЭМ!$D$10+'СЕТ СН'!$F$6-'СЕТ СН'!$F$19</f>
        <v>1027.96741189</v>
      </c>
      <c r="Y14" s="36">
        <f>SUMIFS(СВЦЭМ!$C$39:$C$782,СВЦЭМ!$A$39:$A$782,$A14,СВЦЭМ!$B$39:$B$782,Y$11)+'СЕТ СН'!$F$9+СВЦЭМ!$D$10+'СЕТ СН'!$F$6-'СЕТ СН'!$F$19</f>
        <v>1079.99164109</v>
      </c>
    </row>
    <row r="15" spans="1:27" ht="15.75" x14ac:dyDescent="0.2">
      <c r="A15" s="35">
        <f t="shared" si="0"/>
        <v>44808</v>
      </c>
      <c r="B15" s="36">
        <f>SUMIFS(СВЦЭМ!$C$39:$C$782,СВЦЭМ!$A$39:$A$782,$A15,СВЦЭМ!$B$39:$B$782,B$11)+'СЕТ СН'!$F$9+СВЦЭМ!$D$10+'СЕТ СН'!$F$6-'СЕТ СН'!$F$19</f>
        <v>1050.04012132</v>
      </c>
      <c r="C15" s="36">
        <f>SUMIFS(СВЦЭМ!$C$39:$C$782,СВЦЭМ!$A$39:$A$782,$A15,СВЦЭМ!$B$39:$B$782,C$11)+'СЕТ СН'!$F$9+СВЦЭМ!$D$10+'СЕТ СН'!$F$6-'СЕТ СН'!$F$19</f>
        <v>1107.5553526799999</v>
      </c>
      <c r="D15" s="36">
        <f>SUMIFS(СВЦЭМ!$C$39:$C$782,СВЦЭМ!$A$39:$A$782,$A15,СВЦЭМ!$B$39:$B$782,D$11)+'СЕТ СН'!$F$9+СВЦЭМ!$D$10+'СЕТ СН'!$F$6-'СЕТ СН'!$F$19</f>
        <v>1069.52612426</v>
      </c>
      <c r="E15" s="36">
        <f>SUMIFS(СВЦЭМ!$C$39:$C$782,СВЦЭМ!$A$39:$A$782,$A15,СВЦЭМ!$B$39:$B$782,E$11)+'СЕТ СН'!$F$9+СВЦЭМ!$D$10+'СЕТ СН'!$F$6-'СЕТ СН'!$F$19</f>
        <v>1083.77442744</v>
      </c>
      <c r="F15" s="36">
        <f>SUMIFS(СВЦЭМ!$C$39:$C$782,СВЦЭМ!$A$39:$A$782,$A15,СВЦЭМ!$B$39:$B$782,F$11)+'СЕТ СН'!$F$9+СВЦЭМ!$D$10+'СЕТ СН'!$F$6-'СЕТ СН'!$F$19</f>
        <v>1089.3214974800001</v>
      </c>
      <c r="G15" s="36">
        <f>SUMIFS(СВЦЭМ!$C$39:$C$782,СВЦЭМ!$A$39:$A$782,$A15,СВЦЭМ!$B$39:$B$782,G$11)+'СЕТ СН'!$F$9+СВЦЭМ!$D$10+'СЕТ СН'!$F$6-'СЕТ СН'!$F$19</f>
        <v>1082.21671956</v>
      </c>
      <c r="H15" s="36">
        <f>SUMIFS(СВЦЭМ!$C$39:$C$782,СВЦЭМ!$A$39:$A$782,$A15,СВЦЭМ!$B$39:$B$782,H$11)+'СЕТ СН'!$F$9+СВЦЭМ!$D$10+'СЕТ СН'!$F$6-'СЕТ СН'!$F$19</f>
        <v>1063.9735345899999</v>
      </c>
      <c r="I15" s="36">
        <f>SUMIFS(СВЦЭМ!$C$39:$C$782,СВЦЭМ!$A$39:$A$782,$A15,СВЦЭМ!$B$39:$B$782,I$11)+'СЕТ СН'!$F$9+СВЦЭМ!$D$10+'СЕТ СН'!$F$6-'СЕТ СН'!$F$19</f>
        <v>1018.8565317800001</v>
      </c>
      <c r="J15" s="36">
        <f>SUMIFS(СВЦЭМ!$C$39:$C$782,СВЦЭМ!$A$39:$A$782,$A15,СВЦЭМ!$B$39:$B$782,J$11)+'СЕТ СН'!$F$9+СВЦЭМ!$D$10+'СЕТ СН'!$F$6-'СЕТ СН'!$F$19</f>
        <v>983.74550036000005</v>
      </c>
      <c r="K15" s="36">
        <f>SUMIFS(СВЦЭМ!$C$39:$C$782,СВЦЭМ!$A$39:$A$782,$A15,СВЦЭМ!$B$39:$B$782,K$11)+'СЕТ СН'!$F$9+СВЦЭМ!$D$10+'СЕТ СН'!$F$6-'СЕТ СН'!$F$19</f>
        <v>1025.8097800799999</v>
      </c>
      <c r="L15" s="36">
        <f>SUMIFS(СВЦЭМ!$C$39:$C$782,СВЦЭМ!$A$39:$A$782,$A15,СВЦЭМ!$B$39:$B$782,L$11)+'СЕТ СН'!$F$9+СВЦЭМ!$D$10+'СЕТ СН'!$F$6-'СЕТ СН'!$F$19</f>
        <v>1027.8543468799999</v>
      </c>
      <c r="M15" s="36">
        <f>SUMIFS(СВЦЭМ!$C$39:$C$782,СВЦЭМ!$A$39:$A$782,$A15,СВЦЭМ!$B$39:$B$782,M$11)+'СЕТ СН'!$F$9+СВЦЭМ!$D$10+'СЕТ СН'!$F$6-'СЕТ СН'!$F$19</f>
        <v>1038.6244883899999</v>
      </c>
      <c r="N15" s="36">
        <f>SUMIFS(СВЦЭМ!$C$39:$C$782,СВЦЭМ!$A$39:$A$782,$A15,СВЦЭМ!$B$39:$B$782,N$11)+'СЕТ СН'!$F$9+СВЦЭМ!$D$10+'СЕТ СН'!$F$6-'СЕТ СН'!$F$19</f>
        <v>1023.3765860999999</v>
      </c>
      <c r="O15" s="36">
        <f>SUMIFS(СВЦЭМ!$C$39:$C$782,СВЦЭМ!$A$39:$A$782,$A15,СВЦЭМ!$B$39:$B$782,O$11)+'СЕТ СН'!$F$9+СВЦЭМ!$D$10+'СЕТ СН'!$F$6-'СЕТ СН'!$F$19</f>
        <v>1018.44551073</v>
      </c>
      <c r="P15" s="36">
        <f>SUMIFS(СВЦЭМ!$C$39:$C$782,СВЦЭМ!$A$39:$A$782,$A15,СВЦЭМ!$B$39:$B$782,P$11)+'СЕТ СН'!$F$9+СВЦЭМ!$D$10+'СЕТ СН'!$F$6-'СЕТ СН'!$F$19</f>
        <v>1025.8240624999999</v>
      </c>
      <c r="Q15" s="36">
        <f>SUMIFS(СВЦЭМ!$C$39:$C$782,СВЦЭМ!$A$39:$A$782,$A15,СВЦЭМ!$B$39:$B$782,Q$11)+'СЕТ СН'!$F$9+СВЦЭМ!$D$10+'СЕТ СН'!$F$6-'СЕТ СН'!$F$19</f>
        <v>1040.5149454499999</v>
      </c>
      <c r="R15" s="36">
        <f>SUMIFS(СВЦЭМ!$C$39:$C$782,СВЦЭМ!$A$39:$A$782,$A15,СВЦЭМ!$B$39:$B$782,R$11)+'СЕТ СН'!$F$9+СВЦЭМ!$D$10+'СЕТ СН'!$F$6-'СЕТ СН'!$F$19</f>
        <v>1037.2421499499999</v>
      </c>
      <c r="S15" s="36">
        <f>SUMIFS(СВЦЭМ!$C$39:$C$782,СВЦЭМ!$A$39:$A$782,$A15,СВЦЭМ!$B$39:$B$782,S$11)+'СЕТ СН'!$F$9+СВЦЭМ!$D$10+'СЕТ СН'!$F$6-'СЕТ СН'!$F$19</f>
        <v>1026.9995163399999</v>
      </c>
      <c r="T15" s="36">
        <f>SUMIFS(СВЦЭМ!$C$39:$C$782,СВЦЭМ!$A$39:$A$782,$A15,СВЦЭМ!$B$39:$B$782,T$11)+'СЕТ СН'!$F$9+СВЦЭМ!$D$10+'СЕТ СН'!$F$6-'СЕТ СН'!$F$19</f>
        <v>1023.27833865</v>
      </c>
      <c r="U15" s="36">
        <f>SUMIFS(СВЦЭМ!$C$39:$C$782,СВЦЭМ!$A$39:$A$782,$A15,СВЦЭМ!$B$39:$B$782,U$11)+'СЕТ СН'!$F$9+СВЦЭМ!$D$10+'СЕТ СН'!$F$6-'СЕТ СН'!$F$19</f>
        <v>1016.1651548299999</v>
      </c>
      <c r="V15" s="36">
        <f>SUMIFS(СВЦЭМ!$C$39:$C$782,СВЦЭМ!$A$39:$A$782,$A15,СВЦЭМ!$B$39:$B$782,V$11)+'СЕТ СН'!$F$9+СВЦЭМ!$D$10+'СЕТ СН'!$F$6-'СЕТ СН'!$F$19</f>
        <v>1034.8540641899999</v>
      </c>
      <c r="W15" s="36">
        <f>SUMIFS(СВЦЭМ!$C$39:$C$782,СВЦЭМ!$A$39:$A$782,$A15,СВЦЭМ!$B$39:$B$782,W$11)+'СЕТ СН'!$F$9+СВЦЭМ!$D$10+'СЕТ СН'!$F$6-'СЕТ СН'!$F$19</f>
        <v>1027.4540021299999</v>
      </c>
      <c r="X15" s="36">
        <f>SUMIFS(СВЦЭМ!$C$39:$C$782,СВЦЭМ!$A$39:$A$782,$A15,СВЦЭМ!$B$39:$B$782,X$11)+'СЕТ СН'!$F$9+СВЦЭМ!$D$10+'СЕТ СН'!$F$6-'СЕТ СН'!$F$19</f>
        <v>1050.9996230300001</v>
      </c>
      <c r="Y15" s="36">
        <f>SUMIFS(СВЦЭМ!$C$39:$C$782,СВЦЭМ!$A$39:$A$782,$A15,СВЦЭМ!$B$39:$B$782,Y$11)+'СЕТ СН'!$F$9+СВЦЭМ!$D$10+'СЕТ СН'!$F$6-'СЕТ СН'!$F$19</f>
        <v>1109.95140079</v>
      </c>
    </row>
    <row r="16" spans="1:27" ht="15.75" x14ac:dyDescent="0.2">
      <c r="A16" s="35">
        <f t="shared" si="0"/>
        <v>44809</v>
      </c>
      <c r="B16" s="36">
        <f>SUMIFS(СВЦЭМ!$C$39:$C$782,СВЦЭМ!$A$39:$A$782,$A16,СВЦЭМ!$B$39:$B$782,B$11)+'СЕТ СН'!$F$9+СВЦЭМ!$D$10+'СЕТ СН'!$F$6-'СЕТ СН'!$F$19</f>
        <v>1124.02801419</v>
      </c>
      <c r="C16" s="36">
        <f>SUMIFS(СВЦЭМ!$C$39:$C$782,СВЦЭМ!$A$39:$A$782,$A16,СВЦЭМ!$B$39:$B$782,C$11)+'СЕТ СН'!$F$9+СВЦЭМ!$D$10+'СЕТ СН'!$F$6-'СЕТ СН'!$F$19</f>
        <v>1099.65489338</v>
      </c>
      <c r="D16" s="36">
        <f>SUMIFS(СВЦЭМ!$C$39:$C$782,СВЦЭМ!$A$39:$A$782,$A16,СВЦЭМ!$B$39:$B$782,D$11)+'СЕТ СН'!$F$9+СВЦЭМ!$D$10+'СЕТ СН'!$F$6-'СЕТ СН'!$F$19</f>
        <v>1154.66121602</v>
      </c>
      <c r="E16" s="36">
        <f>SUMIFS(СВЦЭМ!$C$39:$C$782,СВЦЭМ!$A$39:$A$782,$A16,СВЦЭМ!$B$39:$B$782,E$11)+'СЕТ СН'!$F$9+СВЦЭМ!$D$10+'СЕТ СН'!$F$6-'СЕТ СН'!$F$19</f>
        <v>1162.0119611800001</v>
      </c>
      <c r="F16" s="36">
        <f>SUMIFS(СВЦЭМ!$C$39:$C$782,СВЦЭМ!$A$39:$A$782,$A16,СВЦЭМ!$B$39:$B$782,F$11)+'СЕТ СН'!$F$9+СВЦЭМ!$D$10+'СЕТ СН'!$F$6-'СЕТ СН'!$F$19</f>
        <v>1170.11662875</v>
      </c>
      <c r="G16" s="36">
        <f>SUMIFS(СВЦЭМ!$C$39:$C$782,СВЦЭМ!$A$39:$A$782,$A16,СВЦЭМ!$B$39:$B$782,G$11)+'СЕТ СН'!$F$9+СВЦЭМ!$D$10+'СЕТ СН'!$F$6-'СЕТ СН'!$F$19</f>
        <v>1149.4531987599999</v>
      </c>
      <c r="H16" s="36">
        <f>SUMIFS(СВЦЭМ!$C$39:$C$782,СВЦЭМ!$A$39:$A$782,$A16,СВЦЭМ!$B$39:$B$782,H$11)+'СЕТ СН'!$F$9+СВЦЭМ!$D$10+'СЕТ СН'!$F$6-'СЕТ СН'!$F$19</f>
        <v>1108.9176690199999</v>
      </c>
      <c r="I16" s="36">
        <f>SUMIFS(СВЦЭМ!$C$39:$C$782,СВЦЭМ!$A$39:$A$782,$A16,СВЦЭМ!$B$39:$B$782,I$11)+'СЕТ СН'!$F$9+СВЦЭМ!$D$10+'СЕТ СН'!$F$6-'СЕТ СН'!$F$19</f>
        <v>1030.0908940300001</v>
      </c>
      <c r="J16" s="36">
        <f>SUMIFS(СВЦЭМ!$C$39:$C$782,СВЦЭМ!$A$39:$A$782,$A16,СВЦЭМ!$B$39:$B$782,J$11)+'СЕТ СН'!$F$9+СВЦЭМ!$D$10+'СЕТ СН'!$F$6-'СЕТ СН'!$F$19</f>
        <v>1007.71339997</v>
      </c>
      <c r="K16" s="36">
        <f>SUMIFS(СВЦЭМ!$C$39:$C$782,СВЦЭМ!$A$39:$A$782,$A16,СВЦЭМ!$B$39:$B$782,K$11)+'СЕТ СН'!$F$9+СВЦЭМ!$D$10+'СЕТ СН'!$F$6-'СЕТ СН'!$F$19</f>
        <v>1048.9583031699999</v>
      </c>
      <c r="L16" s="36">
        <f>SUMIFS(СВЦЭМ!$C$39:$C$782,СВЦЭМ!$A$39:$A$782,$A16,СВЦЭМ!$B$39:$B$782,L$11)+'СЕТ СН'!$F$9+СВЦЭМ!$D$10+'СЕТ СН'!$F$6-'СЕТ СН'!$F$19</f>
        <v>1080.81066831</v>
      </c>
      <c r="M16" s="36">
        <f>SUMIFS(СВЦЭМ!$C$39:$C$782,СВЦЭМ!$A$39:$A$782,$A16,СВЦЭМ!$B$39:$B$782,M$11)+'СЕТ СН'!$F$9+СВЦЭМ!$D$10+'СЕТ СН'!$F$6-'СЕТ СН'!$F$19</f>
        <v>1083.5570837400001</v>
      </c>
      <c r="N16" s="36">
        <f>SUMIFS(СВЦЭМ!$C$39:$C$782,СВЦЭМ!$A$39:$A$782,$A16,СВЦЭМ!$B$39:$B$782,N$11)+'СЕТ СН'!$F$9+СВЦЭМ!$D$10+'СЕТ СН'!$F$6-'СЕТ СН'!$F$19</f>
        <v>1093.2099205299999</v>
      </c>
      <c r="O16" s="36">
        <f>SUMIFS(СВЦЭМ!$C$39:$C$782,СВЦЭМ!$A$39:$A$782,$A16,СВЦЭМ!$B$39:$B$782,O$11)+'СЕТ СН'!$F$9+СВЦЭМ!$D$10+'СЕТ СН'!$F$6-'СЕТ СН'!$F$19</f>
        <v>1102.2445818799999</v>
      </c>
      <c r="P16" s="36">
        <f>SUMIFS(СВЦЭМ!$C$39:$C$782,СВЦЭМ!$A$39:$A$782,$A16,СВЦЭМ!$B$39:$B$782,P$11)+'СЕТ СН'!$F$9+СВЦЭМ!$D$10+'СЕТ СН'!$F$6-'СЕТ СН'!$F$19</f>
        <v>1094.93091155</v>
      </c>
      <c r="Q16" s="36">
        <f>SUMIFS(СВЦЭМ!$C$39:$C$782,СВЦЭМ!$A$39:$A$782,$A16,СВЦЭМ!$B$39:$B$782,Q$11)+'СЕТ СН'!$F$9+СВЦЭМ!$D$10+'СЕТ СН'!$F$6-'СЕТ СН'!$F$19</f>
        <v>1088.2479363699999</v>
      </c>
      <c r="R16" s="36">
        <f>SUMIFS(СВЦЭМ!$C$39:$C$782,СВЦЭМ!$A$39:$A$782,$A16,СВЦЭМ!$B$39:$B$782,R$11)+'СЕТ СН'!$F$9+СВЦЭМ!$D$10+'СЕТ СН'!$F$6-'СЕТ СН'!$F$19</f>
        <v>1078.5612198700001</v>
      </c>
      <c r="S16" s="36">
        <f>SUMIFS(СВЦЭМ!$C$39:$C$782,СВЦЭМ!$A$39:$A$782,$A16,СВЦЭМ!$B$39:$B$782,S$11)+'СЕТ СН'!$F$9+СВЦЭМ!$D$10+'СЕТ СН'!$F$6-'СЕТ СН'!$F$19</f>
        <v>1062.5496507799999</v>
      </c>
      <c r="T16" s="36">
        <f>SUMIFS(СВЦЭМ!$C$39:$C$782,СВЦЭМ!$A$39:$A$782,$A16,СВЦЭМ!$B$39:$B$782,T$11)+'СЕТ СН'!$F$9+СВЦЭМ!$D$10+'СЕТ СН'!$F$6-'СЕТ СН'!$F$19</f>
        <v>1107.8645035099998</v>
      </c>
      <c r="U16" s="36">
        <f>SUMIFS(СВЦЭМ!$C$39:$C$782,СВЦЭМ!$A$39:$A$782,$A16,СВЦЭМ!$B$39:$B$782,U$11)+'СЕТ СН'!$F$9+СВЦЭМ!$D$10+'СЕТ СН'!$F$6-'СЕТ СН'!$F$19</f>
        <v>1114.6046513900001</v>
      </c>
      <c r="V16" s="36">
        <f>SUMIFS(СВЦЭМ!$C$39:$C$782,СВЦЭМ!$A$39:$A$782,$A16,СВЦЭМ!$B$39:$B$782,V$11)+'СЕТ СН'!$F$9+СВЦЭМ!$D$10+'СЕТ СН'!$F$6-'СЕТ СН'!$F$19</f>
        <v>1134.2579396900001</v>
      </c>
      <c r="W16" s="36">
        <f>SUMIFS(СВЦЭМ!$C$39:$C$782,СВЦЭМ!$A$39:$A$782,$A16,СВЦЭМ!$B$39:$B$782,W$11)+'СЕТ СН'!$F$9+СВЦЭМ!$D$10+'СЕТ СН'!$F$6-'СЕТ СН'!$F$19</f>
        <v>1132.2103331199999</v>
      </c>
      <c r="X16" s="36">
        <f>SUMIFS(СВЦЭМ!$C$39:$C$782,СВЦЭМ!$A$39:$A$782,$A16,СВЦЭМ!$B$39:$B$782,X$11)+'СЕТ СН'!$F$9+СВЦЭМ!$D$10+'СЕТ СН'!$F$6-'СЕТ СН'!$F$19</f>
        <v>1064.46867514</v>
      </c>
      <c r="Y16" s="36">
        <f>SUMIFS(СВЦЭМ!$C$39:$C$782,СВЦЭМ!$A$39:$A$782,$A16,СВЦЭМ!$B$39:$B$782,Y$11)+'СЕТ СН'!$F$9+СВЦЭМ!$D$10+'СЕТ СН'!$F$6-'СЕТ СН'!$F$19</f>
        <v>1030.9309345300001</v>
      </c>
    </row>
    <row r="17" spans="1:25" ht="15.75" x14ac:dyDescent="0.2">
      <c r="A17" s="35">
        <f t="shared" si="0"/>
        <v>44810</v>
      </c>
      <c r="B17" s="36">
        <f>SUMIFS(СВЦЭМ!$C$39:$C$782,СВЦЭМ!$A$39:$A$782,$A17,СВЦЭМ!$B$39:$B$782,B$11)+'СЕТ СН'!$F$9+СВЦЭМ!$D$10+'СЕТ СН'!$F$6-'СЕТ СН'!$F$19</f>
        <v>1088.49984384</v>
      </c>
      <c r="C17" s="36">
        <f>SUMIFS(СВЦЭМ!$C$39:$C$782,СВЦЭМ!$A$39:$A$782,$A17,СВЦЭМ!$B$39:$B$782,C$11)+'СЕТ СН'!$F$9+СВЦЭМ!$D$10+'СЕТ СН'!$F$6-'СЕТ СН'!$F$19</f>
        <v>1142.20741017</v>
      </c>
      <c r="D17" s="36">
        <f>SUMIFS(СВЦЭМ!$C$39:$C$782,СВЦЭМ!$A$39:$A$782,$A17,СВЦЭМ!$B$39:$B$782,D$11)+'СЕТ СН'!$F$9+СВЦЭМ!$D$10+'СЕТ СН'!$F$6-'СЕТ СН'!$F$19</f>
        <v>1174.9862076299999</v>
      </c>
      <c r="E17" s="36">
        <f>SUMIFS(СВЦЭМ!$C$39:$C$782,СВЦЭМ!$A$39:$A$782,$A17,СВЦЭМ!$B$39:$B$782,E$11)+'СЕТ СН'!$F$9+СВЦЭМ!$D$10+'СЕТ СН'!$F$6-'СЕТ СН'!$F$19</f>
        <v>1186.5499286199999</v>
      </c>
      <c r="F17" s="36">
        <f>SUMIFS(СВЦЭМ!$C$39:$C$782,СВЦЭМ!$A$39:$A$782,$A17,СВЦЭМ!$B$39:$B$782,F$11)+'СЕТ СН'!$F$9+СВЦЭМ!$D$10+'СЕТ СН'!$F$6-'СЕТ СН'!$F$19</f>
        <v>1185.7047215099999</v>
      </c>
      <c r="G17" s="36">
        <f>SUMIFS(СВЦЭМ!$C$39:$C$782,СВЦЭМ!$A$39:$A$782,$A17,СВЦЭМ!$B$39:$B$782,G$11)+'СЕТ СН'!$F$9+СВЦЭМ!$D$10+'СЕТ СН'!$F$6-'СЕТ СН'!$F$19</f>
        <v>1180.9167632599999</v>
      </c>
      <c r="H17" s="36">
        <f>SUMIFS(СВЦЭМ!$C$39:$C$782,СВЦЭМ!$A$39:$A$782,$A17,СВЦЭМ!$B$39:$B$782,H$11)+'СЕТ СН'!$F$9+СВЦЭМ!$D$10+'СЕТ СН'!$F$6-'СЕТ СН'!$F$19</f>
        <v>1118.18714587</v>
      </c>
      <c r="I17" s="36">
        <f>SUMIFS(СВЦЭМ!$C$39:$C$782,СВЦЭМ!$A$39:$A$782,$A17,СВЦЭМ!$B$39:$B$782,I$11)+'СЕТ СН'!$F$9+СВЦЭМ!$D$10+'СЕТ СН'!$F$6-'СЕТ СН'!$F$19</f>
        <v>1046.56659911</v>
      </c>
      <c r="J17" s="36">
        <f>SUMIFS(СВЦЭМ!$C$39:$C$782,СВЦЭМ!$A$39:$A$782,$A17,СВЦЭМ!$B$39:$B$782,J$11)+'СЕТ СН'!$F$9+СВЦЭМ!$D$10+'СЕТ СН'!$F$6-'СЕТ СН'!$F$19</f>
        <v>1032.5133003599999</v>
      </c>
      <c r="K17" s="36">
        <f>SUMIFS(СВЦЭМ!$C$39:$C$782,СВЦЭМ!$A$39:$A$782,$A17,СВЦЭМ!$B$39:$B$782,K$11)+'СЕТ СН'!$F$9+СВЦЭМ!$D$10+'СЕТ СН'!$F$6-'СЕТ СН'!$F$19</f>
        <v>1023.8832405799999</v>
      </c>
      <c r="L17" s="36">
        <f>SUMIFS(СВЦЭМ!$C$39:$C$782,СВЦЭМ!$A$39:$A$782,$A17,СВЦЭМ!$B$39:$B$782,L$11)+'СЕТ СН'!$F$9+СВЦЭМ!$D$10+'СЕТ СН'!$F$6-'СЕТ СН'!$F$19</f>
        <v>1081.96943781</v>
      </c>
      <c r="M17" s="36">
        <f>SUMIFS(СВЦЭМ!$C$39:$C$782,СВЦЭМ!$A$39:$A$782,$A17,СВЦЭМ!$B$39:$B$782,M$11)+'СЕТ СН'!$F$9+СВЦЭМ!$D$10+'СЕТ СН'!$F$6-'СЕТ СН'!$F$19</f>
        <v>1071.35632596</v>
      </c>
      <c r="N17" s="36">
        <f>SUMIFS(СВЦЭМ!$C$39:$C$782,СВЦЭМ!$A$39:$A$782,$A17,СВЦЭМ!$B$39:$B$782,N$11)+'СЕТ СН'!$F$9+СВЦЭМ!$D$10+'СЕТ СН'!$F$6-'СЕТ СН'!$F$19</f>
        <v>1091.0031807299999</v>
      </c>
      <c r="O17" s="36">
        <f>SUMIFS(СВЦЭМ!$C$39:$C$782,СВЦЭМ!$A$39:$A$782,$A17,СВЦЭМ!$B$39:$B$782,O$11)+'СЕТ СН'!$F$9+СВЦЭМ!$D$10+'СЕТ СН'!$F$6-'СЕТ СН'!$F$19</f>
        <v>1088.04056317</v>
      </c>
      <c r="P17" s="36">
        <f>SUMIFS(СВЦЭМ!$C$39:$C$782,СВЦЭМ!$A$39:$A$782,$A17,СВЦЭМ!$B$39:$B$782,P$11)+'СЕТ СН'!$F$9+СВЦЭМ!$D$10+'СЕТ СН'!$F$6-'СЕТ СН'!$F$19</f>
        <v>1079.78505956</v>
      </c>
      <c r="Q17" s="36">
        <f>SUMIFS(СВЦЭМ!$C$39:$C$782,СВЦЭМ!$A$39:$A$782,$A17,СВЦЭМ!$B$39:$B$782,Q$11)+'СЕТ СН'!$F$9+СВЦЭМ!$D$10+'СЕТ СН'!$F$6-'СЕТ СН'!$F$19</f>
        <v>1084.2285925199999</v>
      </c>
      <c r="R17" s="36">
        <f>SUMIFS(СВЦЭМ!$C$39:$C$782,СВЦЭМ!$A$39:$A$782,$A17,СВЦЭМ!$B$39:$B$782,R$11)+'СЕТ СН'!$F$9+СВЦЭМ!$D$10+'СЕТ СН'!$F$6-'СЕТ СН'!$F$19</f>
        <v>1079.3189192899999</v>
      </c>
      <c r="S17" s="36">
        <f>SUMIFS(СВЦЭМ!$C$39:$C$782,СВЦЭМ!$A$39:$A$782,$A17,СВЦЭМ!$B$39:$B$782,S$11)+'СЕТ СН'!$F$9+СВЦЭМ!$D$10+'СЕТ СН'!$F$6-'СЕТ СН'!$F$19</f>
        <v>1140.76433284</v>
      </c>
      <c r="T17" s="36">
        <f>SUMIFS(СВЦЭМ!$C$39:$C$782,СВЦЭМ!$A$39:$A$782,$A17,СВЦЭМ!$B$39:$B$782,T$11)+'СЕТ СН'!$F$9+СВЦЭМ!$D$10+'СЕТ СН'!$F$6-'СЕТ СН'!$F$19</f>
        <v>1113.77782065</v>
      </c>
      <c r="U17" s="36">
        <f>SUMIFS(СВЦЭМ!$C$39:$C$782,СВЦЭМ!$A$39:$A$782,$A17,СВЦЭМ!$B$39:$B$782,U$11)+'СЕТ СН'!$F$9+СВЦЭМ!$D$10+'СЕТ СН'!$F$6-'СЕТ СН'!$F$19</f>
        <v>1117.21618943</v>
      </c>
      <c r="V17" s="36">
        <f>SUMIFS(СВЦЭМ!$C$39:$C$782,СВЦЭМ!$A$39:$A$782,$A17,СВЦЭМ!$B$39:$B$782,V$11)+'СЕТ СН'!$F$9+СВЦЭМ!$D$10+'СЕТ СН'!$F$6-'СЕТ СН'!$F$19</f>
        <v>1146.9636894299999</v>
      </c>
      <c r="W17" s="36">
        <f>SUMIFS(СВЦЭМ!$C$39:$C$782,СВЦЭМ!$A$39:$A$782,$A17,СВЦЭМ!$B$39:$B$782,W$11)+'СЕТ СН'!$F$9+СВЦЭМ!$D$10+'СЕТ СН'!$F$6-'СЕТ СН'!$F$19</f>
        <v>1140.2376508499999</v>
      </c>
      <c r="X17" s="36">
        <f>SUMIFS(СВЦЭМ!$C$39:$C$782,СВЦЭМ!$A$39:$A$782,$A17,СВЦЭМ!$B$39:$B$782,X$11)+'СЕТ СН'!$F$9+СВЦЭМ!$D$10+'СЕТ СН'!$F$6-'СЕТ СН'!$F$19</f>
        <v>1103.8757155000001</v>
      </c>
      <c r="Y17" s="36">
        <f>SUMIFS(СВЦЭМ!$C$39:$C$782,СВЦЭМ!$A$39:$A$782,$A17,СВЦЭМ!$B$39:$B$782,Y$11)+'СЕТ СН'!$F$9+СВЦЭМ!$D$10+'СЕТ СН'!$F$6-'СЕТ СН'!$F$19</f>
        <v>1113.64069913</v>
      </c>
    </row>
    <row r="18" spans="1:25" ht="15.75" x14ac:dyDescent="0.2">
      <c r="A18" s="35">
        <f t="shared" si="0"/>
        <v>44811</v>
      </c>
      <c r="B18" s="36">
        <f>SUMIFS(СВЦЭМ!$C$39:$C$782,СВЦЭМ!$A$39:$A$782,$A18,СВЦЭМ!$B$39:$B$782,B$11)+'СЕТ СН'!$F$9+СВЦЭМ!$D$10+'СЕТ СН'!$F$6-'СЕТ СН'!$F$19</f>
        <v>1189.6855498599998</v>
      </c>
      <c r="C18" s="36">
        <f>SUMIFS(СВЦЭМ!$C$39:$C$782,СВЦЭМ!$A$39:$A$782,$A18,СВЦЭМ!$B$39:$B$782,C$11)+'СЕТ СН'!$F$9+СВЦЭМ!$D$10+'СЕТ СН'!$F$6-'СЕТ СН'!$F$19</f>
        <v>1252.4615209999999</v>
      </c>
      <c r="D18" s="36">
        <f>SUMIFS(СВЦЭМ!$C$39:$C$782,СВЦЭМ!$A$39:$A$782,$A18,СВЦЭМ!$B$39:$B$782,D$11)+'СЕТ СН'!$F$9+СВЦЭМ!$D$10+'СЕТ СН'!$F$6-'СЕТ СН'!$F$19</f>
        <v>1292.1177919499999</v>
      </c>
      <c r="E18" s="36">
        <f>SUMIFS(СВЦЭМ!$C$39:$C$782,СВЦЭМ!$A$39:$A$782,$A18,СВЦЭМ!$B$39:$B$782,E$11)+'СЕТ СН'!$F$9+СВЦЭМ!$D$10+'СЕТ СН'!$F$6-'СЕТ СН'!$F$19</f>
        <v>1306.26778982</v>
      </c>
      <c r="F18" s="36">
        <f>SUMIFS(СВЦЭМ!$C$39:$C$782,СВЦЭМ!$A$39:$A$782,$A18,СВЦЭМ!$B$39:$B$782,F$11)+'СЕТ СН'!$F$9+СВЦЭМ!$D$10+'СЕТ СН'!$F$6-'СЕТ СН'!$F$19</f>
        <v>1288.3579347599998</v>
      </c>
      <c r="G18" s="36">
        <f>SUMIFS(СВЦЭМ!$C$39:$C$782,СВЦЭМ!$A$39:$A$782,$A18,СВЦЭМ!$B$39:$B$782,G$11)+'СЕТ СН'!$F$9+СВЦЭМ!$D$10+'СЕТ СН'!$F$6-'СЕТ СН'!$F$19</f>
        <v>1288.3068590399998</v>
      </c>
      <c r="H18" s="36">
        <f>SUMIFS(СВЦЭМ!$C$39:$C$782,СВЦЭМ!$A$39:$A$782,$A18,СВЦЭМ!$B$39:$B$782,H$11)+'СЕТ СН'!$F$9+СВЦЭМ!$D$10+'СЕТ СН'!$F$6-'СЕТ СН'!$F$19</f>
        <v>1231.77809548</v>
      </c>
      <c r="I18" s="36">
        <f>SUMIFS(СВЦЭМ!$C$39:$C$782,СВЦЭМ!$A$39:$A$782,$A18,СВЦЭМ!$B$39:$B$782,I$11)+'СЕТ СН'!$F$9+СВЦЭМ!$D$10+'СЕТ СН'!$F$6-'СЕТ СН'!$F$19</f>
        <v>1134.2839989399999</v>
      </c>
      <c r="J18" s="36">
        <f>SUMIFS(СВЦЭМ!$C$39:$C$782,СВЦЭМ!$A$39:$A$782,$A18,СВЦЭМ!$B$39:$B$782,J$11)+'СЕТ СН'!$F$9+СВЦЭМ!$D$10+'СЕТ СН'!$F$6-'СЕТ СН'!$F$19</f>
        <v>1113.1010235399999</v>
      </c>
      <c r="K18" s="36">
        <f>SUMIFS(СВЦЭМ!$C$39:$C$782,СВЦЭМ!$A$39:$A$782,$A18,СВЦЭМ!$B$39:$B$782,K$11)+'СЕТ СН'!$F$9+СВЦЭМ!$D$10+'СЕТ СН'!$F$6-'СЕТ СН'!$F$19</f>
        <v>1074.9387276699999</v>
      </c>
      <c r="L18" s="36">
        <f>SUMIFS(СВЦЭМ!$C$39:$C$782,СВЦЭМ!$A$39:$A$782,$A18,СВЦЭМ!$B$39:$B$782,L$11)+'СЕТ СН'!$F$9+СВЦЭМ!$D$10+'СЕТ СН'!$F$6-'СЕТ СН'!$F$19</f>
        <v>1128.641607</v>
      </c>
      <c r="M18" s="36">
        <f>SUMIFS(СВЦЭМ!$C$39:$C$782,СВЦЭМ!$A$39:$A$782,$A18,СВЦЭМ!$B$39:$B$782,M$11)+'СЕТ СН'!$F$9+СВЦЭМ!$D$10+'СЕТ СН'!$F$6-'СЕТ СН'!$F$19</f>
        <v>1089.39348118</v>
      </c>
      <c r="N18" s="36">
        <f>SUMIFS(СВЦЭМ!$C$39:$C$782,СВЦЭМ!$A$39:$A$782,$A18,СВЦЭМ!$B$39:$B$782,N$11)+'СЕТ СН'!$F$9+СВЦЭМ!$D$10+'СЕТ СН'!$F$6-'СЕТ СН'!$F$19</f>
        <v>1074.3709533700001</v>
      </c>
      <c r="O18" s="36">
        <f>SUMIFS(СВЦЭМ!$C$39:$C$782,СВЦЭМ!$A$39:$A$782,$A18,СВЦЭМ!$B$39:$B$782,O$11)+'СЕТ СН'!$F$9+СВЦЭМ!$D$10+'СЕТ СН'!$F$6-'СЕТ СН'!$F$19</f>
        <v>1067.25898506</v>
      </c>
      <c r="P18" s="36">
        <f>SUMIFS(СВЦЭМ!$C$39:$C$782,СВЦЭМ!$A$39:$A$782,$A18,СВЦЭМ!$B$39:$B$782,P$11)+'СЕТ СН'!$F$9+СВЦЭМ!$D$10+'СЕТ СН'!$F$6-'СЕТ СН'!$F$19</f>
        <v>1073.9361284899999</v>
      </c>
      <c r="Q18" s="36">
        <f>SUMIFS(СВЦЭМ!$C$39:$C$782,СВЦЭМ!$A$39:$A$782,$A18,СВЦЭМ!$B$39:$B$782,Q$11)+'СЕТ СН'!$F$9+СВЦЭМ!$D$10+'СЕТ СН'!$F$6-'СЕТ СН'!$F$19</f>
        <v>1062.09314088</v>
      </c>
      <c r="R18" s="36">
        <f>SUMIFS(СВЦЭМ!$C$39:$C$782,СВЦЭМ!$A$39:$A$782,$A18,СВЦЭМ!$B$39:$B$782,R$11)+'СЕТ СН'!$F$9+СВЦЭМ!$D$10+'СЕТ СН'!$F$6-'СЕТ СН'!$F$19</f>
        <v>1066.95867817</v>
      </c>
      <c r="S18" s="36">
        <f>SUMIFS(СВЦЭМ!$C$39:$C$782,СВЦЭМ!$A$39:$A$782,$A18,СВЦЭМ!$B$39:$B$782,S$11)+'СЕТ СН'!$F$9+СВЦЭМ!$D$10+'СЕТ СН'!$F$6-'СЕТ СН'!$F$19</f>
        <v>1068.5838184300001</v>
      </c>
      <c r="T18" s="36">
        <f>SUMIFS(СВЦЭМ!$C$39:$C$782,СВЦЭМ!$A$39:$A$782,$A18,СВЦЭМ!$B$39:$B$782,T$11)+'СЕТ СН'!$F$9+СВЦЭМ!$D$10+'СЕТ СН'!$F$6-'СЕТ СН'!$F$19</f>
        <v>1067.1688537800001</v>
      </c>
      <c r="U18" s="36">
        <f>SUMIFS(СВЦЭМ!$C$39:$C$782,СВЦЭМ!$A$39:$A$782,$A18,СВЦЭМ!$B$39:$B$782,U$11)+'СЕТ СН'!$F$9+СВЦЭМ!$D$10+'СЕТ СН'!$F$6-'СЕТ СН'!$F$19</f>
        <v>1065.6149753699999</v>
      </c>
      <c r="V18" s="36">
        <f>SUMIFS(СВЦЭМ!$C$39:$C$782,СВЦЭМ!$A$39:$A$782,$A18,СВЦЭМ!$B$39:$B$782,V$11)+'СЕТ СН'!$F$9+СВЦЭМ!$D$10+'СЕТ СН'!$F$6-'СЕТ СН'!$F$19</f>
        <v>1083.53206808</v>
      </c>
      <c r="W18" s="36">
        <f>SUMIFS(СВЦЭМ!$C$39:$C$782,СВЦЭМ!$A$39:$A$782,$A18,СВЦЭМ!$B$39:$B$782,W$11)+'СЕТ СН'!$F$9+СВЦЭМ!$D$10+'СЕТ СН'!$F$6-'СЕТ СН'!$F$19</f>
        <v>1077.49567232</v>
      </c>
      <c r="X18" s="36">
        <f>SUMIFS(СВЦЭМ!$C$39:$C$782,СВЦЭМ!$A$39:$A$782,$A18,СВЦЭМ!$B$39:$B$782,X$11)+'СЕТ СН'!$F$9+СВЦЭМ!$D$10+'СЕТ СН'!$F$6-'СЕТ СН'!$F$19</f>
        <v>1214.6468447399998</v>
      </c>
      <c r="Y18" s="36">
        <f>SUMIFS(СВЦЭМ!$C$39:$C$782,СВЦЭМ!$A$39:$A$782,$A18,СВЦЭМ!$B$39:$B$782,Y$11)+'СЕТ СН'!$F$9+СВЦЭМ!$D$10+'СЕТ СН'!$F$6-'СЕТ СН'!$F$19</f>
        <v>1107.60976284</v>
      </c>
    </row>
    <row r="19" spans="1:25" ht="15.75" x14ac:dyDescent="0.2">
      <c r="A19" s="35">
        <f t="shared" si="0"/>
        <v>44812</v>
      </c>
      <c r="B19" s="36">
        <f>SUMIFS(СВЦЭМ!$C$39:$C$782,СВЦЭМ!$A$39:$A$782,$A19,СВЦЭМ!$B$39:$B$782,B$11)+'СЕТ СН'!$F$9+СВЦЭМ!$D$10+'СЕТ СН'!$F$6-'СЕТ СН'!$F$19</f>
        <v>1200.0054192999999</v>
      </c>
      <c r="C19" s="36">
        <f>SUMIFS(СВЦЭМ!$C$39:$C$782,СВЦЭМ!$A$39:$A$782,$A19,СВЦЭМ!$B$39:$B$782,C$11)+'СЕТ СН'!$F$9+СВЦЭМ!$D$10+'СЕТ СН'!$F$6-'СЕТ СН'!$F$19</f>
        <v>1268.4074519399999</v>
      </c>
      <c r="D19" s="36">
        <f>SUMIFS(СВЦЭМ!$C$39:$C$782,СВЦЭМ!$A$39:$A$782,$A19,СВЦЭМ!$B$39:$B$782,D$11)+'СЕТ СН'!$F$9+СВЦЭМ!$D$10+'СЕТ СН'!$F$6-'СЕТ СН'!$F$19</f>
        <v>1324.0659591799999</v>
      </c>
      <c r="E19" s="36">
        <f>SUMIFS(СВЦЭМ!$C$39:$C$782,СВЦЭМ!$A$39:$A$782,$A19,СВЦЭМ!$B$39:$B$782,E$11)+'СЕТ СН'!$F$9+СВЦЭМ!$D$10+'СЕТ СН'!$F$6-'СЕТ СН'!$F$19</f>
        <v>1296.3625786399998</v>
      </c>
      <c r="F19" s="36">
        <f>SUMIFS(СВЦЭМ!$C$39:$C$782,СВЦЭМ!$A$39:$A$782,$A19,СВЦЭМ!$B$39:$B$782,F$11)+'СЕТ СН'!$F$9+СВЦЭМ!$D$10+'СЕТ СН'!$F$6-'СЕТ СН'!$F$19</f>
        <v>1303.73867163</v>
      </c>
      <c r="G19" s="36">
        <f>SUMIFS(СВЦЭМ!$C$39:$C$782,СВЦЭМ!$A$39:$A$782,$A19,СВЦЭМ!$B$39:$B$782,G$11)+'СЕТ СН'!$F$9+СВЦЭМ!$D$10+'СЕТ СН'!$F$6-'СЕТ СН'!$F$19</f>
        <v>1290.1350398099999</v>
      </c>
      <c r="H19" s="36">
        <f>SUMIFS(СВЦЭМ!$C$39:$C$782,СВЦЭМ!$A$39:$A$782,$A19,СВЦЭМ!$B$39:$B$782,H$11)+'СЕТ СН'!$F$9+СВЦЭМ!$D$10+'СЕТ СН'!$F$6-'СЕТ СН'!$F$19</f>
        <v>1228.0081000499999</v>
      </c>
      <c r="I19" s="36">
        <f>SUMIFS(СВЦЭМ!$C$39:$C$782,СВЦЭМ!$A$39:$A$782,$A19,СВЦЭМ!$B$39:$B$782,I$11)+'СЕТ СН'!$F$9+СВЦЭМ!$D$10+'СЕТ СН'!$F$6-'СЕТ СН'!$F$19</f>
        <v>1129.3343462799999</v>
      </c>
      <c r="J19" s="36">
        <f>SUMIFS(СВЦЭМ!$C$39:$C$782,СВЦЭМ!$A$39:$A$782,$A19,СВЦЭМ!$B$39:$B$782,J$11)+'СЕТ СН'!$F$9+СВЦЭМ!$D$10+'СЕТ СН'!$F$6-'СЕТ СН'!$F$19</f>
        <v>1055.15211697</v>
      </c>
      <c r="K19" s="36">
        <f>SUMIFS(СВЦЭМ!$C$39:$C$782,СВЦЭМ!$A$39:$A$782,$A19,СВЦЭМ!$B$39:$B$782,K$11)+'СЕТ СН'!$F$9+СВЦЭМ!$D$10+'СЕТ СН'!$F$6-'СЕТ СН'!$F$19</f>
        <v>1059.3783683499998</v>
      </c>
      <c r="L19" s="36">
        <f>SUMIFS(СВЦЭМ!$C$39:$C$782,СВЦЭМ!$A$39:$A$782,$A19,СВЦЭМ!$B$39:$B$782,L$11)+'СЕТ СН'!$F$9+СВЦЭМ!$D$10+'СЕТ СН'!$F$6-'СЕТ СН'!$F$19</f>
        <v>1079.29554783</v>
      </c>
      <c r="M19" s="36">
        <f>SUMIFS(СВЦЭМ!$C$39:$C$782,СВЦЭМ!$A$39:$A$782,$A19,СВЦЭМ!$B$39:$B$782,M$11)+'СЕТ СН'!$F$9+СВЦЭМ!$D$10+'СЕТ СН'!$F$6-'СЕТ СН'!$F$19</f>
        <v>1092.92508449</v>
      </c>
      <c r="N19" s="36">
        <f>SUMIFS(СВЦЭМ!$C$39:$C$782,СВЦЭМ!$A$39:$A$782,$A19,СВЦЭМ!$B$39:$B$782,N$11)+'СЕТ СН'!$F$9+СВЦЭМ!$D$10+'СЕТ СН'!$F$6-'СЕТ СН'!$F$19</f>
        <v>1091.0562506199999</v>
      </c>
      <c r="O19" s="36">
        <f>SUMIFS(СВЦЭМ!$C$39:$C$782,СВЦЭМ!$A$39:$A$782,$A19,СВЦЭМ!$B$39:$B$782,O$11)+'СЕТ СН'!$F$9+СВЦЭМ!$D$10+'СЕТ СН'!$F$6-'СЕТ СН'!$F$19</f>
        <v>1081.3656130499999</v>
      </c>
      <c r="P19" s="36">
        <f>SUMIFS(СВЦЭМ!$C$39:$C$782,СВЦЭМ!$A$39:$A$782,$A19,СВЦЭМ!$B$39:$B$782,P$11)+'СЕТ СН'!$F$9+СВЦЭМ!$D$10+'СЕТ СН'!$F$6-'СЕТ СН'!$F$19</f>
        <v>1085.39654415</v>
      </c>
      <c r="Q19" s="36">
        <f>SUMIFS(СВЦЭМ!$C$39:$C$782,СВЦЭМ!$A$39:$A$782,$A19,СВЦЭМ!$B$39:$B$782,Q$11)+'СЕТ СН'!$F$9+СВЦЭМ!$D$10+'СЕТ СН'!$F$6-'СЕТ СН'!$F$19</f>
        <v>1094.35236736</v>
      </c>
      <c r="R19" s="36">
        <f>SUMIFS(СВЦЭМ!$C$39:$C$782,СВЦЭМ!$A$39:$A$782,$A19,СВЦЭМ!$B$39:$B$782,R$11)+'СЕТ СН'!$F$9+СВЦЭМ!$D$10+'СЕТ СН'!$F$6-'СЕТ СН'!$F$19</f>
        <v>1091.49532114</v>
      </c>
      <c r="S19" s="36">
        <f>SUMIFS(СВЦЭМ!$C$39:$C$782,СВЦЭМ!$A$39:$A$782,$A19,СВЦЭМ!$B$39:$B$782,S$11)+'СЕТ СН'!$F$9+СВЦЭМ!$D$10+'СЕТ СН'!$F$6-'СЕТ СН'!$F$19</f>
        <v>1096.5743014499999</v>
      </c>
      <c r="T19" s="36">
        <f>SUMIFS(СВЦЭМ!$C$39:$C$782,СВЦЭМ!$A$39:$A$782,$A19,СВЦЭМ!$B$39:$B$782,T$11)+'СЕТ СН'!$F$9+СВЦЭМ!$D$10+'СЕТ СН'!$F$6-'СЕТ СН'!$F$19</f>
        <v>1098.12352098</v>
      </c>
      <c r="U19" s="36">
        <f>SUMIFS(СВЦЭМ!$C$39:$C$782,СВЦЭМ!$A$39:$A$782,$A19,СВЦЭМ!$B$39:$B$782,U$11)+'СЕТ СН'!$F$9+СВЦЭМ!$D$10+'СЕТ СН'!$F$6-'СЕТ СН'!$F$19</f>
        <v>1082.07890802</v>
      </c>
      <c r="V19" s="36">
        <f>SUMIFS(СВЦЭМ!$C$39:$C$782,СВЦЭМ!$A$39:$A$782,$A19,СВЦЭМ!$B$39:$B$782,V$11)+'СЕТ СН'!$F$9+СВЦЭМ!$D$10+'СЕТ СН'!$F$6-'СЕТ СН'!$F$19</f>
        <v>1087.1227434</v>
      </c>
      <c r="W19" s="36">
        <f>SUMIFS(СВЦЭМ!$C$39:$C$782,СВЦЭМ!$A$39:$A$782,$A19,СВЦЭМ!$B$39:$B$782,W$11)+'СЕТ СН'!$F$9+СВЦЭМ!$D$10+'СЕТ СН'!$F$6-'СЕТ СН'!$F$19</f>
        <v>1081.7019142300001</v>
      </c>
      <c r="X19" s="36">
        <f>SUMIFS(СВЦЭМ!$C$39:$C$782,СВЦЭМ!$A$39:$A$782,$A19,СВЦЭМ!$B$39:$B$782,X$11)+'СЕТ СН'!$F$9+СВЦЭМ!$D$10+'СЕТ СН'!$F$6-'СЕТ СН'!$F$19</f>
        <v>1057.6832158699999</v>
      </c>
      <c r="Y19" s="36">
        <f>SUMIFS(СВЦЭМ!$C$39:$C$782,СВЦЭМ!$A$39:$A$782,$A19,СВЦЭМ!$B$39:$B$782,Y$11)+'СЕТ СН'!$F$9+СВЦЭМ!$D$10+'СЕТ СН'!$F$6-'СЕТ СН'!$F$19</f>
        <v>1090.8947108</v>
      </c>
    </row>
    <row r="20" spans="1:25" ht="15.75" x14ac:dyDescent="0.2">
      <c r="A20" s="35">
        <f t="shared" si="0"/>
        <v>44813</v>
      </c>
      <c r="B20" s="36">
        <f>SUMIFS(СВЦЭМ!$C$39:$C$782,СВЦЭМ!$A$39:$A$782,$A20,СВЦЭМ!$B$39:$B$782,B$11)+'СЕТ СН'!$F$9+СВЦЭМ!$D$10+'СЕТ СН'!$F$6-'СЕТ СН'!$F$19</f>
        <v>1161.4895849499999</v>
      </c>
      <c r="C20" s="36">
        <f>SUMIFS(СВЦЭМ!$C$39:$C$782,СВЦЭМ!$A$39:$A$782,$A20,СВЦЭМ!$B$39:$B$782,C$11)+'СЕТ СН'!$F$9+СВЦЭМ!$D$10+'СЕТ СН'!$F$6-'СЕТ СН'!$F$19</f>
        <v>1207.7978414300001</v>
      </c>
      <c r="D20" s="36">
        <f>SUMIFS(СВЦЭМ!$C$39:$C$782,СВЦЭМ!$A$39:$A$782,$A20,СВЦЭМ!$B$39:$B$782,D$11)+'СЕТ СН'!$F$9+СВЦЭМ!$D$10+'СЕТ СН'!$F$6-'СЕТ СН'!$F$19</f>
        <v>1267.91902334</v>
      </c>
      <c r="E20" s="36">
        <f>SUMIFS(СВЦЭМ!$C$39:$C$782,СВЦЭМ!$A$39:$A$782,$A20,СВЦЭМ!$B$39:$B$782,E$11)+'СЕТ СН'!$F$9+СВЦЭМ!$D$10+'СЕТ СН'!$F$6-'СЕТ СН'!$F$19</f>
        <v>1285.9091888399998</v>
      </c>
      <c r="F20" s="36">
        <f>SUMIFS(СВЦЭМ!$C$39:$C$782,СВЦЭМ!$A$39:$A$782,$A20,СВЦЭМ!$B$39:$B$782,F$11)+'СЕТ СН'!$F$9+СВЦЭМ!$D$10+'СЕТ СН'!$F$6-'СЕТ СН'!$F$19</f>
        <v>1285.2350607699998</v>
      </c>
      <c r="G20" s="36">
        <f>SUMIFS(СВЦЭМ!$C$39:$C$782,СВЦЭМ!$A$39:$A$782,$A20,СВЦЭМ!$B$39:$B$782,G$11)+'СЕТ СН'!$F$9+СВЦЭМ!$D$10+'СЕТ СН'!$F$6-'СЕТ СН'!$F$19</f>
        <v>1258.2247682299999</v>
      </c>
      <c r="H20" s="36">
        <f>SUMIFS(СВЦЭМ!$C$39:$C$782,СВЦЭМ!$A$39:$A$782,$A20,СВЦЭМ!$B$39:$B$782,H$11)+'СЕТ СН'!$F$9+СВЦЭМ!$D$10+'СЕТ СН'!$F$6-'СЕТ СН'!$F$19</f>
        <v>1187.55608381</v>
      </c>
      <c r="I20" s="36">
        <f>SUMIFS(СВЦЭМ!$C$39:$C$782,СВЦЭМ!$A$39:$A$782,$A20,СВЦЭМ!$B$39:$B$782,I$11)+'СЕТ СН'!$F$9+СВЦЭМ!$D$10+'СЕТ СН'!$F$6-'СЕТ СН'!$F$19</f>
        <v>1134.21641213</v>
      </c>
      <c r="J20" s="36">
        <f>SUMIFS(СВЦЭМ!$C$39:$C$782,СВЦЭМ!$A$39:$A$782,$A20,СВЦЭМ!$B$39:$B$782,J$11)+'СЕТ СН'!$F$9+СВЦЭМ!$D$10+'СЕТ СН'!$F$6-'СЕТ СН'!$F$19</f>
        <v>1075.9636413399999</v>
      </c>
      <c r="K20" s="36">
        <f>SUMIFS(СВЦЭМ!$C$39:$C$782,СВЦЭМ!$A$39:$A$782,$A20,СВЦЭМ!$B$39:$B$782,K$11)+'СЕТ СН'!$F$9+СВЦЭМ!$D$10+'СЕТ СН'!$F$6-'СЕТ СН'!$F$19</f>
        <v>1035.9427896099999</v>
      </c>
      <c r="L20" s="36">
        <f>SUMIFS(СВЦЭМ!$C$39:$C$782,СВЦЭМ!$A$39:$A$782,$A20,СВЦЭМ!$B$39:$B$782,L$11)+'СЕТ СН'!$F$9+СВЦЭМ!$D$10+'СЕТ СН'!$F$6-'СЕТ СН'!$F$19</f>
        <v>1016.76233776</v>
      </c>
      <c r="M20" s="36">
        <f>SUMIFS(СВЦЭМ!$C$39:$C$782,СВЦЭМ!$A$39:$A$782,$A20,СВЦЭМ!$B$39:$B$782,M$11)+'СЕТ СН'!$F$9+СВЦЭМ!$D$10+'СЕТ СН'!$F$6-'СЕТ СН'!$F$19</f>
        <v>1002.5035513099999</v>
      </c>
      <c r="N20" s="36">
        <f>SUMIFS(СВЦЭМ!$C$39:$C$782,СВЦЭМ!$A$39:$A$782,$A20,СВЦЭМ!$B$39:$B$782,N$11)+'СЕТ СН'!$F$9+СВЦЭМ!$D$10+'СЕТ СН'!$F$6-'СЕТ СН'!$F$19</f>
        <v>987.98653349000006</v>
      </c>
      <c r="O20" s="36">
        <f>SUMIFS(СВЦЭМ!$C$39:$C$782,СВЦЭМ!$A$39:$A$782,$A20,СВЦЭМ!$B$39:$B$782,O$11)+'СЕТ СН'!$F$9+СВЦЭМ!$D$10+'СЕТ СН'!$F$6-'СЕТ СН'!$F$19</f>
        <v>983.80233348000002</v>
      </c>
      <c r="P20" s="36">
        <f>SUMIFS(СВЦЭМ!$C$39:$C$782,СВЦЭМ!$A$39:$A$782,$A20,СВЦЭМ!$B$39:$B$782,P$11)+'СЕТ СН'!$F$9+СВЦЭМ!$D$10+'СЕТ СН'!$F$6-'СЕТ СН'!$F$19</f>
        <v>1015.57300373</v>
      </c>
      <c r="Q20" s="36">
        <f>SUMIFS(СВЦЭМ!$C$39:$C$782,СВЦЭМ!$A$39:$A$782,$A20,СВЦЭМ!$B$39:$B$782,Q$11)+'СЕТ СН'!$F$9+СВЦЭМ!$D$10+'СЕТ СН'!$F$6-'СЕТ СН'!$F$19</f>
        <v>1015.09855799</v>
      </c>
      <c r="R20" s="36">
        <f>SUMIFS(СВЦЭМ!$C$39:$C$782,СВЦЭМ!$A$39:$A$782,$A20,СВЦЭМ!$B$39:$B$782,R$11)+'СЕТ СН'!$F$9+СВЦЭМ!$D$10+'СЕТ СН'!$F$6-'СЕТ СН'!$F$19</f>
        <v>1031.15333343</v>
      </c>
      <c r="S20" s="36">
        <f>SUMIFS(СВЦЭМ!$C$39:$C$782,СВЦЭМ!$A$39:$A$782,$A20,СВЦЭМ!$B$39:$B$782,S$11)+'СЕТ СН'!$F$9+СВЦЭМ!$D$10+'СЕТ СН'!$F$6-'СЕТ СН'!$F$19</f>
        <v>999.47925050999993</v>
      </c>
      <c r="T20" s="36">
        <f>SUMIFS(СВЦЭМ!$C$39:$C$782,СВЦЭМ!$A$39:$A$782,$A20,СВЦЭМ!$B$39:$B$782,T$11)+'СЕТ СН'!$F$9+СВЦЭМ!$D$10+'СЕТ СН'!$F$6-'СЕТ СН'!$F$19</f>
        <v>998.97334638000007</v>
      </c>
      <c r="U20" s="36">
        <f>SUMIFS(СВЦЭМ!$C$39:$C$782,СВЦЭМ!$A$39:$A$782,$A20,СВЦЭМ!$B$39:$B$782,U$11)+'СЕТ СН'!$F$9+СВЦЭМ!$D$10+'СЕТ СН'!$F$6-'СЕТ СН'!$F$19</f>
        <v>990.26362023999991</v>
      </c>
      <c r="V20" s="36">
        <f>SUMIFS(СВЦЭМ!$C$39:$C$782,СВЦЭМ!$A$39:$A$782,$A20,СВЦЭМ!$B$39:$B$782,V$11)+'СЕТ СН'!$F$9+СВЦЭМ!$D$10+'СЕТ СН'!$F$6-'СЕТ СН'!$F$19</f>
        <v>969.62045876999991</v>
      </c>
      <c r="W20" s="36">
        <f>SUMIFS(СВЦЭМ!$C$39:$C$782,СВЦЭМ!$A$39:$A$782,$A20,СВЦЭМ!$B$39:$B$782,W$11)+'СЕТ СН'!$F$9+СВЦЭМ!$D$10+'СЕТ СН'!$F$6-'СЕТ СН'!$F$19</f>
        <v>970.62647199999992</v>
      </c>
      <c r="X20" s="36">
        <f>SUMIFS(СВЦЭМ!$C$39:$C$782,СВЦЭМ!$A$39:$A$782,$A20,СВЦЭМ!$B$39:$B$782,X$11)+'СЕТ СН'!$F$9+СВЦЭМ!$D$10+'СЕТ СН'!$F$6-'СЕТ СН'!$F$19</f>
        <v>986.66027478000001</v>
      </c>
      <c r="Y20" s="36">
        <f>SUMIFS(СВЦЭМ!$C$39:$C$782,СВЦЭМ!$A$39:$A$782,$A20,СВЦЭМ!$B$39:$B$782,Y$11)+'СЕТ СН'!$F$9+СВЦЭМ!$D$10+'СЕТ СН'!$F$6-'СЕТ СН'!$F$19</f>
        <v>1061.82294303</v>
      </c>
    </row>
    <row r="21" spans="1:25" ht="15.75" x14ac:dyDescent="0.2">
      <c r="A21" s="35">
        <f t="shared" si="0"/>
        <v>44814</v>
      </c>
      <c r="B21" s="36">
        <f>SUMIFS(СВЦЭМ!$C$39:$C$782,СВЦЭМ!$A$39:$A$782,$A21,СВЦЭМ!$B$39:$B$782,B$11)+'СЕТ СН'!$F$9+СВЦЭМ!$D$10+'СЕТ СН'!$F$6-'СЕТ СН'!$F$19</f>
        <v>1094.35172923</v>
      </c>
      <c r="C21" s="36">
        <f>SUMIFS(СВЦЭМ!$C$39:$C$782,СВЦЭМ!$A$39:$A$782,$A21,СВЦЭМ!$B$39:$B$782,C$11)+'СЕТ СН'!$F$9+СВЦЭМ!$D$10+'СЕТ СН'!$F$6-'СЕТ СН'!$F$19</f>
        <v>1143.3162036599999</v>
      </c>
      <c r="D21" s="36">
        <f>SUMIFS(СВЦЭМ!$C$39:$C$782,СВЦЭМ!$A$39:$A$782,$A21,СВЦЭМ!$B$39:$B$782,D$11)+'СЕТ СН'!$F$9+СВЦЭМ!$D$10+'СЕТ СН'!$F$6-'СЕТ СН'!$F$19</f>
        <v>1180.71354838</v>
      </c>
      <c r="E21" s="36">
        <f>SUMIFS(СВЦЭМ!$C$39:$C$782,СВЦЭМ!$A$39:$A$782,$A21,СВЦЭМ!$B$39:$B$782,E$11)+'СЕТ СН'!$F$9+СВЦЭМ!$D$10+'СЕТ СН'!$F$6-'СЕТ СН'!$F$19</f>
        <v>1190.2995045799998</v>
      </c>
      <c r="F21" s="36">
        <f>SUMIFS(СВЦЭМ!$C$39:$C$782,СВЦЭМ!$A$39:$A$782,$A21,СВЦЭМ!$B$39:$B$782,F$11)+'СЕТ СН'!$F$9+СВЦЭМ!$D$10+'СЕТ СН'!$F$6-'СЕТ СН'!$F$19</f>
        <v>1206.24848634</v>
      </c>
      <c r="G21" s="36">
        <f>SUMIFS(СВЦЭМ!$C$39:$C$782,СВЦЭМ!$A$39:$A$782,$A21,СВЦЭМ!$B$39:$B$782,G$11)+'СЕТ СН'!$F$9+СВЦЭМ!$D$10+'СЕТ СН'!$F$6-'СЕТ СН'!$F$19</f>
        <v>1193.9181467799999</v>
      </c>
      <c r="H21" s="36">
        <f>SUMIFS(СВЦЭМ!$C$39:$C$782,СВЦЭМ!$A$39:$A$782,$A21,СВЦЭМ!$B$39:$B$782,H$11)+'СЕТ СН'!$F$9+СВЦЭМ!$D$10+'СЕТ СН'!$F$6-'СЕТ СН'!$F$19</f>
        <v>1162.90264166</v>
      </c>
      <c r="I21" s="36">
        <f>SUMIFS(СВЦЭМ!$C$39:$C$782,СВЦЭМ!$A$39:$A$782,$A21,СВЦЭМ!$B$39:$B$782,I$11)+'СЕТ СН'!$F$9+СВЦЭМ!$D$10+'СЕТ СН'!$F$6-'СЕТ СН'!$F$19</f>
        <v>1106.6971837999999</v>
      </c>
      <c r="J21" s="36">
        <f>SUMIFS(СВЦЭМ!$C$39:$C$782,СВЦЭМ!$A$39:$A$782,$A21,СВЦЭМ!$B$39:$B$782,J$11)+'СЕТ СН'!$F$9+СВЦЭМ!$D$10+'СЕТ СН'!$F$6-'СЕТ СН'!$F$19</f>
        <v>1033.5713325199999</v>
      </c>
      <c r="K21" s="36">
        <f>SUMIFS(СВЦЭМ!$C$39:$C$782,СВЦЭМ!$A$39:$A$782,$A21,СВЦЭМ!$B$39:$B$782,K$11)+'СЕТ СН'!$F$9+СВЦЭМ!$D$10+'СЕТ СН'!$F$6-'СЕТ СН'!$F$19</f>
        <v>1001.6905890099999</v>
      </c>
      <c r="L21" s="36">
        <f>SUMIFS(СВЦЭМ!$C$39:$C$782,СВЦЭМ!$A$39:$A$782,$A21,СВЦЭМ!$B$39:$B$782,L$11)+'СЕТ СН'!$F$9+СВЦЭМ!$D$10+'СЕТ СН'!$F$6-'СЕТ СН'!$F$19</f>
        <v>987.30520135000006</v>
      </c>
      <c r="M21" s="36">
        <f>SUMIFS(СВЦЭМ!$C$39:$C$782,СВЦЭМ!$A$39:$A$782,$A21,СВЦЭМ!$B$39:$B$782,M$11)+'СЕТ СН'!$F$9+СВЦЭМ!$D$10+'СЕТ СН'!$F$6-'СЕТ СН'!$F$19</f>
        <v>987.77242417999992</v>
      </c>
      <c r="N21" s="36">
        <f>SUMIFS(СВЦЭМ!$C$39:$C$782,СВЦЭМ!$A$39:$A$782,$A21,СВЦЭМ!$B$39:$B$782,N$11)+'СЕТ СН'!$F$9+СВЦЭМ!$D$10+'СЕТ СН'!$F$6-'СЕТ СН'!$F$19</f>
        <v>998.41013681000004</v>
      </c>
      <c r="O21" s="36">
        <f>SUMIFS(СВЦЭМ!$C$39:$C$782,СВЦЭМ!$A$39:$A$782,$A21,СВЦЭМ!$B$39:$B$782,O$11)+'СЕТ СН'!$F$9+СВЦЭМ!$D$10+'СЕТ СН'!$F$6-'СЕТ СН'!$F$19</f>
        <v>1019.21059889</v>
      </c>
      <c r="P21" s="36">
        <f>SUMIFS(СВЦЭМ!$C$39:$C$782,СВЦЭМ!$A$39:$A$782,$A21,СВЦЭМ!$B$39:$B$782,P$11)+'СЕТ СН'!$F$9+СВЦЭМ!$D$10+'СЕТ СН'!$F$6-'СЕТ СН'!$F$19</f>
        <v>1021.1992929799999</v>
      </c>
      <c r="Q21" s="36">
        <f>SUMIFS(СВЦЭМ!$C$39:$C$782,СВЦЭМ!$A$39:$A$782,$A21,СВЦЭМ!$B$39:$B$782,Q$11)+'СЕТ СН'!$F$9+СВЦЭМ!$D$10+'СЕТ СН'!$F$6-'СЕТ СН'!$F$19</f>
        <v>1027.43400492</v>
      </c>
      <c r="R21" s="36">
        <f>SUMIFS(СВЦЭМ!$C$39:$C$782,СВЦЭМ!$A$39:$A$782,$A21,СВЦЭМ!$B$39:$B$782,R$11)+'СЕТ СН'!$F$9+СВЦЭМ!$D$10+'СЕТ СН'!$F$6-'СЕТ СН'!$F$19</f>
        <v>1010.4558966</v>
      </c>
      <c r="S21" s="36">
        <f>SUMIFS(СВЦЭМ!$C$39:$C$782,СВЦЭМ!$A$39:$A$782,$A21,СВЦЭМ!$B$39:$B$782,S$11)+'СЕТ СН'!$F$9+СВЦЭМ!$D$10+'СЕТ СН'!$F$6-'СЕТ СН'!$F$19</f>
        <v>981.75044189000005</v>
      </c>
      <c r="T21" s="36">
        <f>SUMIFS(СВЦЭМ!$C$39:$C$782,СВЦЭМ!$A$39:$A$782,$A21,СВЦЭМ!$B$39:$B$782,T$11)+'СЕТ СН'!$F$9+СВЦЭМ!$D$10+'СЕТ СН'!$F$6-'СЕТ СН'!$F$19</f>
        <v>969.21776185999988</v>
      </c>
      <c r="U21" s="36">
        <f>SUMIFS(СВЦЭМ!$C$39:$C$782,СВЦЭМ!$A$39:$A$782,$A21,СВЦЭМ!$B$39:$B$782,U$11)+'СЕТ СН'!$F$9+СВЦЭМ!$D$10+'СЕТ СН'!$F$6-'СЕТ СН'!$F$19</f>
        <v>984.21590932000004</v>
      </c>
      <c r="V21" s="36">
        <f>SUMIFS(СВЦЭМ!$C$39:$C$782,СВЦЭМ!$A$39:$A$782,$A21,СВЦЭМ!$B$39:$B$782,V$11)+'СЕТ СН'!$F$9+СВЦЭМ!$D$10+'СЕТ СН'!$F$6-'СЕТ СН'!$F$19</f>
        <v>981.29513705999989</v>
      </c>
      <c r="W21" s="36">
        <f>SUMIFS(СВЦЭМ!$C$39:$C$782,СВЦЭМ!$A$39:$A$782,$A21,СВЦЭМ!$B$39:$B$782,W$11)+'СЕТ СН'!$F$9+СВЦЭМ!$D$10+'СЕТ СН'!$F$6-'СЕТ СН'!$F$19</f>
        <v>989.1791197</v>
      </c>
      <c r="X21" s="36">
        <f>SUMIFS(СВЦЭМ!$C$39:$C$782,СВЦЭМ!$A$39:$A$782,$A21,СВЦЭМ!$B$39:$B$782,X$11)+'СЕТ СН'!$F$9+СВЦЭМ!$D$10+'СЕТ СН'!$F$6-'СЕТ СН'!$F$19</f>
        <v>1046.85831508</v>
      </c>
      <c r="Y21" s="36">
        <f>SUMIFS(СВЦЭМ!$C$39:$C$782,СВЦЭМ!$A$39:$A$782,$A21,СВЦЭМ!$B$39:$B$782,Y$11)+'СЕТ СН'!$F$9+СВЦЭМ!$D$10+'СЕТ СН'!$F$6-'СЕТ СН'!$F$19</f>
        <v>1089.0462519</v>
      </c>
    </row>
    <row r="22" spans="1:25" ht="15.75" x14ac:dyDescent="0.2">
      <c r="A22" s="35">
        <f t="shared" si="0"/>
        <v>44815</v>
      </c>
      <c r="B22" s="36">
        <f>SUMIFS(СВЦЭМ!$C$39:$C$782,СВЦЭМ!$A$39:$A$782,$A22,СВЦЭМ!$B$39:$B$782,B$11)+'СЕТ СН'!$F$9+СВЦЭМ!$D$10+'СЕТ СН'!$F$6-'СЕТ СН'!$F$19</f>
        <v>1104.3384790600001</v>
      </c>
      <c r="C22" s="36">
        <f>SUMIFS(СВЦЭМ!$C$39:$C$782,СВЦЭМ!$A$39:$A$782,$A22,СВЦЭМ!$B$39:$B$782,C$11)+'СЕТ СН'!$F$9+СВЦЭМ!$D$10+'СЕТ СН'!$F$6-'СЕТ СН'!$F$19</f>
        <v>1142.0433387099999</v>
      </c>
      <c r="D22" s="36">
        <f>SUMIFS(СВЦЭМ!$C$39:$C$782,СВЦЭМ!$A$39:$A$782,$A22,СВЦЭМ!$B$39:$B$782,D$11)+'СЕТ СН'!$F$9+СВЦЭМ!$D$10+'СЕТ СН'!$F$6-'СЕТ СН'!$F$19</f>
        <v>1169.9183075799999</v>
      </c>
      <c r="E22" s="36">
        <f>SUMIFS(СВЦЭМ!$C$39:$C$782,СВЦЭМ!$A$39:$A$782,$A22,СВЦЭМ!$B$39:$B$782,E$11)+'СЕТ СН'!$F$9+СВЦЭМ!$D$10+'СЕТ СН'!$F$6-'СЕТ СН'!$F$19</f>
        <v>1171.6719105</v>
      </c>
      <c r="F22" s="36">
        <f>SUMIFS(СВЦЭМ!$C$39:$C$782,СВЦЭМ!$A$39:$A$782,$A22,СВЦЭМ!$B$39:$B$782,F$11)+'СЕТ СН'!$F$9+СВЦЭМ!$D$10+'СЕТ СН'!$F$6-'СЕТ СН'!$F$19</f>
        <v>1164.8955263400001</v>
      </c>
      <c r="G22" s="36">
        <f>SUMIFS(СВЦЭМ!$C$39:$C$782,СВЦЭМ!$A$39:$A$782,$A22,СВЦЭМ!$B$39:$B$782,G$11)+'СЕТ СН'!$F$9+СВЦЭМ!$D$10+'СЕТ СН'!$F$6-'СЕТ СН'!$F$19</f>
        <v>1148.6913599099998</v>
      </c>
      <c r="H22" s="36">
        <f>SUMIFS(СВЦЭМ!$C$39:$C$782,СВЦЭМ!$A$39:$A$782,$A22,СВЦЭМ!$B$39:$B$782,H$11)+'СЕТ СН'!$F$9+СВЦЭМ!$D$10+'СЕТ СН'!$F$6-'СЕТ СН'!$F$19</f>
        <v>1134.7304287499999</v>
      </c>
      <c r="I22" s="36">
        <f>SUMIFS(СВЦЭМ!$C$39:$C$782,СВЦЭМ!$A$39:$A$782,$A22,СВЦЭМ!$B$39:$B$782,I$11)+'СЕТ СН'!$F$9+СВЦЭМ!$D$10+'СЕТ СН'!$F$6-'СЕТ СН'!$F$19</f>
        <v>1077.2909178800001</v>
      </c>
      <c r="J22" s="36">
        <f>SUMIFS(СВЦЭМ!$C$39:$C$782,СВЦЭМ!$A$39:$A$782,$A22,СВЦЭМ!$B$39:$B$782,J$11)+'СЕТ СН'!$F$9+СВЦЭМ!$D$10+'СЕТ СН'!$F$6-'СЕТ СН'!$F$19</f>
        <v>1005.2146519200001</v>
      </c>
      <c r="K22" s="36">
        <f>SUMIFS(СВЦЭМ!$C$39:$C$782,СВЦЭМ!$A$39:$A$782,$A22,СВЦЭМ!$B$39:$B$782,K$11)+'СЕТ СН'!$F$9+СВЦЭМ!$D$10+'СЕТ СН'!$F$6-'СЕТ СН'!$F$19</f>
        <v>961.97236099999986</v>
      </c>
      <c r="L22" s="36">
        <f>SUMIFS(СВЦЭМ!$C$39:$C$782,СВЦЭМ!$A$39:$A$782,$A22,СВЦЭМ!$B$39:$B$782,L$11)+'СЕТ СН'!$F$9+СВЦЭМ!$D$10+'СЕТ СН'!$F$6-'СЕТ СН'!$F$19</f>
        <v>937.6457587299999</v>
      </c>
      <c r="M22" s="36">
        <f>SUMIFS(СВЦЭМ!$C$39:$C$782,СВЦЭМ!$A$39:$A$782,$A22,СВЦЭМ!$B$39:$B$782,M$11)+'СЕТ СН'!$F$9+СВЦЭМ!$D$10+'СЕТ СН'!$F$6-'СЕТ СН'!$F$19</f>
        <v>950.33299654999996</v>
      </c>
      <c r="N22" s="36">
        <f>SUMIFS(СВЦЭМ!$C$39:$C$782,СВЦЭМ!$A$39:$A$782,$A22,СВЦЭМ!$B$39:$B$782,N$11)+'СЕТ СН'!$F$9+СВЦЭМ!$D$10+'СЕТ СН'!$F$6-'СЕТ СН'!$F$19</f>
        <v>952.39282858999991</v>
      </c>
      <c r="O22" s="36">
        <f>SUMIFS(СВЦЭМ!$C$39:$C$782,СВЦЭМ!$A$39:$A$782,$A22,СВЦЭМ!$B$39:$B$782,O$11)+'СЕТ СН'!$F$9+СВЦЭМ!$D$10+'СЕТ СН'!$F$6-'СЕТ СН'!$F$19</f>
        <v>957.41308327000002</v>
      </c>
      <c r="P22" s="36">
        <f>SUMIFS(СВЦЭМ!$C$39:$C$782,СВЦЭМ!$A$39:$A$782,$A22,СВЦЭМ!$B$39:$B$782,P$11)+'СЕТ СН'!$F$9+СВЦЭМ!$D$10+'СЕТ СН'!$F$6-'СЕТ СН'!$F$19</f>
        <v>981.97637938999992</v>
      </c>
      <c r="Q22" s="36">
        <f>SUMIFS(СВЦЭМ!$C$39:$C$782,СВЦЭМ!$A$39:$A$782,$A22,СВЦЭМ!$B$39:$B$782,Q$11)+'СЕТ СН'!$F$9+СВЦЭМ!$D$10+'СЕТ СН'!$F$6-'СЕТ СН'!$F$19</f>
        <v>985.44794308999985</v>
      </c>
      <c r="R22" s="36">
        <f>SUMIFS(СВЦЭМ!$C$39:$C$782,СВЦЭМ!$A$39:$A$782,$A22,СВЦЭМ!$B$39:$B$782,R$11)+'СЕТ СН'!$F$9+СВЦЭМ!$D$10+'СЕТ СН'!$F$6-'СЕТ СН'!$F$19</f>
        <v>964.96674678999989</v>
      </c>
      <c r="S22" s="36">
        <f>SUMIFS(СВЦЭМ!$C$39:$C$782,СВЦЭМ!$A$39:$A$782,$A22,СВЦЭМ!$B$39:$B$782,S$11)+'СЕТ СН'!$F$9+СВЦЭМ!$D$10+'СЕТ СН'!$F$6-'СЕТ СН'!$F$19</f>
        <v>957.12188005000007</v>
      </c>
      <c r="T22" s="36">
        <f>SUMIFS(СВЦЭМ!$C$39:$C$782,СВЦЭМ!$A$39:$A$782,$A22,СВЦЭМ!$B$39:$B$782,T$11)+'СЕТ СН'!$F$9+СВЦЭМ!$D$10+'СЕТ СН'!$F$6-'СЕТ СН'!$F$19</f>
        <v>944.10461497999995</v>
      </c>
      <c r="U22" s="36">
        <f>SUMIFS(СВЦЭМ!$C$39:$C$782,СВЦЭМ!$A$39:$A$782,$A22,СВЦЭМ!$B$39:$B$782,U$11)+'СЕТ СН'!$F$9+СВЦЭМ!$D$10+'СЕТ СН'!$F$6-'СЕТ СН'!$F$19</f>
        <v>932.94017514000006</v>
      </c>
      <c r="V22" s="36">
        <f>SUMIFS(СВЦЭМ!$C$39:$C$782,СВЦЭМ!$A$39:$A$782,$A22,СВЦЭМ!$B$39:$B$782,V$11)+'СЕТ СН'!$F$9+СВЦЭМ!$D$10+'СЕТ СН'!$F$6-'СЕТ СН'!$F$19</f>
        <v>936.32646943999998</v>
      </c>
      <c r="W22" s="36">
        <f>SUMIFS(СВЦЭМ!$C$39:$C$782,СВЦЭМ!$A$39:$A$782,$A22,СВЦЭМ!$B$39:$B$782,W$11)+'СЕТ СН'!$F$9+СВЦЭМ!$D$10+'СЕТ СН'!$F$6-'СЕТ СН'!$F$19</f>
        <v>958.08024204999992</v>
      </c>
      <c r="X22" s="36">
        <f>SUMIFS(СВЦЭМ!$C$39:$C$782,СВЦЭМ!$A$39:$A$782,$A22,СВЦЭМ!$B$39:$B$782,X$11)+'СЕТ СН'!$F$9+СВЦЭМ!$D$10+'СЕТ СН'!$F$6-'СЕТ СН'!$F$19</f>
        <v>1010.2113852800001</v>
      </c>
      <c r="Y22" s="36">
        <f>SUMIFS(СВЦЭМ!$C$39:$C$782,СВЦЭМ!$A$39:$A$782,$A22,СВЦЭМ!$B$39:$B$782,Y$11)+'СЕТ СН'!$F$9+СВЦЭМ!$D$10+'СЕТ СН'!$F$6-'СЕТ СН'!$F$19</f>
        <v>1073.2068446999999</v>
      </c>
    </row>
    <row r="23" spans="1:25" ht="15.75" x14ac:dyDescent="0.2">
      <c r="A23" s="35">
        <f t="shared" si="0"/>
        <v>44816</v>
      </c>
      <c r="B23" s="36">
        <f>SUMIFS(СВЦЭМ!$C$39:$C$782,СВЦЭМ!$A$39:$A$782,$A23,СВЦЭМ!$B$39:$B$782,B$11)+'СЕТ СН'!$F$9+СВЦЭМ!$D$10+'СЕТ СН'!$F$6-'СЕТ СН'!$F$19</f>
        <v>1127.9463383899999</v>
      </c>
      <c r="C23" s="36">
        <f>SUMIFS(СВЦЭМ!$C$39:$C$782,СВЦЭМ!$A$39:$A$782,$A23,СВЦЭМ!$B$39:$B$782,C$11)+'СЕТ СН'!$F$9+СВЦЭМ!$D$10+'СЕТ СН'!$F$6-'СЕТ СН'!$F$19</f>
        <v>1151.08798996</v>
      </c>
      <c r="D23" s="36">
        <f>SUMIFS(СВЦЭМ!$C$39:$C$782,СВЦЭМ!$A$39:$A$782,$A23,СВЦЭМ!$B$39:$B$782,D$11)+'СЕТ СН'!$F$9+СВЦЭМ!$D$10+'СЕТ СН'!$F$6-'СЕТ СН'!$F$19</f>
        <v>1166.8736242800001</v>
      </c>
      <c r="E23" s="36">
        <f>SUMIFS(СВЦЭМ!$C$39:$C$782,СВЦЭМ!$A$39:$A$782,$A23,СВЦЭМ!$B$39:$B$782,E$11)+'СЕТ СН'!$F$9+СВЦЭМ!$D$10+'СЕТ СН'!$F$6-'СЕТ СН'!$F$19</f>
        <v>1172.68179396</v>
      </c>
      <c r="F23" s="36">
        <f>SUMIFS(СВЦЭМ!$C$39:$C$782,СВЦЭМ!$A$39:$A$782,$A23,СВЦЭМ!$B$39:$B$782,F$11)+'СЕТ СН'!$F$9+СВЦЭМ!$D$10+'СЕТ СН'!$F$6-'СЕТ СН'!$F$19</f>
        <v>1154.1901132599999</v>
      </c>
      <c r="G23" s="36">
        <f>SUMIFS(СВЦЭМ!$C$39:$C$782,СВЦЭМ!$A$39:$A$782,$A23,СВЦЭМ!$B$39:$B$782,G$11)+'СЕТ СН'!$F$9+СВЦЭМ!$D$10+'СЕТ СН'!$F$6-'СЕТ СН'!$F$19</f>
        <v>1135.0677444299999</v>
      </c>
      <c r="H23" s="36">
        <f>SUMIFS(СВЦЭМ!$C$39:$C$782,СВЦЭМ!$A$39:$A$782,$A23,СВЦЭМ!$B$39:$B$782,H$11)+'СЕТ СН'!$F$9+СВЦЭМ!$D$10+'СЕТ СН'!$F$6-'СЕТ СН'!$F$19</f>
        <v>1101.25927131</v>
      </c>
      <c r="I23" s="36">
        <f>SUMIFS(СВЦЭМ!$C$39:$C$782,СВЦЭМ!$A$39:$A$782,$A23,СВЦЭМ!$B$39:$B$782,I$11)+'СЕТ СН'!$F$9+СВЦЭМ!$D$10+'СЕТ СН'!$F$6-'СЕТ СН'!$F$19</f>
        <v>1014.6995157899999</v>
      </c>
      <c r="J23" s="36">
        <f>SUMIFS(СВЦЭМ!$C$39:$C$782,СВЦЭМ!$A$39:$A$782,$A23,СВЦЭМ!$B$39:$B$782,J$11)+'СЕТ СН'!$F$9+СВЦЭМ!$D$10+'СЕТ СН'!$F$6-'СЕТ СН'!$F$19</f>
        <v>1006.24557553</v>
      </c>
      <c r="K23" s="36">
        <f>SUMIFS(СВЦЭМ!$C$39:$C$782,СВЦЭМ!$A$39:$A$782,$A23,СВЦЭМ!$B$39:$B$782,K$11)+'СЕТ СН'!$F$9+СВЦЭМ!$D$10+'СЕТ СН'!$F$6-'СЕТ СН'!$F$19</f>
        <v>981.94240749000005</v>
      </c>
      <c r="L23" s="36">
        <f>SUMIFS(СВЦЭМ!$C$39:$C$782,СВЦЭМ!$A$39:$A$782,$A23,СВЦЭМ!$B$39:$B$782,L$11)+'СЕТ СН'!$F$9+СВЦЭМ!$D$10+'СЕТ СН'!$F$6-'СЕТ СН'!$F$19</f>
        <v>982.58209429999988</v>
      </c>
      <c r="M23" s="36">
        <f>SUMIFS(СВЦЭМ!$C$39:$C$782,СВЦЭМ!$A$39:$A$782,$A23,СВЦЭМ!$B$39:$B$782,M$11)+'СЕТ СН'!$F$9+СВЦЭМ!$D$10+'СЕТ СН'!$F$6-'СЕТ СН'!$F$19</f>
        <v>998.16383023999992</v>
      </c>
      <c r="N23" s="36">
        <f>SUMIFS(СВЦЭМ!$C$39:$C$782,СВЦЭМ!$A$39:$A$782,$A23,СВЦЭМ!$B$39:$B$782,N$11)+'СЕТ СН'!$F$9+СВЦЭМ!$D$10+'СЕТ СН'!$F$6-'СЕТ СН'!$F$19</f>
        <v>992.33693517000006</v>
      </c>
      <c r="O23" s="36">
        <f>SUMIFS(СВЦЭМ!$C$39:$C$782,СВЦЭМ!$A$39:$A$782,$A23,СВЦЭМ!$B$39:$B$782,O$11)+'СЕТ СН'!$F$9+СВЦЭМ!$D$10+'СЕТ СН'!$F$6-'СЕТ СН'!$F$19</f>
        <v>988.30473434999999</v>
      </c>
      <c r="P23" s="36">
        <f>SUMIFS(СВЦЭМ!$C$39:$C$782,СВЦЭМ!$A$39:$A$782,$A23,СВЦЭМ!$B$39:$B$782,P$11)+'СЕТ СН'!$F$9+СВЦЭМ!$D$10+'СЕТ СН'!$F$6-'СЕТ СН'!$F$19</f>
        <v>1006.37862288</v>
      </c>
      <c r="Q23" s="36">
        <f>SUMIFS(СВЦЭМ!$C$39:$C$782,СВЦЭМ!$A$39:$A$782,$A23,СВЦЭМ!$B$39:$B$782,Q$11)+'СЕТ СН'!$F$9+СВЦЭМ!$D$10+'СЕТ СН'!$F$6-'СЕТ СН'!$F$19</f>
        <v>997.15363677000005</v>
      </c>
      <c r="R23" s="36">
        <f>SUMIFS(СВЦЭМ!$C$39:$C$782,СВЦЭМ!$A$39:$A$782,$A23,СВЦЭМ!$B$39:$B$782,R$11)+'СЕТ СН'!$F$9+СВЦЭМ!$D$10+'СЕТ СН'!$F$6-'СЕТ СН'!$F$19</f>
        <v>989.57136476000005</v>
      </c>
      <c r="S23" s="36">
        <f>SUMIFS(СВЦЭМ!$C$39:$C$782,СВЦЭМ!$A$39:$A$782,$A23,СВЦЭМ!$B$39:$B$782,S$11)+'СЕТ СН'!$F$9+СВЦЭМ!$D$10+'СЕТ СН'!$F$6-'СЕТ СН'!$F$19</f>
        <v>968.87734501999989</v>
      </c>
      <c r="T23" s="36">
        <f>SUMIFS(СВЦЭМ!$C$39:$C$782,СВЦЭМ!$A$39:$A$782,$A23,СВЦЭМ!$B$39:$B$782,T$11)+'СЕТ СН'!$F$9+СВЦЭМ!$D$10+'СЕТ СН'!$F$6-'СЕТ СН'!$F$19</f>
        <v>1021.4853051600001</v>
      </c>
      <c r="U23" s="36">
        <f>SUMIFS(СВЦЭМ!$C$39:$C$782,СВЦЭМ!$A$39:$A$782,$A23,СВЦЭМ!$B$39:$B$782,U$11)+'СЕТ СН'!$F$9+СВЦЭМ!$D$10+'СЕТ СН'!$F$6-'СЕТ СН'!$F$19</f>
        <v>1025.70182998</v>
      </c>
      <c r="V23" s="36">
        <f>SUMIFS(СВЦЭМ!$C$39:$C$782,СВЦЭМ!$A$39:$A$782,$A23,СВЦЭМ!$B$39:$B$782,V$11)+'СЕТ СН'!$F$9+СВЦЭМ!$D$10+'СЕТ СН'!$F$6-'СЕТ СН'!$F$19</f>
        <v>1053.74105676</v>
      </c>
      <c r="W23" s="36">
        <f>SUMIFS(СВЦЭМ!$C$39:$C$782,СВЦЭМ!$A$39:$A$782,$A23,СВЦЭМ!$B$39:$B$782,W$11)+'СЕТ СН'!$F$9+СВЦЭМ!$D$10+'СЕТ СН'!$F$6-'СЕТ СН'!$F$19</f>
        <v>1041.81306928</v>
      </c>
      <c r="X23" s="36">
        <f>SUMIFS(СВЦЭМ!$C$39:$C$782,СВЦЭМ!$A$39:$A$782,$A23,СВЦЭМ!$B$39:$B$782,X$11)+'СЕТ СН'!$F$9+СВЦЭМ!$D$10+'СЕТ СН'!$F$6-'СЕТ СН'!$F$19</f>
        <v>1029.6329311699999</v>
      </c>
      <c r="Y23" s="36">
        <f>SUMIFS(СВЦЭМ!$C$39:$C$782,СВЦЭМ!$A$39:$A$782,$A23,СВЦЭМ!$B$39:$B$782,Y$11)+'СЕТ СН'!$F$9+СВЦЭМ!$D$10+'СЕТ СН'!$F$6-'СЕТ СН'!$F$19</f>
        <v>1062.49378417</v>
      </c>
    </row>
    <row r="24" spans="1:25" ht="15.75" x14ac:dyDescent="0.2">
      <c r="A24" s="35">
        <f t="shared" si="0"/>
        <v>44817</v>
      </c>
      <c r="B24" s="36">
        <f>SUMIFS(СВЦЭМ!$C$39:$C$782,СВЦЭМ!$A$39:$A$782,$A24,СВЦЭМ!$B$39:$B$782,B$11)+'СЕТ СН'!$F$9+СВЦЭМ!$D$10+'СЕТ СН'!$F$6-'СЕТ СН'!$F$19</f>
        <v>1113.26793982</v>
      </c>
      <c r="C24" s="36">
        <f>SUMIFS(СВЦЭМ!$C$39:$C$782,СВЦЭМ!$A$39:$A$782,$A24,СВЦЭМ!$B$39:$B$782,C$11)+'СЕТ СН'!$F$9+СВЦЭМ!$D$10+'СЕТ СН'!$F$6-'СЕТ СН'!$F$19</f>
        <v>1155.21323177</v>
      </c>
      <c r="D24" s="36">
        <f>SUMIFS(СВЦЭМ!$C$39:$C$782,СВЦЭМ!$A$39:$A$782,$A24,СВЦЭМ!$B$39:$B$782,D$11)+'СЕТ СН'!$F$9+СВЦЭМ!$D$10+'СЕТ СН'!$F$6-'СЕТ СН'!$F$19</f>
        <v>1175.48695088</v>
      </c>
      <c r="E24" s="36">
        <f>SUMIFS(СВЦЭМ!$C$39:$C$782,СВЦЭМ!$A$39:$A$782,$A24,СВЦЭМ!$B$39:$B$782,E$11)+'СЕТ СН'!$F$9+СВЦЭМ!$D$10+'СЕТ СН'!$F$6-'СЕТ СН'!$F$19</f>
        <v>1183.48237625</v>
      </c>
      <c r="F24" s="36">
        <f>SUMIFS(СВЦЭМ!$C$39:$C$782,СВЦЭМ!$A$39:$A$782,$A24,СВЦЭМ!$B$39:$B$782,F$11)+'СЕТ СН'!$F$9+СВЦЭМ!$D$10+'СЕТ СН'!$F$6-'СЕТ СН'!$F$19</f>
        <v>1175.16396891</v>
      </c>
      <c r="G24" s="36">
        <f>SUMIFS(СВЦЭМ!$C$39:$C$782,СВЦЭМ!$A$39:$A$782,$A24,СВЦЭМ!$B$39:$B$782,G$11)+'СЕТ СН'!$F$9+СВЦЭМ!$D$10+'СЕТ СН'!$F$6-'СЕТ СН'!$F$19</f>
        <v>1153.8004458299999</v>
      </c>
      <c r="H24" s="36">
        <f>SUMIFS(СВЦЭМ!$C$39:$C$782,СВЦЭМ!$A$39:$A$782,$A24,СВЦЭМ!$B$39:$B$782,H$11)+'СЕТ СН'!$F$9+СВЦЭМ!$D$10+'СЕТ СН'!$F$6-'СЕТ СН'!$F$19</f>
        <v>1091.48855226</v>
      </c>
      <c r="I24" s="36">
        <f>SUMIFS(СВЦЭМ!$C$39:$C$782,СВЦЭМ!$A$39:$A$782,$A24,СВЦЭМ!$B$39:$B$782,I$11)+'СЕТ СН'!$F$9+СВЦЭМ!$D$10+'СЕТ СН'!$F$6-'СЕТ СН'!$F$19</f>
        <v>1030.8077039899999</v>
      </c>
      <c r="J24" s="36">
        <f>SUMIFS(СВЦЭМ!$C$39:$C$782,СВЦЭМ!$A$39:$A$782,$A24,СВЦЭМ!$B$39:$B$782,J$11)+'СЕТ СН'!$F$9+СВЦЭМ!$D$10+'СЕТ СН'!$F$6-'СЕТ СН'!$F$19</f>
        <v>1005.63048873</v>
      </c>
      <c r="K24" s="36">
        <f>SUMIFS(СВЦЭМ!$C$39:$C$782,СВЦЭМ!$A$39:$A$782,$A24,СВЦЭМ!$B$39:$B$782,K$11)+'СЕТ СН'!$F$9+СВЦЭМ!$D$10+'СЕТ СН'!$F$6-'СЕТ СН'!$F$19</f>
        <v>1008.57452227</v>
      </c>
      <c r="L24" s="36">
        <f>SUMIFS(СВЦЭМ!$C$39:$C$782,СВЦЭМ!$A$39:$A$782,$A24,СВЦЭМ!$B$39:$B$782,L$11)+'СЕТ СН'!$F$9+СВЦЭМ!$D$10+'СЕТ СН'!$F$6-'СЕТ СН'!$F$19</f>
        <v>1019.82481463</v>
      </c>
      <c r="M24" s="36">
        <f>SUMIFS(СВЦЭМ!$C$39:$C$782,СВЦЭМ!$A$39:$A$782,$A24,СВЦЭМ!$B$39:$B$782,M$11)+'СЕТ СН'!$F$9+СВЦЭМ!$D$10+'СЕТ СН'!$F$6-'СЕТ СН'!$F$19</f>
        <v>1030.1056263099999</v>
      </c>
      <c r="N24" s="36">
        <f>SUMIFS(СВЦЭМ!$C$39:$C$782,СВЦЭМ!$A$39:$A$782,$A24,СВЦЭМ!$B$39:$B$782,N$11)+'СЕТ СН'!$F$9+СВЦЭМ!$D$10+'СЕТ СН'!$F$6-'СЕТ СН'!$F$19</f>
        <v>979.21741761999988</v>
      </c>
      <c r="O24" s="36">
        <f>SUMIFS(СВЦЭМ!$C$39:$C$782,СВЦЭМ!$A$39:$A$782,$A24,СВЦЭМ!$B$39:$B$782,O$11)+'СЕТ СН'!$F$9+СВЦЭМ!$D$10+'СЕТ СН'!$F$6-'СЕТ СН'!$F$19</f>
        <v>989.31727492000005</v>
      </c>
      <c r="P24" s="36">
        <f>SUMIFS(СВЦЭМ!$C$39:$C$782,СВЦЭМ!$A$39:$A$782,$A24,СВЦЭМ!$B$39:$B$782,P$11)+'СЕТ СН'!$F$9+СВЦЭМ!$D$10+'СЕТ СН'!$F$6-'СЕТ СН'!$F$19</f>
        <v>1003.4487274099999</v>
      </c>
      <c r="Q24" s="36">
        <f>SUMIFS(СВЦЭМ!$C$39:$C$782,СВЦЭМ!$A$39:$A$782,$A24,СВЦЭМ!$B$39:$B$782,Q$11)+'СЕТ СН'!$F$9+СВЦЭМ!$D$10+'СЕТ СН'!$F$6-'СЕТ СН'!$F$19</f>
        <v>999.8248463299999</v>
      </c>
      <c r="R24" s="36">
        <f>SUMIFS(СВЦЭМ!$C$39:$C$782,СВЦЭМ!$A$39:$A$782,$A24,СВЦЭМ!$B$39:$B$782,R$11)+'СЕТ СН'!$F$9+СВЦЭМ!$D$10+'СЕТ СН'!$F$6-'СЕТ СН'!$F$19</f>
        <v>1012.5436435899999</v>
      </c>
      <c r="S24" s="36">
        <f>SUMIFS(СВЦЭМ!$C$39:$C$782,СВЦЭМ!$A$39:$A$782,$A24,СВЦЭМ!$B$39:$B$782,S$11)+'СЕТ СН'!$F$9+СВЦЭМ!$D$10+'СЕТ СН'!$F$6-'СЕТ СН'!$F$19</f>
        <v>1006.05401409</v>
      </c>
      <c r="T24" s="36">
        <f>SUMIFS(СВЦЭМ!$C$39:$C$782,СВЦЭМ!$A$39:$A$782,$A24,СВЦЭМ!$B$39:$B$782,T$11)+'СЕТ СН'!$F$9+СВЦЭМ!$D$10+'СЕТ СН'!$F$6-'СЕТ СН'!$F$19</f>
        <v>1029.9139503199999</v>
      </c>
      <c r="U24" s="36">
        <f>SUMIFS(СВЦЭМ!$C$39:$C$782,СВЦЭМ!$A$39:$A$782,$A24,СВЦЭМ!$B$39:$B$782,U$11)+'СЕТ СН'!$F$9+СВЦЭМ!$D$10+'СЕТ СН'!$F$6-'СЕТ СН'!$F$19</f>
        <v>1039.9582662299999</v>
      </c>
      <c r="V24" s="36">
        <f>SUMIFS(СВЦЭМ!$C$39:$C$782,СВЦЭМ!$A$39:$A$782,$A24,СВЦЭМ!$B$39:$B$782,V$11)+'СЕТ СН'!$F$9+СВЦЭМ!$D$10+'СЕТ СН'!$F$6-'СЕТ СН'!$F$19</f>
        <v>1072.9426320699999</v>
      </c>
      <c r="W24" s="36">
        <f>SUMIFS(СВЦЭМ!$C$39:$C$782,СВЦЭМ!$A$39:$A$782,$A24,СВЦЭМ!$B$39:$B$782,W$11)+'СЕТ СН'!$F$9+СВЦЭМ!$D$10+'СЕТ СН'!$F$6-'СЕТ СН'!$F$19</f>
        <v>1050.07355527</v>
      </c>
      <c r="X24" s="36">
        <f>SUMIFS(СВЦЭМ!$C$39:$C$782,СВЦЭМ!$A$39:$A$782,$A24,СВЦЭМ!$B$39:$B$782,X$11)+'СЕТ СН'!$F$9+СВЦЭМ!$D$10+'СЕТ СН'!$F$6-'СЕТ СН'!$F$19</f>
        <v>1027.7693829099999</v>
      </c>
      <c r="Y24" s="36">
        <f>SUMIFS(СВЦЭМ!$C$39:$C$782,СВЦЭМ!$A$39:$A$782,$A24,СВЦЭМ!$B$39:$B$782,Y$11)+'СЕТ СН'!$F$9+СВЦЭМ!$D$10+'СЕТ СН'!$F$6-'СЕТ СН'!$F$19</f>
        <v>1076.35318233</v>
      </c>
    </row>
    <row r="25" spans="1:25" ht="15.75" x14ac:dyDescent="0.2">
      <c r="A25" s="35">
        <f t="shared" si="0"/>
        <v>44818</v>
      </c>
      <c r="B25" s="36">
        <f>SUMIFS(СВЦЭМ!$C$39:$C$782,СВЦЭМ!$A$39:$A$782,$A25,СВЦЭМ!$B$39:$B$782,B$11)+'СЕТ СН'!$F$9+СВЦЭМ!$D$10+'СЕТ СН'!$F$6-'СЕТ СН'!$F$19</f>
        <v>1088.7543368899999</v>
      </c>
      <c r="C25" s="36">
        <f>SUMIFS(СВЦЭМ!$C$39:$C$782,СВЦЭМ!$A$39:$A$782,$A25,СВЦЭМ!$B$39:$B$782,C$11)+'СЕТ СН'!$F$9+СВЦЭМ!$D$10+'СЕТ СН'!$F$6-'СЕТ СН'!$F$19</f>
        <v>1132.9539068699999</v>
      </c>
      <c r="D25" s="36">
        <f>SUMIFS(СВЦЭМ!$C$39:$C$782,СВЦЭМ!$A$39:$A$782,$A25,СВЦЭМ!$B$39:$B$782,D$11)+'СЕТ СН'!$F$9+СВЦЭМ!$D$10+'СЕТ СН'!$F$6-'СЕТ СН'!$F$19</f>
        <v>1163.0264795000001</v>
      </c>
      <c r="E25" s="36">
        <f>SUMIFS(СВЦЭМ!$C$39:$C$782,СВЦЭМ!$A$39:$A$782,$A25,СВЦЭМ!$B$39:$B$782,E$11)+'СЕТ СН'!$F$9+СВЦЭМ!$D$10+'СЕТ СН'!$F$6-'СЕТ СН'!$F$19</f>
        <v>1164.42369259</v>
      </c>
      <c r="F25" s="36">
        <f>SUMIFS(СВЦЭМ!$C$39:$C$782,СВЦЭМ!$A$39:$A$782,$A25,СВЦЭМ!$B$39:$B$782,F$11)+'СЕТ СН'!$F$9+СВЦЭМ!$D$10+'СЕТ СН'!$F$6-'СЕТ СН'!$F$19</f>
        <v>1168.95143899</v>
      </c>
      <c r="G25" s="36">
        <f>SUMIFS(СВЦЭМ!$C$39:$C$782,СВЦЭМ!$A$39:$A$782,$A25,СВЦЭМ!$B$39:$B$782,G$11)+'СЕТ СН'!$F$9+СВЦЭМ!$D$10+'СЕТ СН'!$F$6-'СЕТ СН'!$F$19</f>
        <v>1156.05586726</v>
      </c>
      <c r="H25" s="36">
        <f>SUMIFS(СВЦЭМ!$C$39:$C$782,СВЦЭМ!$A$39:$A$782,$A25,СВЦЭМ!$B$39:$B$782,H$11)+'СЕТ СН'!$F$9+СВЦЭМ!$D$10+'СЕТ СН'!$F$6-'СЕТ СН'!$F$19</f>
        <v>1093.29134641</v>
      </c>
      <c r="I25" s="36">
        <f>SUMIFS(СВЦЭМ!$C$39:$C$782,СВЦЭМ!$A$39:$A$782,$A25,СВЦЭМ!$B$39:$B$782,I$11)+'СЕТ СН'!$F$9+СВЦЭМ!$D$10+'СЕТ СН'!$F$6-'СЕТ СН'!$F$19</f>
        <v>1026.58735204</v>
      </c>
      <c r="J25" s="36">
        <f>SUMIFS(СВЦЭМ!$C$39:$C$782,СВЦЭМ!$A$39:$A$782,$A25,СВЦЭМ!$B$39:$B$782,J$11)+'СЕТ СН'!$F$9+СВЦЭМ!$D$10+'СЕТ СН'!$F$6-'СЕТ СН'!$F$19</f>
        <v>994.06394361000002</v>
      </c>
      <c r="K25" s="36">
        <f>SUMIFS(СВЦЭМ!$C$39:$C$782,СВЦЭМ!$A$39:$A$782,$A25,СВЦЭМ!$B$39:$B$782,K$11)+'СЕТ СН'!$F$9+СВЦЭМ!$D$10+'СЕТ СН'!$F$6-'СЕТ СН'!$F$19</f>
        <v>992.00053630000002</v>
      </c>
      <c r="L25" s="36">
        <f>SUMIFS(СВЦЭМ!$C$39:$C$782,СВЦЭМ!$A$39:$A$782,$A25,СВЦЭМ!$B$39:$B$782,L$11)+'СЕТ СН'!$F$9+СВЦЭМ!$D$10+'СЕТ СН'!$F$6-'СЕТ СН'!$F$19</f>
        <v>1008.38112406</v>
      </c>
      <c r="M25" s="36">
        <f>SUMIFS(СВЦЭМ!$C$39:$C$782,СВЦЭМ!$A$39:$A$782,$A25,СВЦЭМ!$B$39:$B$782,M$11)+'СЕТ СН'!$F$9+СВЦЭМ!$D$10+'СЕТ СН'!$F$6-'СЕТ СН'!$F$19</f>
        <v>1022.12547055</v>
      </c>
      <c r="N25" s="36">
        <f>SUMIFS(СВЦЭМ!$C$39:$C$782,СВЦЭМ!$A$39:$A$782,$A25,СВЦЭМ!$B$39:$B$782,N$11)+'СЕТ СН'!$F$9+СВЦЭМ!$D$10+'СЕТ СН'!$F$6-'СЕТ СН'!$F$19</f>
        <v>969.46684357999993</v>
      </c>
      <c r="O25" s="36">
        <f>SUMIFS(СВЦЭМ!$C$39:$C$782,СВЦЭМ!$A$39:$A$782,$A25,СВЦЭМ!$B$39:$B$782,O$11)+'СЕТ СН'!$F$9+СВЦЭМ!$D$10+'СЕТ СН'!$F$6-'СЕТ СН'!$F$19</f>
        <v>965.48312584999985</v>
      </c>
      <c r="P25" s="36">
        <f>SUMIFS(СВЦЭМ!$C$39:$C$782,СВЦЭМ!$A$39:$A$782,$A25,СВЦЭМ!$B$39:$B$782,P$11)+'СЕТ СН'!$F$9+СВЦЭМ!$D$10+'СЕТ СН'!$F$6-'СЕТ СН'!$F$19</f>
        <v>970.98567303999994</v>
      </c>
      <c r="Q25" s="36">
        <f>SUMIFS(СВЦЭМ!$C$39:$C$782,СВЦЭМ!$A$39:$A$782,$A25,СВЦЭМ!$B$39:$B$782,Q$11)+'СЕТ СН'!$F$9+СВЦЭМ!$D$10+'СЕТ СН'!$F$6-'СЕТ СН'!$F$19</f>
        <v>993.83162334999997</v>
      </c>
      <c r="R25" s="36">
        <f>SUMIFS(СВЦЭМ!$C$39:$C$782,СВЦЭМ!$A$39:$A$782,$A25,СВЦЭМ!$B$39:$B$782,R$11)+'СЕТ СН'!$F$9+СВЦЭМ!$D$10+'СЕТ СН'!$F$6-'СЕТ СН'!$F$19</f>
        <v>1015.2389302500001</v>
      </c>
      <c r="S25" s="36">
        <f>SUMIFS(СВЦЭМ!$C$39:$C$782,СВЦЭМ!$A$39:$A$782,$A25,СВЦЭМ!$B$39:$B$782,S$11)+'СЕТ СН'!$F$9+СВЦЭМ!$D$10+'СЕТ СН'!$F$6-'СЕТ СН'!$F$19</f>
        <v>1016.97183288</v>
      </c>
      <c r="T25" s="36">
        <f>SUMIFS(СВЦЭМ!$C$39:$C$782,СВЦЭМ!$A$39:$A$782,$A25,СВЦЭМ!$B$39:$B$782,T$11)+'СЕТ СН'!$F$9+СВЦЭМ!$D$10+'СЕТ СН'!$F$6-'СЕТ СН'!$F$19</f>
        <v>1049.3033105</v>
      </c>
      <c r="U25" s="36">
        <f>SUMIFS(СВЦЭМ!$C$39:$C$782,СВЦЭМ!$A$39:$A$782,$A25,СВЦЭМ!$B$39:$B$782,U$11)+'СЕТ СН'!$F$9+СВЦЭМ!$D$10+'СЕТ СН'!$F$6-'СЕТ СН'!$F$19</f>
        <v>1069.0883444599999</v>
      </c>
      <c r="V25" s="36">
        <f>SUMIFS(СВЦЭМ!$C$39:$C$782,СВЦЭМ!$A$39:$A$782,$A25,СВЦЭМ!$B$39:$B$782,V$11)+'СЕТ СН'!$F$9+СВЦЭМ!$D$10+'СЕТ СН'!$F$6-'СЕТ СН'!$F$19</f>
        <v>1067.65806535</v>
      </c>
      <c r="W25" s="36">
        <f>SUMIFS(СВЦЭМ!$C$39:$C$782,СВЦЭМ!$A$39:$A$782,$A25,СВЦЭМ!$B$39:$B$782,W$11)+'СЕТ СН'!$F$9+СВЦЭМ!$D$10+'СЕТ СН'!$F$6-'СЕТ СН'!$F$19</f>
        <v>1054.53950065</v>
      </c>
      <c r="X25" s="36">
        <f>SUMIFS(СВЦЭМ!$C$39:$C$782,СВЦЭМ!$A$39:$A$782,$A25,СВЦЭМ!$B$39:$B$782,X$11)+'СЕТ СН'!$F$9+СВЦЭМ!$D$10+'СЕТ СН'!$F$6-'СЕТ СН'!$F$19</f>
        <v>1026.70923494</v>
      </c>
      <c r="Y25" s="36">
        <f>SUMIFS(СВЦЭМ!$C$39:$C$782,СВЦЭМ!$A$39:$A$782,$A25,СВЦЭМ!$B$39:$B$782,Y$11)+'СЕТ СН'!$F$9+СВЦЭМ!$D$10+'СЕТ СН'!$F$6-'СЕТ СН'!$F$19</f>
        <v>1080.51355098</v>
      </c>
    </row>
    <row r="26" spans="1:25" ht="15.75" x14ac:dyDescent="0.2">
      <c r="A26" s="35">
        <f t="shared" si="0"/>
        <v>44819</v>
      </c>
      <c r="B26" s="36">
        <f>SUMIFS(СВЦЭМ!$C$39:$C$782,СВЦЭМ!$A$39:$A$782,$A26,СВЦЭМ!$B$39:$B$782,B$11)+'СЕТ СН'!$F$9+СВЦЭМ!$D$10+'СЕТ СН'!$F$6-'СЕТ СН'!$F$19</f>
        <v>1129.4606632499999</v>
      </c>
      <c r="C26" s="36">
        <f>SUMIFS(СВЦЭМ!$C$39:$C$782,СВЦЭМ!$A$39:$A$782,$A26,СВЦЭМ!$B$39:$B$782,C$11)+'СЕТ СН'!$F$9+СВЦЭМ!$D$10+'СЕТ СН'!$F$6-'СЕТ СН'!$F$19</f>
        <v>1184.7278515399998</v>
      </c>
      <c r="D26" s="36">
        <f>SUMIFS(СВЦЭМ!$C$39:$C$782,СВЦЭМ!$A$39:$A$782,$A26,СВЦЭМ!$B$39:$B$782,D$11)+'СЕТ СН'!$F$9+СВЦЭМ!$D$10+'СЕТ СН'!$F$6-'СЕТ СН'!$F$19</f>
        <v>1206.6891481600001</v>
      </c>
      <c r="E26" s="36">
        <f>SUMIFS(СВЦЭМ!$C$39:$C$782,СВЦЭМ!$A$39:$A$782,$A26,СВЦЭМ!$B$39:$B$782,E$11)+'СЕТ СН'!$F$9+СВЦЭМ!$D$10+'СЕТ СН'!$F$6-'СЕТ СН'!$F$19</f>
        <v>1213.0925465799999</v>
      </c>
      <c r="F26" s="36">
        <f>SUMIFS(СВЦЭМ!$C$39:$C$782,СВЦЭМ!$A$39:$A$782,$A26,СВЦЭМ!$B$39:$B$782,F$11)+'СЕТ СН'!$F$9+СВЦЭМ!$D$10+'СЕТ СН'!$F$6-'СЕТ СН'!$F$19</f>
        <v>1223.6092250899999</v>
      </c>
      <c r="G26" s="36">
        <f>SUMIFS(СВЦЭМ!$C$39:$C$782,СВЦЭМ!$A$39:$A$782,$A26,СВЦЭМ!$B$39:$B$782,G$11)+'СЕТ СН'!$F$9+СВЦЭМ!$D$10+'СЕТ СН'!$F$6-'СЕТ СН'!$F$19</f>
        <v>1202.2797185999998</v>
      </c>
      <c r="H26" s="36">
        <f>SUMIFS(СВЦЭМ!$C$39:$C$782,СВЦЭМ!$A$39:$A$782,$A26,СВЦЭМ!$B$39:$B$782,H$11)+'СЕТ СН'!$F$9+СВЦЭМ!$D$10+'СЕТ СН'!$F$6-'СЕТ СН'!$F$19</f>
        <v>1149.72969713</v>
      </c>
      <c r="I26" s="36">
        <f>SUMIFS(СВЦЭМ!$C$39:$C$782,СВЦЭМ!$A$39:$A$782,$A26,СВЦЭМ!$B$39:$B$782,I$11)+'СЕТ СН'!$F$9+СВЦЭМ!$D$10+'СЕТ СН'!$F$6-'СЕТ СН'!$F$19</f>
        <v>1063.2182996699999</v>
      </c>
      <c r="J26" s="36">
        <f>SUMIFS(СВЦЭМ!$C$39:$C$782,СВЦЭМ!$A$39:$A$782,$A26,СВЦЭМ!$B$39:$B$782,J$11)+'СЕТ СН'!$F$9+СВЦЭМ!$D$10+'СЕТ СН'!$F$6-'СЕТ СН'!$F$19</f>
        <v>1069.5337265399999</v>
      </c>
      <c r="K26" s="36">
        <f>SUMIFS(СВЦЭМ!$C$39:$C$782,СВЦЭМ!$A$39:$A$782,$A26,СВЦЭМ!$B$39:$B$782,K$11)+'СЕТ СН'!$F$9+СВЦЭМ!$D$10+'СЕТ СН'!$F$6-'СЕТ СН'!$F$19</f>
        <v>1065.5866303099999</v>
      </c>
      <c r="L26" s="36">
        <f>SUMIFS(СВЦЭМ!$C$39:$C$782,СВЦЭМ!$A$39:$A$782,$A26,СВЦЭМ!$B$39:$B$782,L$11)+'СЕТ СН'!$F$9+СВЦЭМ!$D$10+'СЕТ СН'!$F$6-'СЕТ СН'!$F$19</f>
        <v>1063.6243495599999</v>
      </c>
      <c r="M26" s="36">
        <f>SUMIFS(СВЦЭМ!$C$39:$C$782,СВЦЭМ!$A$39:$A$782,$A26,СВЦЭМ!$B$39:$B$782,M$11)+'СЕТ СН'!$F$9+СВЦЭМ!$D$10+'СЕТ СН'!$F$6-'СЕТ СН'!$F$19</f>
        <v>1067.4155737900001</v>
      </c>
      <c r="N26" s="36">
        <f>SUMIFS(СВЦЭМ!$C$39:$C$782,СВЦЭМ!$A$39:$A$782,$A26,СВЦЭМ!$B$39:$B$782,N$11)+'СЕТ СН'!$F$9+СВЦЭМ!$D$10+'СЕТ СН'!$F$6-'СЕТ СН'!$F$19</f>
        <v>1021.2510980299999</v>
      </c>
      <c r="O26" s="36">
        <f>SUMIFS(СВЦЭМ!$C$39:$C$782,СВЦЭМ!$A$39:$A$782,$A26,СВЦЭМ!$B$39:$B$782,O$11)+'СЕТ СН'!$F$9+СВЦЭМ!$D$10+'СЕТ СН'!$F$6-'СЕТ СН'!$F$19</f>
        <v>1026.92467164</v>
      </c>
      <c r="P26" s="36">
        <f>SUMIFS(СВЦЭМ!$C$39:$C$782,СВЦЭМ!$A$39:$A$782,$A26,СВЦЭМ!$B$39:$B$782,P$11)+'СЕТ СН'!$F$9+СВЦЭМ!$D$10+'СЕТ СН'!$F$6-'СЕТ СН'!$F$19</f>
        <v>1027.1505496499999</v>
      </c>
      <c r="Q26" s="36">
        <f>SUMIFS(СВЦЭМ!$C$39:$C$782,СВЦЭМ!$A$39:$A$782,$A26,СВЦЭМ!$B$39:$B$782,Q$11)+'СЕТ СН'!$F$9+СВЦЭМ!$D$10+'СЕТ СН'!$F$6-'СЕТ СН'!$F$19</f>
        <v>1034.2336495699999</v>
      </c>
      <c r="R26" s="36">
        <f>SUMIFS(СВЦЭМ!$C$39:$C$782,СВЦЭМ!$A$39:$A$782,$A26,СВЦЭМ!$B$39:$B$782,R$11)+'СЕТ СН'!$F$9+СВЦЭМ!$D$10+'СЕТ СН'!$F$6-'СЕТ СН'!$F$19</f>
        <v>1060.49008645</v>
      </c>
      <c r="S26" s="36">
        <f>SUMIFS(СВЦЭМ!$C$39:$C$782,СВЦЭМ!$A$39:$A$782,$A26,СВЦЭМ!$B$39:$B$782,S$11)+'СЕТ СН'!$F$9+СВЦЭМ!$D$10+'СЕТ СН'!$F$6-'СЕТ СН'!$F$19</f>
        <v>1046.4049999899999</v>
      </c>
      <c r="T26" s="36">
        <f>SUMIFS(СВЦЭМ!$C$39:$C$782,СВЦЭМ!$A$39:$A$782,$A26,СВЦЭМ!$B$39:$B$782,T$11)+'СЕТ СН'!$F$9+СВЦЭМ!$D$10+'СЕТ СН'!$F$6-'СЕТ СН'!$F$19</f>
        <v>1063.6997240000001</v>
      </c>
      <c r="U26" s="36">
        <f>SUMIFS(СВЦЭМ!$C$39:$C$782,СВЦЭМ!$A$39:$A$782,$A26,СВЦЭМ!$B$39:$B$782,U$11)+'СЕТ СН'!$F$9+СВЦЭМ!$D$10+'СЕТ СН'!$F$6-'СЕТ СН'!$F$19</f>
        <v>1077.4716377</v>
      </c>
      <c r="V26" s="36">
        <f>SUMIFS(СВЦЭМ!$C$39:$C$782,СВЦЭМ!$A$39:$A$782,$A26,СВЦЭМ!$B$39:$B$782,V$11)+'СЕТ СН'!$F$9+СВЦЭМ!$D$10+'СЕТ СН'!$F$6-'СЕТ СН'!$F$19</f>
        <v>1107.5299224400001</v>
      </c>
      <c r="W26" s="36">
        <f>SUMIFS(СВЦЭМ!$C$39:$C$782,СВЦЭМ!$A$39:$A$782,$A26,СВЦЭМ!$B$39:$B$782,W$11)+'СЕТ СН'!$F$9+СВЦЭМ!$D$10+'СЕТ СН'!$F$6-'СЕТ СН'!$F$19</f>
        <v>1083.6023879499999</v>
      </c>
      <c r="X26" s="36">
        <f>SUMIFS(СВЦЭМ!$C$39:$C$782,СВЦЭМ!$A$39:$A$782,$A26,СВЦЭМ!$B$39:$B$782,X$11)+'СЕТ СН'!$F$9+СВЦЭМ!$D$10+'СЕТ СН'!$F$6-'СЕТ СН'!$F$19</f>
        <v>1045.0564276600001</v>
      </c>
      <c r="Y26" s="36">
        <f>SUMIFS(СВЦЭМ!$C$39:$C$782,СВЦЭМ!$A$39:$A$782,$A26,СВЦЭМ!$B$39:$B$782,Y$11)+'СЕТ СН'!$F$9+СВЦЭМ!$D$10+'СЕТ СН'!$F$6-'СЕТ СН'!$F$19</f>
        <v>1125.9546406299999</v>
      </c>
    </row>
    <row r="27" spans="1:25" ht="15.75" x14ac:dyDescent="0.2">
      <c r="A27" s="35">
        <f t="shared" si="0"/>
        <v>44820</v>
      </c>
      <c r="B27" s="36">
        <f>SUMIFS(СВЦЭМ!$C$39:$C$782,СВЦЭМ!$A$39:$A$782,$A27,СВЦЭМ!$B$39:$B$782,B$11)+'СЕТ СН'!$F$9+СВЦЭМ!$D$10+'СЕТ СН'!$F$6-'СЕТ СН'!$F$19</f>
        <v>1138.82120998</v>
      </c>
      <c r="C27" s="36">
        <f>SUMIFS(СВЦЭМ!$C$39:$C$782,СВЦЭМ!$A$39:$A$782,$A27,СВЦЭМ!$B$39:$B$782,C$11)+'СЕТ СН'!$F$9+СВЦЭМ!$D$10+'СЕТ СН'!$F$6-'СЕТ СН'!$F$19</f>
        <v>1195.6148856299999</v>
      </c>
      <c r="D27" s="36">
        <f>SUMIFS(СВЦЭМ!$C$39:$C$782,СВЦЭМ!$A$39:$A$782,$A27,СВЦЭМ!$B$39:$B$782,D$11)+'СЕТ СН'!$F$9+СВЦЭМ!$D$10+'СЕТ СН'!$F$6-'СЕТ СН'!$F$19</f>
        <v>1225.8287301299999</v>
      </c>
      <c r="E27" s="36">
        <f>SUMIFS(СВЦЭМ!$C$39:$C$782,СВЦЭМ!$A$39:$A$782,$A27,СВЦЭМ!$B$39:$B$782,E$11)+'СЕТ СН'!$F$9+СВЦЭМ!$D$10+'СЕТ СН'!$F$6-'СЕТ СН'!$F$19</f>
        <v>1233.37665582</v>
      </c>
      <c r="F27" s="36">
        <f>SUMIFS(СВЦЭМ!$C$39:$C$782,СВЦЭМ!$A$39:$A$782,$A27,СВЦЭМ!$B$39:$B$782,F$11)+'СЕТ СН'!$F$9+СВЦЭМ!$D$10+'СЕТ СН'!$F$6-'СЕТ СН'!$F$19</f>
        <v>1221.4633622899998</v>
      </c>
      <c r="G27" s="36">
        <f>SUMIFS(СВЦЭМ!$C$39:$C$782,СВЦЭМ!$A$39:$A$782,$A27,СВЦЭМ!$B$39:$B$782,G$11)+'СЕТ СН'!$F$9+СВЦЭМ!$D$10+'СЕТ СН'!$F$6-'СЕТ СН'!$F$19</f>
        <v>1200.2817586799999</v>
      </c>
      <c r="H27" s="36">
        <f>SUMIFS(СВЦЭМ!$C$39:$C$782,СВЦЭМ!$A$39:$A$782,$A27,СВЦЭМ!$B$39:$B$782,H$11)+'СЕТ СН'!$F$9+СВЦЭМ!$D$10+'СЕТ СН'!$F$6-'СЕТ СН'!$F$19</f>
        <v>1142.54481014</v>
      </c>
      <c r="I27" s="36">
        <f>SUMIFS(СВЦЭМ!$C$39:$C$782,СВЦЭМ!$A$39:$A$782,$A27,СВЦЭМ!$B$39:$B$782,I$11)+'СЕТ СН'!$F$9+СВЦЭМ!$D$10+'СЕТ СН'!$F$6-'СЕТ СН'!$F$19</f>
        <v>1058.2004497</v>
      </c>
      <c r="J27" s="36">
        <f>SUMIFS(СВЦЭМ!$C$39:$C$782,СВЦЭМ!$A$39:$A$782,$A27,СВЦЭМ!$B$39:$B$782,J$11)+'СЕТ СН'!$F$9+СВЦЭМ!$D$10+'СЕТ СН'!$F$6-'СЕТ СН'!$F$19</f>
        <v>1056.2471186600001</v>
      </c>
      <c r="K27" s="36">
        <f>SUMIFS(СВЦЭМ!$C$39:$C$782,СВЦЭМ!$A$39:$A$782,$A27,СВЦЭМ!$B$39:$B$782,K$11)+'СЕТ СН'!$F$9+СВЦЭМ!$D$10+'СЕТ СН'!$F$6-'СЕТ СН'!$F$19</f>
        <v>994.66695451999999</v>
      </c>
      <c r="L27" s="36">
        <f>SUMIFS(СВЦЭМ!$C$39:$C$782,СВЦЭМ!$A$39:$A$782,$A27,СВЦЭМ!$B$39:$B$782,L$11)+'СЕТ СН'!$F$9+СВЦЭМ!$D$10+'СЕТ СН'!$F$6-'СЕТ СН'!$F$19</f>
        <v>1012.0105058699999</v>
      </c>
      <c r="M27" s="36">
        <f>SUMIFS(СВЦЭМ!$C$39:$C$782,СВЦЭМ!$A$39:$A$782,$A27,СВЦЭМ!$B$39:$B$782,M$11)+'СЕТ СН'!$F$9+СВЦЭМ!$D$10+'СЕТ СН'!$F$6-'СЕТ СН'!$F$19</f>
        <v>1021.1670112199999</v>
      </c>
      <c r="N27" s="36">
        <f>SUMIFS(СВЦЭМ!$C$39:$C$782,СВЦЭМ!$A$39:$A$782,$A27,СВЦЭМ!$B$39:$B$782,N$11)+'СЕТ СН'!$F$9+СВЦЭМ!$D$10+'СЕТ СН'!$F$6-'СЕТ СН'!$F$19</f>
        <v>1041.27047616</v>
      </c>
      <c r="O27" s="36">
        <f>SUMIFS(СВЦЭМ!$C$39:$C$782,СВЦЭМ!$A$39:$A$782,$A27,СВЦЭМ!$B$39:$B$782,O$11)+'СЕТ СН'!$F$9+СВЦЭМ!$D$10+'СЕТ СН'!$F$6-'СЕТ СН'!$F$19</f>
        <v>1040.40859099</v>
      </c>
      <c r="P27" s="36">
        <f>SUMIFS(СВЦЭМ!$C$39:$C$782,СВЦЭМ!$A$39:$A$782,$A27,СВЦЭМ!$B$39:$B$782,P$11)+'СЕТ СН'!$F$9+СВЦЭМ!$D$10+'СЕТ СН'!$F$6-'СЕТ СН'!$F$19</f>
        <v>1043.8548885999999</v>
      </c>
      <c r="Q27" s="36">
        <f>SUMIFS(СВЦЭМ!$C$39:$C$782,СВЦЭМ!$A$39:$A$782,$A27,СВЦЭМ!$B$39:$B$782,Q$11)+'СЕТ СН'!$F$9+СВЦЭМ!$D$10+'СЕТ СН'!$F$6-'СЕТ СН'!$F$19</f>
        <v>1054.00605819</v>
      </c>
      <c r="R27" s="36">
        <f>SUMIFS(СВЦЭМ!$C$39:$C$782,СВЦЭМ!$A$39:$A$782,$A27,СВЦЭМ!$B$39:$B$782,R$11)+'СЕТ СН'!$F$9+СВЦЭМ!$D$10+'СЕТ СН'!$F$6-'СЕТ СН'!$F$19</f>
        <v>1061.15218927</v>
      </c>
      <c r="S27" s="36">
        <f>SUMIFS(СВЦЭМ!$C$39:$C$782,СВЦЭМ!$A$39:$A$782,$A27,СВЦЭМ!$B$39:$B$782,S$11)+'СЕТ СН'!$F$9+СВЦЭМ!$D$10+'СЕТ СН'!$F$6-'СЕТ СН'!$F$19</f>
        <v>1052.8206604299999</v>
      </c>
      <c r="T27" s="36">
        <f>SUMIFS(СВЦЭМ!$C$39:$C$782,СВЦЭМ!$A$39:$A$782,$A27,СВЦЭМ!$B$39:$B$782,T$11)+'СЕТ СН'!$F$9+СВЦЭМ!$D$10+'СЕТ СН'!$F$6-'СЕТ СН'!$F$19</f>
        <v>1081.97958457</v>
      </c>
      <c r="U27" s="36">
        <f>SUMIFS(СВЦЭМ!$C$39:$C$782,СВЦЭМ!$A$39:$A$782,$A27,СВЦЭМ!$B$39:$B$782,U$11)+'СЕТ СН'!$F$9+СВЦЭМ!$D$10+'СЕТ СН'!$F$6-'СЕТ СН'!$F$19</f>
        <v>1083.5964597499999</v>
      </c>
      <c r="V27" s="36">
        <f>SUMIFS(СВЦЭМ!$C$39:$C$782,СВЦЭМ!$A$39:$A$782,$A27,СВЦЭМ!$B$39:$B$782,V$11)+'СЕТ СН'!$F$9+СВЦЭМ!$D$10+'СЕТ СН'!$F$6-'СЕТ СН'!$F$19</f>
        <v>1101.19980648</v>
      </c>
      <c r="W27" s="36">
        <f>SUMIFS(СВЦЭМ!$C$39:$C$782,СВЦЭМ!$A$39:$A$782,$A27,СВЦЭМ!$B$39:$B$782,W$11)+'СЕТ СН'!$F$9+СВЦЭМ!$D$10+'СЕТ СН'!$F$6-'СЕТ СН'!$F$19</f>
        <v>1067.9244796099999</v>
      </c>
      <c r="X27" s="36">
        <f>SUMIFS(СВЦЭМ!$C$39:$C$782,СВЦЭМ!$A$39:$A$782,$A27,СВЦЭМ!$B$39:$B$782,X$11)+'СЕТ СН'!$F$9+СВЦЭМ!$D$10+'СЕТ СН'!$F$6-'СЕТ СН'!$F$19</f>
        <v>1080.3980922799999</v>
      </c>
      <c r="Y27" s="36">
        <f>SUMIFS(СВЦЭМ!$C$39:$C$782,СВЦЭМ!$A$39:$A$782,$A27,СВЦЭМ!$B$39:$B$782,Y$11)+'СЕТ СН'!$F$9+СВЦЭМ!$D$10+'СЕТ СН'!$F$6-'СЕТ СН'!$F$19</f>
        <v>1102.90836446</v>
      </c>
    </row>
    <row r="28" spans="1:25" ht="15.75" x14ac:dyDescent="0.2">
      <c r="A28" s="35">
        <f t="shared" si="0"/>
        <v>44821</v>
      </c>
      <c r="B28" s="36">
        <f>SUMIFS(СВЦЭМ!$C$39:$C$782,СВЦЭМ!$A$39:$A$782,$A28,СВЦЭМ!$B$39:$B$782,B$11)+'СЕТ СН'!$F$9+СВЦЭМ!$D$10+'СЕТ СН'!$F$6-'СЕТ СН'!$F$19</f>
        <v>1110.6186026999999</v>
      </c>
      <c r="C28" s="36">
        <f>SUMIFS(СВЦЭМ!$C$39:$C$782,СВЦЭМ!$A$39:$A$782,$A28,СВЦЭМ!$B$39:$B$782,C$11)+'СЕТ СН'!$F$9+СВЦЭМ!$D$10+'СЕТ СН'!$F$6-'СЕТ СН'!$F$19</f>
        <v>1148.07801262</v>
      </c>
      <c r="D28" s="36">
        <f>SUMIFS(СВЦЭМ!$C$39:$C$782,СВЦЭМ!$A$39:$A$782,$A28,СВЦЭМ!$B$39:$B$782,D$11)+'СЕТ СН'!$F$9+СВЦЭМ!$D$10+'СЕТ СН'!$F$6-'СЕТ СН'!$F$19</f>
        <v>1174.288061</v>
      </c>
      <c r="E28" s="36">
        <f>SUMIFS(СВЦЭМ!$C$39:$C$782,СВЦЭМ!$A$39:$A$782,$A28,СВЦЭМ!$B$39:$B$782,E$11)+'СЕТ СН'!$F$9+СВЦЭМ!$D$10+'СЕТ СН'!$F$6-'СЕТ СН'!$F$19</f>
        <v>1183.25679034</v>
      </c>
      <c r="F28" s="36">
        <f>SUMIFS(СВЦЭМ!$C$39:$C$782,СВЦЭМ!$A$39:$A$782,$A28,СВЦЭМ!$B$39:$B$782,F$11)+'СЕТ СН'!$F$9+СВЦЭМ!$D$10+'СЕТ СН'!$F$6-'СЕТ СН'!$F$19</f>
        <v>1185.04738327</v>
      </c>
      <c r="G28" s="36">
        <f>SUMIFS(СВЦЭМ!$C$39:$C$782,СВЦЭМ!$A$39:$A$782,$A28,СВЦЭМ!$B$39:$B$782,G$11)+'СЕТ СН'!$F$9+СВЦЭМ!$D$10+'СЕТ СН'!$F$6-'СЕТ СН'!$F$19</f>
        <v>1168.8856631599999</v>
      </c>
      <c r="H28" s="36">
        <f>SUMIFS(СВЦЭМ!$C$39:$C$782,СВЦЭМ!$A$39:$A$782,$A28,СВЦЭМ!$B$39:$B$782,H$11)+'СЕТ СН'!$F$9+СВЦЭМ!$D$10+'СЕТ СН'!$F$6-'СЕТ СН'!$F$19</f>
        <v>1136.12326057</v>
      </c>
      <c r="I28" s="36">
        <f>SUMIFS(СВЦЭМ!$C$39:$C$782,СВЦЭМ!$A$39:$A$782,$A28,СВЦЭМ!$B$39:$B$782,I$11)+'СЕТ СН'!$F$9+СВЦЭМ!$D$10+'СЕТ СН'!$F$6-'СЕТ СН'!$F$19</f>
        <v>1075.67556711</v>
      </c>
      <c r="J28" s="36">
        <f>SUMIFS(СВЦЭМ!$C$39:$C$782,СВЦЭМ!$A$39:$A$782,$A28,СВЦЭМ!$B$39:$B$782,J$11)+'СЕТ СН'!$F$9+СВЦЭМ!$D$10+'СЕТ СН'!$F$6-'СЕТ СН'!$F$19</f>
        <v>1008.64145773</v>
      </c>
      <c r="K28" s="36">
        <f>SUMIFS(СВЦЭМ!$C$39:$C$782,СВЦЭМ!$A$39:$A$782,$A28,СВЦЭМ!$B$39:$B$782,K$11)+'СЕТ СН'!$F$9+СВЦЭМ!$D$10+'СЕТ СН'!$F$6-'СЕТ СН'!$F$19</f>
        <v>967.56949684000006</v>
      </c>
      <c r="L28" s="36">
        <f>SUMIFS(СВЦЭМ!$C$39:$C$782,СВЦЭМ!$A$39:$A$782,$A28,СВЦЭМ!$B$39:$B$782,L$11)+'СЕТ СН'!$F$9+СВЦЭМ!$D$10+'СЕТ СН'!$F$6-'СЕТ СН'!$F$19</f>
        <v>955.76610832000006</v>
      </c>
      <c r="M28" s="36">
        <f>SUMIFS(СВЦЭМ!$C$39:$C$782,СВЦЭМ!$A$39:$A$782,$A28,СВЦЭМ!$B$39:$B$782,M$11)+'СЕТ СН'!$F$9+СВЦЭМ!$D$10+'СЕТ СН'!$F$6-'СЕТ СН'!$F$19</f>
        <v>963.77403724999999</v>
      </c>
      <c r="N28" s="36">
        <f>SUMIFS(СВЦЭМ!$C$39:$C$782,СВЦЭМ!$A$39:$A$782,$A28,СВЦЭМ!$B$39:$B$782,N$11)+'СЕТ СН'!$F$9+СВЦЭМ!$D$10+'СЕТ СН'!$F$6-'СЕТ СН'!$F$19</f>
        <v>988.41032950999988</v>
      </c>
      <c r="O28" s="36">
        <f>SUMIFS(СВЦЭМ!$C$39:$C$782,СВЦЭМ!$A$39:$A$782,$A28,СВЦЭМ!$B$39:$B$782,O$11)+'СЕТ СН'!$F$9+СВЦЭМ!$D$10+'СЕТ СН'!$F$6-'СЕТ СН'!$F$19</f>
        <v>988.54088129000002</v>
      </c>
      <c r="P28" s="36">
        <f>SUMIFS(СВЦЭМ!$C$39:$C$782,СВЦЭМ!$A$39:$A$782,$A28,СВЦЭМ!$B$39:$B$782,P$11)+'СЕТ СН'!$F$9+СВЦЭМ!$D$10+'СЕТ СН'!$F$6-'СЕТ СН'!$F$19</f>
        <v>988.50744177999991</v>
      </c>
      <c r="Q28" s="36">
        <f>SUMIFS(СВЦЭМ!$C$39:$C$782,СВЦЭМ!$A$39:$A$782,$A28,СВЦЭМ!$B$39:$B$782,Q$11)+'СЕТ СН'!$F$9+СВЦЭМ!$D$10+'СЕТ СН'!$F$6-'СЕТ СН'!$F$19</f>
        <v>991.50146945999995</v>
      </c>
      <c r="R28" s="36">
        <f>SUMIFS(СВЦЭМ!$C$39:$C$782,СВЦЭМ!$A$39:$A$782,$A28,СВЦЭМ!$B$39:$B$782,R$11)+'СЕТ СН'!$F$9+СВЦЭМ!$D$10+'СЕТ СН'!$F$6-'СЕТ СН'!$F$19</f>
        <v>997.16662131999988</v>
      </c>
      <c r="S28" s="36">
        <f>SUMIFS(СВЦЭМ!$C$39:$C$782,СВЦЭМ!$A$39:$A$782,$A28,СВЦЭМ!$B$39:$B$782,S$11)+'СЕТ СН'!$F$9+СВЦЭМ!$D$10+'СЕТ СН'!$F$6-'СЕТ СН'!$F$19</f>
        <v>993.35761572000001</v>
      </c>
      <c r="T28" s="36">
        <f>SUMIFS(СВЦЭМ!$C$39:$C$782,СВЦЭМ!$A$39:$A$782,$A28,СВЦЭМ!$B$39:$B$782,T$11)+'СЕТ СН'!$F$9+СВЦЭМ!$D$10+'СЕТ СН'!$F$6-'СЕТ СН'!$F$19</f>
        <v>1026.8717142099999</v>
      </c>
      <c r="U28" s="36">
        <f>SUMIFS(СВЦЭМ!$C$39:$C$782,СВЦЭМ!$A$39:$A$782,$A28,СВЦЭМ!$B$39:$B$782,U$11)+'СЕТ СН'!$F$9+СВЦЭМ!$D$10+'СЕТ СН'!$F$6-'СЕТ СН'!$F$19</f>
        <v>1066.9989219300001</v>
      </c>
      <c r="V28" s="36">
        <f>SUMIFS(СВЦЭМ!$C$39:$C$782,СВЦЭМ!$A$39:$A$782,$A28,СВЦЭМ!$B$39:$B$782,V$11)+'СЕТ СН'!$F$9+СВЦЭМ!$D$10+'СЕТ СН'!$F$6-'СЕТ СН'!$F$19</f>
        <v>1083.96125665</v>
      </c>
      <c r="W28" s="36">
        <f>SUMIFS(СВЦЭМ!$C$39:$C$782,СВЦЭМ!$A$39:$A$782,$A28,СВЦЭМ!$B$39:$B$782,W$11)+'СЕТ СН'!$F$9+СВЦЭМ!$D$10+'СЕТ СН'!$F$6-'СЕТ СН'!$F$19</f>
        <v>1068.4233226700001</v>
      </c>
      <c r="X28" s="36">
        <f>SUMIFS(СВЦЭМ!$C$39:$C$782,СВЦЭМ!$A$39:$A$782,$A28,СВЦЭМ!$B$39:$B$782,X$11)+'СЕТ СН'!$F$9+СВЦЭМ!$D$10+'СЕТ СН'!$F$6-'СЕТ СН'!$F$19</f>
        <v>1105.92459577</v>
      </c>
      <c r="Y28" s="36">
        <f>SUMIFS(СВЦЭМ!$C$39:$C$782,СВЦЭМ!$A$39:$A$782,$A28,СВЦЭМ!$B$39:$B$782,Y$11)+'СЕТ СН'!$F$9+СВЦЭМ!$D$10+'СЕТ СН'!$F$6-'СЕТ СН'!$F$19</f>
        <v>1055.1200210899999</v>
      </c>
    </row>
    <row r="29" spans="1:25" ht="15.75" x14ac:dyDescent="0.2">
      <c r="A29" s="35">
        <f t="shared" si="0"/>
        <v>44822</v>
      </c>
      <c r="B29" s="36">
        <f>SUMIFS(СВЦЭМ!$C$39:$C$782,СВЦЭМ!$A$39:$A$782,$A29,СВЦЭМ!$B$39:$B$782,B$11)+'СЕТ СН'!$F$9+СВЦЭМ!$D$10+'СЕТ СН'!$F$6-'СЕТ СН'!$F$19</f>
        <v>1098.4818501699999</v>
      </c>
      <c r="C29" s="36">
        <f>SUMIFS(СВЦЭМ!$C$39:$C$782,СВЦЭМ!$A$39:$A$782,$A29,СВЦЭМ!$B$39:$B$782,C$11)+'СЕТ СН'!$F$9+СВЦЭМ!$D$10+'СЕТ СН'!$F$6-'СЕТ СН'!$F$19</f>
        <v>1115.76664213</v>
      </c>
      <c r="D29" s="36">
        <f>SUMIFS(СВЦЭМ!$C$39:$C$782,СВЦЭМ!$A$39:$A$782,$A29,СВЦЭМ!$B$39:$B$782,D$11)+'СЕТ СН'!$F$9+СВЦЭМ!$D$10+'СЕТ СН'!$F$6-'СЕТ СН'!$F$19</f>
        <v>1153.45790625</v>
      </c>
      <c r="E29" s="36">
        <f>SUMIFS(СВЦЭМ!$C$39:$C$782,СВЦЭМ!$A$39:$A$782,$A29,СВЦЭМ!$B$39:$B$782,E$11)+'СЕТ СН'!$F$9+СВЦЭМ!$D$10+'СЕТ СН'!$F$6-'СЕТ СН'!$F$19</f>
        <v>1110.1920965699999</v>
      </c>
      <c r="F29" s="36">
        <f>SUMIFS(СВЦЭМ!$C$39:$C$782,СВЦЭМ!$A$39:$A$782,$A29,СВЦЭМ!$B$39:$B$782,F$11)+'СЕТ СН'!$F$9+СВЦЭМ!$D$10+'СЕТ СН'!$F$6-'СЕТ СН'!$F$19</f>
        <v>1110.18794301</v>
      </c>
      <c r="G29" s="36">
        <f>SUMIFS(СВЦЭМ!$C$39:$C$782,СВЦЭМ!$A$39:$A$782,$A29,СВЦЭМ!$B$39:$B$782,G$11)+'СЕТ СН'!$F$9+СВЦЭМ!$D$10+'СЕТ СН'!$F$6-'СЕТ СН'!$F$19</f>
        <v>1093.9047917599999</v>
      </c>
      <c r="H29" s="36">
        <f>SUMIFS(СВЦЭМ!$C$39:$C$782,СВЦЭМ!$A$39:$A$782,$A29,СВЦЭМ!$B$39:$B$782,H$11)+'СЕТ СН'!$F$9+СВЦЭМ!$D$10+'СЕТ СН'!$F$6-'СЕТ СН'!$F$19</f>
        <v>1068.6189248000001</v>
      </c>
      <c r="I29" s="36">
        <f>SUMIFS(СВЦЭМ!$C$39:$C$782,СВЦЭМ!$A$39:$A$782,$A29,СВЦЭМ!$B$39:$B$782,I$11)+'СЕТ СН'!$F$9+СВЦЭМ!$D$10+'СЕТ СН'!$F$6-'СЕТ СН'!$F$19</f>
        <v>972.63460212999985</v>
      </c>
      <c r="J29" s="36">
        <f>SUMIFS(СВЦЭМ!$C$39:$C$782,СВЦЭМ!$A$39:$A$782,$A29,СВЦЭМ!$B$39:$B$782,J$11)+'СЕТ СН'!$F$9+СВЦЭМ!$D$10+'СЕТ СН'!$F$6-'СЕТ СН'!$F$19</f>
        <v>892.21565725999994</v>
      </c>
      <c r="K29" s="36">
        <f>SUMIFS(СВЦЭМ!$C$39:$C$782,СВЦЭМ!$A$39:$A$782,$A29,СВЦЭМ!$B$39:$B$782,K$11)+'СЕТ СН'!$F$9+СВЦЭМ!$D$10+'СЕТ СН'!$F$6-'СЕТ СН'!$F$19</f>
        <v>855.15936798999996</v>
      </c>
      <c r="L29" s="36">
        <f>SUMIFS(СВЦЭМ!$C$39:$C$782,СВЦЭМ!$A$39:$A$782,$A29,СВЦЭМ!$B$39:$B$782,L$11)+'СЕТ СН'!$F$9+СВЦЭМ!$D$10+'СЕТ СН'!$F$6-'СЕТ СН'!$F$19</f>
        <v>797.07222795999996</v>
      </c>
      <c r="M29" s="36">
        <f>SUMIFS(СВЦЭМ!$C$39:$C$782,СВЦЭМ!$A$39:$A$782,$A29,СВЦЭМ!$B$39:$B$782,M$11)+'СЕТ СН'!$F$9+СВЦЭМ!$D$10+'СЕТ СН'!$F$6-'СЕТ СН'!$F$19</f>
        <v>864.26714410999989</v>
      </c>
      <c r="N29" s="36">
        <f>SUMIFS(СВЦЭМ!$C$39:$C$782,СВЦЭМ!$A$39:$A$782,$A29,СВЦЭМ!$B$39:$B$782,N$11)+'СЕТ СН'!$F$9+СВЦЭМ!$D$10+'СЕТ СН'!$F$6-'СЕТ СН'!$F$19</f>
        <v>957.93689169000004</v>
      </c>
      <c r="O29" s="36">
        <f>SUMIFS(СВЦЭМ!$C$39:$C$782,СВЦЭМ!$A$39:$A$782,$A29,СВЦЭМ!$B$39:$B$782,O$11)+'СЕТ СН'!$F$9+СВЦЭМ!$D$10+'СЕТ СН'!$F$6-'СЕТ СН'!$F$19</f>
        <v>1022.1006859899999</v>
      </c>
      <c r="P29" s="36">
        <f>SUMIFS(СВЦЭМ!$C$39:$C$782,СВЦЭМ!$A$39:$A$782,$A29,СВЦЭМ!$B$39:$B$782,P$11)+'СЕТ СН'!$F$9+СВЦЭМ!$D$10+'СЕТ СН'!$F$6-'СЕТ СН'!$F$19</f>
        <v>1016.4602118400001</v>
      </c>
      <c r="Q29" s="36">
        <f>SUMIFS(СВЦЭМ!$C$39:$C$782,СВЦЭМ!$A$39:$A$782,$A29,СВЦЭМ!$B$39:$B$782,Q$11)+'СЕТ СН'!$F$9+СВЦЭМ!$D$10+'СЕТ СН'!$F$6-'СЕТ СН'!$F$19</f>
        <v>1010.9704077599999</v>
      </c>
      <c r="R29" s="36">
        <f>SUMIFS(СВЦЭМ!$C$39:$C$782,СВЦЭМ!$A$39:$A$782,$A29,СВЦЭМ!$B$39:$B$782,R$11)+'СЕТ СН'!$F$9+СВЦЭМ!$D$10+'СЕТ СН'!$F$6-'СЕТ СН'!$F$19</f>
        <v>920.84819642999992</v>
      </c>
      <c r="S29" s="36">
        <f>SUMIFS(СВЦЭМ!$C$39:$C$782,СВЦЭМ!$A$39:$A$782,$A29,СВЦЭМ!$B$39:$B$782,S$11)+'СЕТ СН'!$F$9+СВЦЭМ!$D$10+'СЕТ СН'!$F$6-'СЕТ СН'!$F$19</f>
        <v>886.13615105999997</v>
      </c>
      <c r="T29" s="36">
        <f>SUMIFS(СВЦЭМ!$C$39:$C$782,СВЦЭМ!$A$39:$A$782,$A29,СВЦЭМ!$B$39:$B$782,T$11)+'СЕТ СН'!$F$9+СВЦЭМ!$D$10+'СЕТ СН'!$F$6-'СЕТ СН'!$F$19</f>
        <v>828.47319541999991</v>
      </c>
      <c r="U29" s="36">
        <f>SUMIFS(СВЦЭМ!$C$39:$C$782,СВЦЭМ!$A$39:$A$782,$A29,СВЦЭМ!$B$39:$B$782,U$11)+'СЕТ СН'!$F$9+СВЦЭМ!$D$10+'СЕТ СН'!$F$6-'СЕТ СН'!$F$19</f>
        <v>837.72900379999987</v>
      </c>
      <c r="V29" s="36">
        <f>SUMIFS(СВЦЭМ!$C$39:$C$782,СВЦЭМ!$A$39:$A$782,$A29,СВЦЭМ!$B$39:$B$782,V$11)+'СЕТ СН'!$F$9+СВЦЭМ!$D$10+'СЕТ СН'!$F$6-'СЕТ СН'!$F$19</f>
        <v>850.16925463000007</v>
      </c>
      <c r="W29" s="36">
        <f>SUMIFS(СВЦЭМ!$C$39:$C$782,СВЦЭМ!$A$39:$A$782,$A29,СВЦЭМ!$B$39:$B$782,W$11)+'СЕТ СН'!$F$9+СВЦЭМ!$D$10+'СЕТ СН'!$F$6-'СЕТ СН'!$F$19</f>
        <v>845.56900046999999</v>
      </c>
      <c r="X29" s="36">
        <f>SUMIFS(СВЦЭМ!$C$39:$C$782,СВЦЭМ!$A$39:$A$782,$A29,СВЦЭМ!$B$39:$B$782,X$11)+'СЕТ СН'!$F$9+СВЦЭМ!$D$10+'СЕТ СН'!$F$6-'СЕТ СН'!$F$19</f>
        <v>853.60385571000006</v>
      </c>
      <c r="Y29" s="36">
        <f>SUMIFS(СВЦЭМ!$C$39:$C$782,СВЦЭМ!$A$39:$A$782,$A29,СВЦЭМ!$B$39:$B$782,Y$11)+'СЕТ СН'!$F$9+СВЦЭМ!$D$10+'СЕТ СН'!$F$6-'СЕТ СН'!$F$19</f>
        <v>834.27114676999986</v>
      </c>
    </row>
    <row r="30" spans="1:25" ht="15.75" x14ac:dyDescent="0.2">
      <c r="A30" s="35">
        <f t="shared" si="0"/>
        <v>44823</v>
      </c>
      <c r="B30" s="36">
        <f>SUMIFS(СВЦЭМ!$C$39:$C$782,СВЦЭМ!$A$39:$A$782,$A30,СВЦЭМ!$B$39:$B$782,B$11)+'СЕТ СН'!$F$9+СВЦЭМ!$D$10+'СЕТ СН'!$F$6-'СЕТ СН'!$F$19</f>
        <v>1011.6503083699999</v>
      </c>
      <c r="C30" s="36">
        <f>SUMIFS(СВЦЭМ!$C$39:$C$782,СВЦЭМ!$A$39:$A$782,$A30,СВЦЭМ!$B$39:$B$782,C$11)+'СЕТ СН'!$F$9+СВЦЭМ!$D$10+'СЕТ СН'!$F$6-'СЕТ СН'!$F$19</f>
        <v>1053.3199808899999</v>
      </c>
      <c r="D30" s="36">
        <f>SUMIFS(СВЦЭМ!$C$39:$C$782,СВЦЭМ!$A$39:$A$782,$A30,СВЦЭМ!$B$39:$B$782,D$11)+'СЕТ СН'!$F$9+СВЦЭМ!$D$10+'СЕТ СН'!$F$6-'СЕТ СН'!$F$19</f>
        <v>1203.9658938099999</v>
      </c>
      <c r="E30" s="36">
        <f>SUMIFS(СВЦЭМ!$C$39:$C$782,СВЦЭМ!$A$39:$A$782,$A30,СВЦЭМ!$B$39:$B$782,E$11)+'СЕТ СН'!$F$9+СВЦЭМ!$D$10+'СЕТ СН'!$F$6-'СЕТ СН'!$F$19</f>
        <v>1158.4353483699999</v>
      </c>
      <c r="F30" s="36">
        <f>SUMIFS(СВЦЭМ!$C$39:$C$782,СВЦЭМ!$A$39:$A$782,$A30,СВЦЭМ!$B$39:$B$782,F$11)+'СЕТ СН'!$F$9+СВЦЭМ!$D$10+'СЕТ СН'!$F$6-'СЕТ СН'!$F$19</f>
        <v>1104.0173449599999</v>
      </c>
      <c r="G30" s="36">
        <f>SUMIFS(СВЦЭМ!$C$39:$C$782,СВЦЭМ!$A$39:$A$782,$A30,СВЦЭМ!$B$39:$B$782,G$11)+'СЕТ СН'!$F$9+СВЦЭМ!$D$10+'СЕТ СН'!$F$6-'СЕТ СН'!$F$19</f>
        <v>1077.5247425499999</v>
      </c>
      <c r="H30" s="36">
        <f>SUMIFS(СВЦЭМ!$C$39:$C$782,СВЦЭМ!$A$39:$A$782,$A30,СВЦЭМ!$B$39:$B$782,H$11)+'СЕТ СН'!$F$9+СВЦЭМ!$D$10+'СЕТ СН'!$F$6-'СЕТ СН'!$F$19</f>
        <v>1037.5575936499999</v>
      </c>
      <c r="I30" s="36">
        <f>SUMIFS(СВЦЭМ!$C$39:$C$782,СВЦЭМ!$A$39:$A$782,$A30,СВЦЭМ!$B$39:$B$782,I$11)+'СЕТ СН'!$F$9+СВЦЭМ!$D$10+'СЕТ СН'!$F$6-'СЕТ СН'!$F$19</f>
        <v>995.66533871999991</v>
      </c>
      <c r="J30" s="36">
        <f>SUMIFS(СВЦЭМ!$C$39:$C$782,СВЦЭМ!$A$39:$A$782,$A30,СВЦЭМ!$B$39:$B$782,J$11)+'СЕТ СН'!$F$9+СВЦЭМ!$D$10+'СЕТ СН'!$F$6-'СЕТ СН'!$F$19</f>
        <v>983.11175918000004</v>
      </c>
      <c r="K30" s="36">
        <f>SUMIFS(СВЦЭМ!$C$39:$C$782,СВЦЭМ!$A$39:$A$782,$A30,СВЦЭМ!$B$39:$B$782,K$11)+'СЕТ СН'!$F$9+СВЦЭМ!$D$10+'СЕТ СН'!$F$6-'СЕТ СН'!$F$19</f>
        <v>942.55433489999996</v>
      </c>
      <c r="L30" s="36">
        <f>SUMIFS(СВЦЭМ!$C$39:$C$782,СВЦЭМ!$A$39:$A$782,$A30,СВЦЭМ!$B$39:$B$782,L$11)+'СЕТ СН'!$F$9+СВЦЭМ!$D$10+'СЕТ СН'!$F$6-'СЕТ СН'!$F$19</f>
        <v>931.2511076799999</v>
      </c>
      <c r="M30" s="36">
        <f>SUMIFS(СВЦЭМ!$C$39:$C$782,СВЦЭМ!$A$39:$A$782,$A30,СВЦЭМ!$B$39:$B$782,M$11)+'СЕТ СН'!$F$9+СВЦЭМ!$D$10+'СЕТ СН'!$F$6-'СЕТ СН'!$F$19</f>
        <v>942.01230981999993</v>
      </c>
      <c r="N30" s="36">
        <f>SUMIFS(СВЦЭМ!$C$39:$C$782,СВЦЭМ!$A$39:$A$782,$A30,СВЦЭМ!$B$39:$B$782,N$11)+'СЕТ СН'!$F$9+СВЦЭМ!$D$10+'СЕТ СН'!$F$6-'СЕТ СН'!$F$19</f>
        <v>950.61980564999999</v>
      </c>
      <c r="O30" s="36">
        <f>SUMIFS(СВЦЭМ!$C$39:$C$782,СВЦЭМ!$A$39:$A$782,$A30,СВЦЭМ!$B$39:$B$782,O$11)+'СЕТ СН'!$F$9+СВЦЭМ!$D$10+'СЕТ СН'!$F$6-'СЕТ СН'!$F$19</f>
        <v>944.85725114000002</v>
      </c>
      <c r="P30" s="36">
        <f>SUMIFS(СВЦЭМ!$C$39:$C$782,СВЦЭМ!$A$39:$A$782,$A30,СВЦЭМ!$B$39:$B$782,P$11)+'СЕТ СН'!$F$9+СВЦЭМ!$D$10+'СЕТ СН'!$F$6-'СЕТ СН'!$F$19</f>
        <v>954.05010975999994</v>
      </c>
      <c r="Q30" s="36">
        <f>SUMIFS(СВЦЭМ!$C$39:$C$782,СВЦЭМ!$A$39:$A$782,$A30,СВЦЭМ!$B$39:$B$782,Q$11)+'СЕТ СН'!$F$9+СВЦЭМ!$D$10+'СЕТ СН'!$F$6-'СЕТ СН'!$F$19</f>
        <v>951.16726081999991</v>
      </c>
      <c r="R30" s="36">
        <f>SUMIFS(СВЦЭМ!$C$39:$C$782,СВЦЭМ!$A$39:$A$782,$A30,СВЦЭМ!$B$39:$B$782,R$11)+'СЕТ СН'!$F$9+СВЦЭМ!$D$10+'СЕТ СН'!$F$6-'СЕТ СН'!$F$19</f>
        <v>957.75702297999987</v>
      </c>
      <c r="S30" s="36">
        <f>SUMIFS(СВЦЭМ!$C$39:$C$782,СВЦЭМ!$A$39:$A$782,$A30,СВЦЭМ!$B$39:$B$782,S$11)+'СЕТ СН'!$F$9+СВЦЭМ!$D$10+'СЕТ СН'!$F$6-'СЕТ СН'!$F$19</f>
        <v>958.47125615999994</v>
      </c>
      <c r="T30" s="36">
        <f>SUMIFS(СВЦЭМ!$C$39:$C$782,СВЦЭМ!$A$39:$A$782,$A30,СВЦЭМ!$B$39:$B$782,T$11)+'СЕТ СН'!$F$9+СВЦЭМ!$D$10+'СЕТ СН'!$F$6-'СЕТ СН'!$F$19</f>
        <v>919.41849612999999</v>
      </c>
      <c r="U30" s="36">
        <f>SUMIFS(СВЦЭМ!$C$39:$C$782,СВЦЭМ!$A$39:$A$782,$A30,СВЦЭМ!$B$39:$B$782,U$11)+'СЕТ СН'!$F$9+СВЦЭМ!$D$10+'СЕТ СН'!$F$6-'СЕТ СН'!$F$19</f>
        <v>893.43314121000003</v>
      </c>
      <c r="V30" s="36">
        <f>SUMIFS(СВЦЭМ!$C$39:$C$782,СВЦЭМ!$A$39:$A$782,$A30,СВЦЭМ!$B$39:$B$782,V$11)+'СЕТ СН'!$F$9+СВЦЭМ!$D$10+'СЕТ СН'!$F$6-'СЕТ СН'!$F$19</f>
        <v>904.93378755000003</v>
      </c>
      <c r="W30" s="36">
        <f>SUMIFS(СВЦЭМ!$C$39:$C$782,СВЦЭМ!$A$39:$A$782,$A30,СВЦЭМ!$B$39:$B$782,W$11)+'СЕТ СН'!$F$9+СВЦЭМ!$D$10+'СЕТ СН'!$F$6-'СЕТ СН'!$F$19</f>
        <v>923.07134036000002</v>
      </c>
      <c r="X30" s="36">
        <f>SUMIFS(СВЦЭМ!$C$39:$C$782,СВЦЭМ!$A$39:$A$782,$A30,СВЦЭМ!$B$39:$B$782,X$11)+'СЕТ СН'!$F$9+СВЦЭМ!$D$10+'СЕТ СН'!$F$6-'СЕТ СН'!$F$19</f>
        <v>978.03788899999995</v>
      </c>
      <c r="Y30" s="36">
        <f>SUMIFS(СВЦЭМ!$C$39:$C$782,СВЦЭМ!$A$39:$A$782,$A30,СВЦЭМ!$B$39:$B$782,Y$11)+'СЕТ СН'!$F$9+СВЦЭМ!$D$10+'СЕТ СН'!$F$6-'СЕТ СН'!$F$19</f>
        <v>1015.2451836</v>
      </c>
    </row>
    <row r="31" spans="1:25" ht="15.75" x14ac:dyDescent="0.2">
      <c r="A31" s="35">
        <f t="shared" si="0"/>
        <v>44824</v>
      </c>
      <c r="B31" s="36">
        <f>SUMIFS(СВЦЭМ!$C$39:$C$782,СВЦЭМ!$A$39:$A$782,$A31,СВЦЭМ!$B$39:$B$782,B$11)+'СЕТ СН'!$F$9+СВЦЭМ!$D$10+'СЕТ СН'!$F$6-'СЕТ СН'!$F$19</f>
        <v>1012.6932838299999</v>
      </c>
      <c r="C31" s="36">
        <f>SUMIFS(СВЦЭМ!$C$39:$C$782,СВЦЭМ!$A$39:$A$782,$A31,СВЦЭМ!$B$39:$B$782,C$11)+'СЕТ СН'!$F$9+СВЦЭМ!$D$10+'СЕТ СН'!$F$6-'СЕТ СН'!$F$19</f>
        <v>1061.72578271</v>
      </c>
      <c r="D31" s="36">
        <f>SUMIFS(СВЦЭМ!$C$39:$C$782,СВЦЭМ!$A$39:$A$782,$A31,СВЦЭМ!$B$39:$B$782,D$11)+'СЕТ СН'!$F$9+СВЦЭМ!$D$10+'СЕТ СН'!$F$6-'СЕТ СН'!$F$19</f>
        <v>1088.27509145</v>
      </c>
      <c r="E31" s="36">
        <f>SUMIFS(СВЦЭМ!$C$39:$C$782,СВЦЭМ!$A$39:$A$782,$A31,СВЦЭМ!$B$39:$B$782,E$11)+'СЕТ СН'!$F$9+СВЦЭМ!$D$10+'СЕТ СН'!$F$6-'СЕТ СН'!$F$19</f>
        <v>1103.0445775399999</v>
      </c>
      <c r="F31" s="36">
        <f>SUMIFS(СВЦЭМ!$C$39:$C$782,СВЦЭМ!$A$39:$A$782,$A31,СВЦЭМ!$B$39:$B$782,F$11)+'СЕТ СН'!$F$9+СВЦЭМ!$D$10+'СЕТ СН'!$F$6-'СЕТ СН'!$F$19</f>
        <v>1105.4650354999999</v>
      </c>
      <c r="G31" s="36">
        <f>SUMIFS(СВЦЭМ!$C$39:$C$782,СВЦЭМ!$A$39:$A$782,$A31,СВЦЭМ!$B$39:$B$782,G$11)+'СЕТ СН'!$F$9+СВЦЭМ!$D$10+'СЕТ СН'!$F$6-'СЕТ СН'!$F$19</f>
        <v>1090.30855451</v>
      </c>
      <c r="H31" s="36">
        <f>SUMIFS(СВЦЭМ!$C$39:$C$782,СВЦЭМ!$A$39:$A$782,$A31,СВЦЭМ!$B$39:$B$782,H$11)+'СЕТ СН'!$F$9+СВЦЭМ!$D$10+'СЕТ СН'!$F$6-'СЕТ СН'!$F$19</f>
        <v>1022.80649036</v>
      </c>
      <c r="I31" s="36">
        <f>SUMIFS(СВЦЭМ!$C$39:$C$782,СВЦЭМ!$A$39:$A$782,$A31,СВЦЭМ!$B$39:$B$782,I$11)+'СЕТ СН'!$F$9+СВЦЭМ!$D$10+'СЕТ СН'!$F$6-'СЕТ СН'!$F$19</f>
        <v>963.84214849999989</v>
      </c>
      <c r="J31" s="36">
        <f>SUMIFS(СВЦЭМ!$C$39:$C$782,СВЦЭМ!$A$39:$A$782,$A31,СВЦЭМ!$B$39:$B$782,J$11)+'СЕТ СН'!$F$9+СВЦЭМ!$D$10+'СЕТ СН'!$F$6-'СЕТ СН'!$F$19</f>
        <v>936.84999844000004</v>
      </c>
      <c r="K31" s="36">
        <f>SUMIFS(СВЦЭМ!$C$39:$C$782,СВЦЭМ!$A$39:$A$782,$A31,СВЦЭМ!$B$39:$B$782,K$11)+'СЕТ СН'!$F$9+СВЦЭМ!$D$10+'СЕТ СН'!$F$6-'СЕТ СН'!$F$19</f>
        <v>1020.58854552</v>
      </c>
      <c r="L31" s="36">
        <f>SUMIFS(СВЦЭМ!$C$39:$C$782,СВЦЭМ!$A$39:$A$782,$A31,СВЦЭМ!$B$39:$B$782,L$11)+'СЕТ СН'!$F$9+СВЦЭМ!$D$10+'СЕТ СН'!$F$6-'СЕТ СН'!$F$19</f>
        <v>1033.9590105099999</v>
      </c>
      <c r="M31" s="36">
        <f>SUMIFS(СВЦЭМ!$C$39:$C$782,СВЦЭМ!$A$39:$A$782,$A31,СВЦЭМ!$B$39:$B$782,M$11)+'СЕТ СН'!$F$9+СВЦЭМ!$D$10+'СЕТ СН'!$F$6-'СЕТ СН'!$F$19</f>
        <v>980.34878817000003</v>
      </c>
      <c r="N31" s="36">
        <f>SUMIFS(СВЦЭМ!$C$39:$C$782,СВЦЭМ!$A$39:$A$782,$A31,СВЦЭМ!$B$39:$B$782,N$11)+'СЕТ СН'!$F$9+СВЦЭМ!$D$10+'СЕТ СН'!$F$6-'СЕТ СН'!$F$19</f>
        <v>935.9260184499999</v>
      </c>
      <c r="O31" s="36">
        <f>SUMIFS(СВЦЭМ!$C$39:$C$782,СВЦЭМ!$A$39:$A$782,$A31,СВЦЭМ!$B$39:$B$782,O$11)+'СЕТ СН'!$F$9+СВЦЭМ!$D$10+'СЕТ СН'!$F$6-'СЕТ СН'!$F$19</f>
        <v>899.51608069999997</v>
      </c>
      <c r="P31" s="36">
        <f>SUMIFS(СВЦЭМ!$C$39:$C$782,СВЦЭМ!$A$39:$A$782,$A31,СВЦЭМ!$B$39:$B$782,P$11)+'СЕТ СН'!$F$9+СВЦЭМ!$D$10+'СЕТ СН'!$F$6-'СЕТ СН'!$F$19</f>
        <v>909.02761680000003</v>
      </c>
      <c r="Q31" s="36">
        <f>SUMIFS(СВЦЭМ!$C$39:$C$782,СВЦЭМ!$A$39:$A$782,$A31,СВЦЭМ!$B$39:$B$782,Q$11)+'СЕТ СН'!$F$9+СВЦЭМ!$D$10+'СЕТ СН'!$F$6-'СЕТ СН'!$F$19</f>
        <v>918.46996666999985</v>
      </c>
      <c r="R31" s="36">
        <f>SUMIFS(СВЦЭМ!$C$39:$C$782,СВЦЭМ!$A$39:$A$782,$A31,СВЦЭМ!$B$39:$B$782,R$11)+'СЕТ СН'!$F$9+СВЦЭМ!$D$10+'СЕТ СН'!$F$6-'СЕТ СН'!$F$19</f>
        <v>922.2371546899999</v>
      </c>
      <c r="S31" s="36">
        <f>SUMIFS(СВЦЭМ!$C$39:$C$782,СВЦЭМ!$A$39:$A$782,$A31,СВЦЭМ!$B$39:$B$782,S$11)+'СЕТ СН'!$F$9+СВЦЭМ!$D$10+'СЕТ СН'!$F$6-'СЕТ СН'!$F$19</f>
        <v>916.41732647000003</v>
      </c>
      <c r="T31" s="36">
        <f>SUMIFS(СВЦЭМ!$C$39:$C$782,СВЦЭМ!$A$39:$A$782,$A31,СВЦЭМ!$B$39:$B$782,T$11)+'СЕТ СН'!$F$9+СВЦЭМ!$D$10+'СЕТ СН'!$F$6-'СЕТ СН'!$F$19</f>
        <v>1002.74383541</v>
      </c>
      <c r="U31" s="36">
        <f>SUMIFS(СВЦЭМ!$C$39:$C$782,СВЦЭМ!$A$39:$A$782,$A31,СВЦЭМ!$B$39:$B$782,U$11)+'СЕТ СН'!$F$9+СВЦЭМ!$D$10+'СЕТ СН'!$F$6-'СЕТ СН'!$F$19</f>
        <v>1039.6532231799999</v>
      </c>
      <c r="V31" s="36">
        <f>SUMIFS(СВЦЭМ!$C$39:$C$782,СВЦЭМ!$A$39:$A$782,$A31,СВЦЭМ!$B$39:$B$782,V$11)+'СЕТ СН'!$F$9+СВЦЭМ!$D$10+'СЕТ СН'!$F$6-'СЕТ СН'!$F$19</f>
        <v>1070.3250200800001</v>
      </c>
      <c r="W31" s="36">
        <f>SUMIFS(СВЦЭМ!$C$39:$C$782,СВЦЭМ!$A$39:$A$782,$A31,СВЦЭМ!$B$39:$B$782,W$11)+'СЕТ СН'!$F$9+СВЦЭМ!$D$10+'СЕТ СН'!$F$6-'СЕТ СН'!$F$19</f>
        <v>1057.2364202599999</v>
      </c>
      <c r="X31" s="36">
        <f>SUMIFS(СВЦЭМ!$C$39:$C$782,СВЦЭМ!$A$39:$A$782,$A31,СВЦЭМ!$B$39:$B$782,X$11)+'СЕТ СН'!$F$9+СВЦЭМ!$D$10+'СЕТ СН'!$F$6-'СЕТ СН'!$F$19</f>
        <v>999.75744360999988</v>
      </c>
      <c r="Y31" s="36">
        <f>SUMIFS(СВЦЭМ!$C$39:$C$782,СВЦЭМ!$A$39:$A$782,$A31,СВЦЭМ!$B$39:$B$782,Y$11)+'СЕТ СН'!$F$9+СВЦЭМ!$D$10+'СЕТ СН'!$F$6-'СЕТ СН'!$F$19</f>
        <v>942.41561699999988</v>
      </c>
    </row>
    <row r="32" spans="1:25" ht="15.75" x14ac:dyDescent="0.2">
      <c r="A32" s="35">
        <f t="shared" si="0"/>
        <v>44825</v>
      </c>
      <c r="B32" s="36">
        <f>SUMIFS(СВЦЭМ!$C$39:$C$782,СВЦЭМ!$A$39:$A$782,$A32,СВЦЭМ!$B$39:$B$782,B$11)+'СЕТ СН'!$F$9+СВЦЭМ!$D$10+'СЕТ СН'!$F$6-'СЕТ СН'!$F$19</f>
        <v>1034.3565759999999</v>
      </c>
      <c r="C32" s="36">
        <f>SUMIFS(СВЦЭМ!$C$39:$C$782,СВЦЭМ!$A$39:$A$782,$A32,СВЦЭМ!$B$39:$B$782,C$11)+'СЕТ СН'!$F$9+СВЦЭМ!$D$10+'СЕТ СН'!$F$6-'СЕТ СН'!$F$19</f>
        <v>1063.29877867</v>
      </c>
      <c r="D32" s="36">
        <f>SUMIFS(СВЦЭМ!$C$39:$C$782,СВЦЭМ!$A$39:$A$782,$A32,СВЦЭМ!$B$39:$B$782,D$11)+'СЕТ СН'!$F$9+СВЦЭМ!$D$10+'СЕТ СН'!$F$6-'СЕТ СН'!$F$19</f>
        <v>1077.991855</v>
      </c>
      <c r="E32" s="36">
        <f>SUMIFS(СВЦЭМ!$C$39:$C$782,СВЦЭМ!$A$39:$A$782,$A32,СВЦЭМ!$B$39:$B$782,E$11)+'СЕТ СН'!$F$9+СВЦЭМ!$D$10+'СЕТ СН'!$F$6-'СЕТ СН'!$F$19</f>
        <v>1033.2327817400001</v>
      </c>
      <c r="F32" s="36">
        <f>SUMIFS(СВЦЭМ!$C$39:$C$782,СВЦЭМ!$A$39:$A$782,$A32,СВЦЭМ!$B$39:$B$782,F$11)+'СЕТ СН'!$F$9+СВЦЭМ!$D$10+'СЕТ СН'!$F$6-'СЕТ СН'!$F$19</f>
        <v>1016.5160202099999</v>
      </c>
      <c r="G32" s="36">
        <f>SUMIFS(СВЦЭМ!$C$39:$C$782,СВЦЭМ!$A$39:$A$782,$A32,СВЦЭМ!$B$39:$B$782,G$11)+'СЕТ СН'!$F$9+СВЦЭМ!$D$10+'СЕТ СН'!$F$6-'СЕТ СН'!$F$19</f>
        <v>993.14543467999988</v>
      </c>
      <c r="H32" s="36">
        <f>SUMIFS(СВЦЭМ!$C$39:$C$782,СВЦЭМ!$A$39:$A$782,$A32,СВЦЭМ!$B$39:$B$782,H$11)+'СЕТ СН'!$F$9+СВЦЭМ!$D$10+'СЕТ СН'!$F$6-'СЕТ СН'!$F$19</f>
        <v>933.90815298999996</v>
      </c>
      <c r="I32" s="36">
        <f>SUMIFS(СВЦЭМ!$C$39:$C$782,СВЦЭМ!$A$39:$A$782,$A32,СВЦЭМ!$B$39:$B$782,I$11)+'СЕТ СН'!$F$9+СВЦЭМ!$D$10+'СЕТ СН'!$F$6-'СЕТ СН'!$F$19</f>
        <v>799.32367995999994</v>
      </c>
      <c r="J32" s="36">
        <f>SUMIFS(СВЦЭМ!$C$39:$C$782,СВЦЭМ!$A$39:$A$782,$A32,СВЦЭМ!$B$39:$B$782,J$11)+'СЕТ СН'!$F$9+СВЦЭМ!$D$10+'СЕТ СН'!$F$6-'СЕТ СН'!$F$19</f>
        <v>749.36177864999991</v>
      </c>
      <c r="K32" s="36">
        <f>SUMIFS(СВЦЭМ!$C$39:$C$782,СВЦЭМ!$A$39:$A$782,$A32,СВЦЭМ!$B$39:$B$782,K$11)+'СЕТ СН'!$F$9+СВЦЭМ!$D$10+'СЕТ СН'!$F$6-'СЕТ СН'!$F$19</f>
        <v>912.48845922999999</v>
      </c>
      <c r="L32" s="36">
        <f>SUMIFS(СВЦЭМ!$C$39:$C$782,СВЦЭМ!$A$39:$A$782,$A32,СВЦЭМ!$B$39:$B$782,L$11)+'СЕТ СН'!$F$9+СВЦЭМ!$D$10+'СЕТ СН'!$F$6-'СЕТ СН'!$F$19</f>
        <v>913.42102337000006</v>
      </c>
      <c r="M32" s="36">
        <f>SUMIFS(СВЦЭМ!$C$39:$C$782,СВЦЭМ!$A$39:$A$782,$A32,СВЦЭМ!$B$39:$B$782,M$11)+'СЕТ СН'!$F$9+СВЦЭМ!$D$10+'СЕТ СН'!$F$6-'СЕТ СН'!$F$19</f>
        <v>877.57322877000001</v>
      </c>
      <c r="N32" s="36">
        <f>SUMIFS(СВЦЭМ!$C$39:$C$782,СВЦЭМ!$A$39:$A$782,$A32,СВЦЭМ!$B$39:$B$782,N$11)+'СЕТ СН'!$F$9+СВЦЭМ!$D$10+'СЕТ СН'!$F$6-'СЕТ СН'!$F$19</f>
        <v>922.20868931999985</v>
      </c>
      <c r="O32" s="36">
        <f>SUMIFS(СВЦЭМ!$C$39:$C$782,СВЦЭМ!$A$39:$A$782,$A32,СВЦЭМ!$B$39:$B$782,O$11)+'СЕТ СН'!$F$9+СВЦЭМ!$D$10+'СЕТ СН'!$F$6-'СЕТ СН'!$F$19</f>
        <v>913.64832546000002</v>
      </c>
      <c r="P32" s="36">
        <f>SUMIFS(СВЦЭМ!$C$39:$C$782,СВЦЭМ!$A$39:$A$782,$A32,СВЦЭМ!$B$39:$B$782,P$11)+'СЕТ СН'!$F$9+СВЦЭМ!$D$10+'СЕТ СН'!$F$6-'СЕТ СН'!$F$19</f>
        <v>918.01666857999999</v>
      </c>
      <c r="Q32" s="36">
        <f>SUMIFS(СВЦЭМ!$C$39:$C$782,СВЦЭМ!$A$39:$A$782,$A32,СВЦЭМ!$B$39:$B$782,Q$11)+'СЕТ СН'!$F$9+СВЦЭМ!$D$10+'СЕТ СН'!$F$6-'СЕТ СН'!$F$19</f>
        <v>930.81926395999994</v>
      </c>
      <c r="R32" s="36">
        <f>SUMIFS(СВЦЭМ!$C$39:$C$782,СВЦЭМ!$A$39:$A$782,$A32,СВЦЭМ!$B$39:$B$782,R$11)+'СЕТ СН'!$F$9+СВЦЭМ!$D$10+'СЕТ СН'!$F$6-'СЕТ СН'!$F$19</f>
        <v>875.05328035999992</v>
      </c>
      <c r="S32" s="36">
        <f>SUMIFS(СВЦЭМ!$C$39:$C$782,СВЦЭМ!$A$39:$A$782,$A32,СВЦЭМ!$B$39:$B$782,S$11)+'СЕТ СН'!$F$9+СВЦЭМ!$D$10+'СЕТ СН'!$F$6-'СЕТ СН'!$F$19</f>
        <v>914.81790432999992</v>
      </c>
      <c r="T32" s="36">
        <f>SUMIFS(СВЦЭМ!$C$39:$C$782,СВЦЭМ!$A$39:$A$782,$A32,СВЦЭМ!$B$39:$B$782,T$11)+'СЕТ СН'!$F$9+СВЦЭМ!$D$10+'СЕТ СН'!$F$6-'СЕТ СН'!$F$19</f>
        <v>885.86833342999989</v>
      </c>
      <c r="U32" s="36">
        <f>SUMIFS(СВЦЭМ!$C$39:$C$782,СВЦЭМ!$A$39:$A$782,$A32,СВЦЭМ!$B$39:$B$782,U$11)+'СЕТ СН'!$F$9+СВЦЭМ!$D$10+'СЕТ СН'!$F$6-'СЕТ СН'!$F$19</f>
        <v>856.8373389599999</v>
      </c>
      <c r="V32" s="36">
        <f>SUMIFS(СВЦЭМ!$C$39:$C$782,СВЦЭМ!$A$39:$A$782,$A32,СВЦЭМ!$B$39:$B$782,V$11)+'СЕТ СН'!$F$9+СВЦЭМ!$D$10+'СЕТ СН'!$F$6-'СЕТ СН'!$F$19</f>
        <v>869.93932498999993</v>
      </c>
      <c r="W32" s="36">
        <f>SUMIFS(СВЦЭМ!$C$39:$C$782,СВЦЭМ!$A$39:$A$782,$A32,СВЦЭМ!$B$39:$B$782,W$11)+'СЕТ СН'!$F$9+СВЦЭМ!$D$10+'СЕТ СН'!$F$6-'СЕТ СН'!$F$19</f>
        <v>864.77241280999988</v>
      </c>
      <c r="X32" s="36">
        <f>SUMIFS(СВЦЭМ!$C$39:$C$782,СВЦЭМ!$A$39:$A$782,$A32,СВЦЭМ!$B$39:$B$782,X$11)+'СЕТ СН'!$F$9+СВЦЭМ!$D$10+'СЕТ СН'!$F$6-'СЕТ СН'!$F$19</f>
        <v>849.50405836000004</v>
      </c>
      <c r="Y32" s="36">
        <f>SUMIFS(СВЦЭМ!$C$39:$C$782,СВЦЭМ!$A$39:$A$782,$A32,СВЦЭМ!$B$39:$B$782,Y$11)+'СЕТ СН'!$F$9+СВЦЭМ!$D$10+'СЕТ СН'!$F$6-'СЕТ СН'!$F$19</f>
        <v>796.15012187000002</v>
      </c>
    </row>
    <row r="33" spans="1:25" ht="15.75" x14ac:dyDescent="0.2">
      <c r="A33" s="35">
        <f t="shared" si="0"/>
        <v>44826</v>
      </c>
      <c r="B33" s="36">
        <f>SUMIFS(СВЦЭМ!$C$39:$C$782,СВЦЭМ!$A$39:$A$782,$A33,СВЦЭМ!$B$39:$B$782,B$11)+'СЕТ СН'!$F$9+СВЦЭМ!$D$10+'СЕТ СН'!$F$6-'СЕТ СН'!$F$19</f>
        <v>1001.7480751000001</v>
      </c>
      <c r="C33" s="36">
        <f>SUMIFS(СВЦЭМ!$C$39:$C$782,СВЦЭМ!$A$39:$A$782,$A33,СВЦЭМ!$B$39:$B$782,C$11)+'СЕТ СН'!$F$9+СВЦЭМ!$D$10+'СЕТ СН'!$F$6-'СЕТ СН'!$F$19</f>
        <v>1014.2141543</v>
      </c>
      <c r="D33" s="36">
        <f>SUMIFS(СВЦЭМ!$C$39:$C$782,СВЦЭМ!$A$39:$A$782,$A33,СВЦЭМ!$B$39:$B$782,D$11)+'СЕТ СН'!$F$9+СВЦЭМ!$D$10+'СЕТ СН'!$F$6-'СЕТ СН'!$F$19</f>
        <v>1038.7905606499999</v>
      </c>
      <c r="E33" s="36">
        <f>SUMIFS(СВЦЭМ!$C$39:$C$782,СВЦЭМ!$A$39:$A$782,$A33,СВЦЭМ!$B$39:$B$782,E$11)+'СЕТ СН'!$F$9+СВЦЭМ!$D$10+'СЕТ СН'!$F$6-'СЕТ СН'!$F$19</f>
        <v>1043.00842057</v>
      </c>
      <c r="F33" s="36">
        <f>SUMIFS(СВЦЭМ!$C$39:$C$782,СВЦЭМ!$A$39:$A$782,$A33,СВЦЭМ!$B$39:$B$782,F$11)+'СЕТ СН'!$F$9+СВЦЭМ!$D$10+'СЕТ СН'!$F$6-'СЕТ СН'!$F$19</f>
        <v>1029.4917731</v>
      </c>
      <c r="G33" s="36">
        <f>SUMIFS(СВЦЭМ!$C$39:$C$782,СВЦЭМ!$A$39:$A$782,$A33,СВЦЭМ!$B$39:$B$782,G$11)+'СЕТ СН'!$F$9+СВЦЭМ!$D$10+'СЕТ СН'!$F$6-'СЕТ СН'!$F$19</f>
        <v>1013.6572724099999</v>
      </c>
      <c r="H33" s="36">
        <f>SUMIFS(СВЦЭМ!$C$39:$C$782,СВЦЭМ!$A$39:$A$782,$A33,СВЦЭМ!$B$39:$B$782,H$11)+'СЕТ СН'!$F$9+СВЦЭМ!$D$10+'СЕТ СН'!$F$6-'СЕТ СН'!$F$19</f>
        <v>953.89568923000002</v>
      </c>
      <c r="I33" s="36">
        <f>SUMIFS(СВЦЭМ!$C$39:$C$782,СВЦЭМ!$A$39:$A$782,$A33,СВЦЭМ!$B$39:$B$782,I$11)+'СЕТ СН'!$F$9+СВЦЭМ!$D$10+'СЕТ СН'!$F$6-'СЕТ СН'!$F$19</f>
        <v>898.48572911999986</v>
      </c>
      <c r="J33" s="36">
        <f>SUMIFS(СВЦЭМ!$C$39:$C$782,СВЦЭМ!$A$39:$A$782,$A33,СВЦЭМ!$B$39:$B$782,J$11)+'СЕТ СН'!$F$9+СВЦЭМ!$D$10+'СЕТ СН'!$F$6-'СЕТ СН'!$F$19</f>
        <v>884.43185468999991</v>
      </c>
      <c r="K33" s="36">
        <f>SUMIFS(СВЦЭМ!$C$39:$C$782,СВЦЭМ!$A$39:$A$782,$A33,СВЦЭМ!$B$39:$B$782,K$11)+'СЕТ СН'!$F$9+СВЦЭМ!$D$10+'СЕТ СН'!$F$6-'СЕТ СН'!$F$19</f>
        <v>858.89731196000002</v>
      </c>
      <c r="L33" s="36">
        <f>SUMIFS(СВЦЭМ!$C$39:$C$782,СВЦЭМ!$A$39:$A$782,$A33,СВЦЭМ!$B$39:$B$782,L$11)+'СЕТ СН'!$F$9+СВЦЭМ!$D$10+'СЕТ СН'!$F$6-'СЕТ СН'!$F$19</f>
        <v>864.6325336299999</v>
      </c>
      <c r="M33" s="36">
        <f>SUMIFS(СВЦЭМ!$C$39:$C$782,СВЦЭМ!$A$39:$A$782,$A33,СВЦЭМ!$B$39:$B$782,M$11)+'СЕТ СН'!$F$9+СВЦЭМ!$D$10+'СЕТ СН'!$F$6-'СЕТ СН'!$F$19</f>
        <v>876.43049397999994</v>
      </c>
      <c r="N33" s="36">
        <f>SUMIFS(СВЦЭМ!$C$39:$C$782,СВЦЭМ!$A$39:$A$782,$A33,СВЦЭМ!$B$39:$B$782,N$11)+'СЕТ СН'!$F$9+СВЦЭМ!$D$10+'СЕТ СН'!$F$6-'СЕТ СН'!$F$19</f>
        <v>886.2175880499999</v>
      </c>
      <c r="O33" s="36">
        <f>SUMIFS(СВЦЭМ!$C$39:$C$782,СВЦЭМ!$A$39:$A$782,$A33,СВЦЭМ!$B$39:$B$782,O$11)+'СЕТ СН'!$F$9+СВЦЭМ!$D$10+'СЕТ СН'!$F$6-'СЕТ СН'!$F$19</f>
        <v>898.28504247000001</v>
      </c>
      <c r="P33" s="36">
        <f>SUMIFS(СВЦЭМ!$C$39:$C$782,СВЦЭМ!$A$39:$A$782,$A33,СВЦЭМ!$B$39:$B$782,P$11)+'СЕТ СН'!$F$9+СВЦЭМ!$D$10+'СЕТ СН'!$F$6-'СЕТ СН'!$F$19</f>
        <v>903.03917847000002</v>
      </c>
      <c r="Q33" s="36">
        <f>SUMIFS(СВЦЭМ!$C$39:$C$782,СВЦЭМ!$A$39:$A$782,$A33,СВЦЭМ!$B$39:$B$782,Q$11)+'СЕТ СН'!$F$9+СВЦЭМ!$D$10+'СЕТ СН'!$F$6-'СЕТ СН'!$F$19</f>
        <v>902.18553428999985</v>
      </c>
      <c r="R33" s="36">
        <f>SUMIFS(СВЦЭМ!$C$39:$C$782,СВЦЭМ!$A$39:$A$782,$A33,СВЦЭМ!$B$39:$B$782,R$11)+'СЕТ СН'!$F$9+СВЦЭМ!$D$10+'СЕТ СН'!$F$6-'СЕТ СН'!$F$19</f>
        <v>923.79498719999992</v>
      </c>
      <c r="S33" s="36">
        <f>SUMIFS(СВЦЭМ!$C$39:$C$782,СВЦЭМ!$A$39:$A$782,$A33,СВЦЭМ!$B$39:$B$782,S$11)+'СЕТ СН'!$F$9+СВЦЭМ!$D$10+'СЕТ СН'!$F$6-'СЕТ СН'!$F$19</f>
        <v>904.78879179</v>
      </c>
      <c r="T33" s="36">
        <f>SUMIFS(СВЦЭМ!$C$39:$C$782,СВЦЭМ!$A$39:$A$782,$A33,СВЦЭМ!$B$39:$B$782,T$11)+'СЕТ СН'!$F$9+СВЦЭМ!$D$10+'СЕТ СН'!$F$6-'СЕТ СН'!$F$19</f>
        <v>861.45936611000002</v>
      </c>
      <c r="U33" s="36">
        <f>SUMIFS(СВЦЭМ!$C$39:$C$782,СВЦЭМ!$A$39:$A$782,$A33,СВЦЭМ!$B$39:$B$782,U$11)+'СЕТ СН'!$F$9+СВЦЭМ!$D$10+'СЕТ СН'!$F$6-'СЕТ СН'!$F$19</f>
        <v>886.14836726999988</v>
      </c>
      <c r="V33" s="36">
        <f>SUMIFS(СВЦЭМ!$C$39:$C$782,СВЦЭМ!$A$39:$A$782,$A33,СВЦЭМ!$B$39:$B$782,V$11)+'СЕТ СН'!$F$9+СВЦЭМ!$D$10+'СЕТ СН'!$F$6-'СЕТ СН'!$F$19</f>
        <v>896.22181314999989</v>
      </c>
      <c r="W33" s="36">
        <f>SUMIFS(СВЦЭМ!$C$39:$C$782,СВЦЭМ!$A$39:$A$782,$A33,СВЦЭМ!$B$39:$B$782,W$11)+'СЕТ СН'!$F$9+СВЦЭМ!$D$10+'СЕТ СН'!$F$6-'СЕТ СН'!$F$19</f>
        <v>924.69056750999994</v>
      </c>
      <c r="X33" s="36">
        <f>SUMIFS(СВЦЭМ!$C$39:$C$782,СВЦЭМ!$A$39:$A$782,$A33,СВЦЭМ!$B$39:$B$782,X$11)+'СЕТ СН'!$F$9+СВЦЭМ!$D$10+'СЕТ СН'!$F$6-'СЕТ СН'!$F$19</f>
        <v>971.31679611000004</v>
      </c>
      <c r="Y33" s="36">
        <f>SUMIFS(СВЦЭМ!$C$39:$C$782,СВЦЭМ!$A$39:$A$782,$A33,СВЦЭМ!$B$39:$B$782,Y$11)+'СЕТ СН'!$F$9+СВЦЭМ!$D$10+'СЕТ СН'!$F$6-'СЕТ СН'!$F$19</f>
        <v>975.41744296000002</v>
      </c>
    </row>
    <row r="34" spans="1:25" ht="15.75" x14ac:dyDescent="0.2">
      <c r="A34" s="35">
        <f t="shared" si="0"/>
        <v>44827</v>
      </c>
      <c r="B34" s="36">
        <f>SUMIFS(СВЦЭМ!$C$39:$C$782,СВЦЭМ!$A$39:$A$782,$A34,СВЦЭМ!$B$39:$B$782,B$11)+'СЕТ СН'!$F$9+СВЦЭМ!$D$10+'СЕТ СН'!$F$6-'СЕТ СН'!$F$19</f>
        <v>1092.1975820600001</v>
      </c>
      <c r="C34" s="36">
        <f>SUMIFS(СВЦЭМ!$C$39:$C$782,СВЦЭМ!$A$39:$A$782,$A34,СВЦЭМ!$B$39:$B$782,C$11)+'СЕТ СН'!$F$9+СВЦЭМ!$D$10+'СЕТ СН'!$F$6-'СЕТ СН'!$F$19</f>
        <v>1043.83605842</v>
      </c>
      <c r="D34" s="36">
        <f>SUMIFS(СВЦЭМ!$C$39:$C$782,СВЦЭМ!$A$39:$A$782,$A34,СВЦЭМ!$B$39:$B$782,D$11)+'СЕТ СН'!$F$9+СВЦЭМ!$D$10+'СЕТ СН'!$F$6-'СЕТ СН'!$F$19</f>
        <v>1026.27444044</v>
      </c>
      <c r="E34" s="36">
        <f>SUMIFS(СВЦЭМ!$C$39:$C$782,СВЦЭМ!$A$39:$A$782,$A34,СВЦЭМ!$B$39:$B$782,E$11)+'СЕТ СН'!$F$9+СВЦЭМ!$D$10+'СЕТ СН'!$F$6-'СЕТ СН'!$F$19</f>
        <v>1035.6148561999998</v>
      </c>
      <c r="F34" s="36">
        <f>SUMIFS(СВЦЭМ!$C$39:$C$782,СВЦЭМ!$A$39:$A$782,$A34,СВЦЭМ!$B$39:$B$782,F$11)+'СЕТ СН'!$F$9+СВЦЭМ!$D$10+'СЕТ СН'!$F$6-'СЕТ СН'!$F$19</f>
        <v>1033.4127964499999</v>
      </c>
      <c r="G34" s="36">
        <f>SUMIFS(СВЦЭМ!$C$39:$C$782,СВЦЭМ!$A$39:$A$782,$A34,СВЦЭМ!$B$39:$B$782,G$11)+'СЕТ СН'!$F$9+СВЦЭМ!$D$10+'СЕТ СН'!$F$6-'СЕТ СН'!$F$19</f>
        <v>1022.16594085</v>
      </c>
      <c r="H34" s="36">
        <f>SUMIFS(СВЦЭМ!$C$39:$C$782,СВЦЭМ!$A$39:$A$782,$A34,СВЦЭМ!$B$39:$B$782,H$11)+'СЕТ СН'!$F$9+СВЦЭМ!$D$10+'СЕТ СН'!$F$6-'СЕТ СН'!$F$19</f>
        <v>947.19061904</v>
      </c>
      <c r="I34" s="36">
        <f>SUMIFS(СВЦЭМ!$C$39:$C$782,СВЦЭМ!$A$39:$A$782,$A34,СВЦЭМ!$B$39:$B$782,I$11)+'СЕТ СН'!$F$9+СВЦЭМ!$D$10+'СЕТ СН'!$F$6-'СЕТ СН'!$F$19</f>
        <v>900.41337221000003</v>
      </c>
      <c r="J34" s="36">
        <f>SUMIFS(СВЦЭМ!$C$39:$C$782,СВЦЭМ!$A$39:$A$782,$A34,СВЦЭМ!$B$39:$B$782,J$11)+'СЕТ СН'!$F$9+СВЦЭМ!$D$10+'СЕТ СН'!$F$6-'СЕТ СН'!$F$19</f>
        <v>965.1738390999999</v>
      </c>
      <c r="K34" s="36">
        <f>SUMIFS(СВЦЭМ!$C$39:$C$782,СВЦЭМ!$A$39:$A$782,$A34,СВЦЭМ!$B$39:$B$782,K$11)+'СЕТ СН'!$F$9+СВЦЭМ!$D$10+'СЕТ СН'!$F$6-'СЕТ СН'!$F$19</f>
        <v>885.14614484000003</v>
      </c>
      <c r="L34" s="36">
        <f>SUMIFS(СВЦЭМ!$C$39:$C$782,СВЦЭМ!$A$39:$A$782,$A34,СВЦЭМ!$B$39:$B$782,L$11)+'СЕТ СН'!$F$9+СВЦЭМ!$D$10+'СЕТ СН'!$F$6-'СЕТ СН'!$F$19</f>
        <v>901.29643635000002</v>
      </c>
      <c r="M34" s="36">
        <f>SUMIFS(СВЦЭМ!$C$39:$C$782,СВЦЭМ!$A$39:$A$782,$A34,СВЦЭМ!$B$39:$B$782,M$11)+'СЕТ СН'!$F$9+СВЦЭМ!$D$10+'СЕТ СН'!$F$6-'СЕТ СН'!$F$19</f>
        <v>907.59521002999986</v>
      </c>
      <c r="N34" s="36">
        <f>SUMIFS(СВЦЭМ!$C$39:$C$782,СВЦЭМ!$A$39:$A$782,$A34,СВЦЭМ!$B$39:$B$782,N$11)+'СЕТ СН'!$F$9+СВЦЭМ!$D$10+'СЕТ СН'!$F$6-'СЕТ СН'!$F$19</f>
        <v>904.17710427999987</v>
      </c>
      <c r="O34" s="36">
        <f>SUMIFS(СВЦЭМ!$C$39:$C$782,СВЦЭМ!$A$39:$A$782,$A34,СВЦЭМ!$B$39:$B$782,O$11)+'СЕТ СН'!$F$9+СВЦЭМ!$D$10+'СЕТ СН'!$F$6-'СЕТ СН'!$F$19</f>
        <v>891.32573894999996</v>
      </c>
      <c r="P34" s="36">
        <f>SUMIFS(СВЦЭМ!$C$39:$C$782,СВЦЭМ!$A$39:$A$782,$A34,СВЦЭМ!$B$39:$B$782,P$11)+'СЕТ СН'!$F$9+СВЦЭМ!$D$10+'СЕТ СН'!$F$6-'СЕТ СН'!$F$19</f>
        <v>901.11244310999996</v>
      </c>
      <c r="Q34" s="36">
        <f>SUMIFS(СВЦЭМ!$C$39:$C$782,СВЦЭМ!$A$39:$A$782,$A34,СВЦЭМ!$B$39:$B$782,Q$11)+'СЕТ СН'!$F$9+СВЦЭМ!$D$10+'СЕТ СН'!$F$6-'СЕТ СН'!$F$19</f>
        <v>906.2387236699999</v>
      </c>
      <c r="R34" s="36">
        <f>SUMIFS(СВЦЭМ!$C$39:$C$782,СВЦЭМ!$A$39:$A$782,$A34,СВЦЭМ!$B$39:$B$782,R$11)+'СЕТ СН'!$F$9+СВЦЭМ!$D$10+'СЕТ СН'!$F$6-'СЕТ СН'!$F$19</f>
        <v>910.93711678</v>
      </c>
      <c r="S34" s="36">
        <f>SUMIFS(СВЦЭМ!$C$39:$C$782,СВЦЭМ!$A$39:$A$782,$A34,СВЦЭМ!$B$39:$B$782,S$11)+'СЕТ СН'!$F$9+СВЦЭМ!$D$10+'СЕТ СН'!$F$6-'СЕТ СН'!$F$19</f>
        <v>904.98641152999994</v>
      </c>
      <c r="T34" s="36">
        <f>SUMIFS(СВЦЭМ!$C$39:$C$782,СВЦЭМ!$A$39:$A$782,$A34,СВЦЭМ!$B$39:$B$782,T$11)+'СЕТ СН'!$F$9+СВЦЭМ!$D$10+'СЕТ СН'!$F$6-'СЕТ СН'!$F$19</f>
        <v>890.51324640000007</v>
      </c>
      <c r="U34" s="36">
        <f>SUMIFS(СВЦЭМ!$C$39:$C$782,СВЦЭМ!$A$39:$A$782,$A34,СВЦЭМ!$B$39:$B$782,U$11)+'СЕТ СН'!$F$9+СВЦЭМ!$D$10+'СЕТ СН'!$F$6-'СЕТ СН'!$F$19</f>
        <v>877.9937344299999</v>
      </c>
      <c r="V34" s="36">
        <f>SUMIFS(СВЦЭМ!$C$39:$C$782,СВЦЭМ!$A$39:$A$782,$A34,СВЦЭМ!$B$39:$B$782,V$11)+'СЕТ СН'!$F$9+СВЦЭМ!$D$10+'СЕТ СН'!$F$6-'СЕТ СН'!$F$19</f>
        <v>906.37699892000001</v>
      </c>
      <c r="W34" s="36">
        <f>SUMIFS(СВЦЭМ!$C$39:$C$782,СВЦЭМ!$A$39:$A$782,$A34,СВЦЭМ!$B$39:$B$782,W$11)+'СЕТ СН'!$F$9+СВЦЭМ!$D$10+'СЕТ СН'!$F$6-'СЕТ СН'!$F$19</f>
        <v>886.09028812999986</v>
      </c>
      <c r="X34" s="36">
        <f>SUMIFS(СВЦЭМ!$C$39:$C$782,СВЦЭМ!$A$39:$A$782,$A34,СВЦЭМ!$B$39:$B$782,X$11)+'СЕТ СН'!$F$9+СВЦЭМ!$D$10+'СЕТ СН'!$F$6-'СЕТ СН'!$F$19</f>
        <v>979.97510835000003</v>
      </c>
      <c r="Y34" s="36">
        <f>SUMIFS(СВЦЭМ!$C$39:$C$782,СВЦЭМ!$A$39:$A$782,$A34,СВЦЭМ!$B$39:$B$782,Y$11)+'СЕТ СН'!$F$9+СВЦЭМ!$D$10+'СЕТ СН'!$F$6-'СЕТ СН'!$F$19</f>
        <v>979.63427333999994</v>
      </c>
    </row>
    <row r="35" spans="1:25" ht="15.75" x14ac:dyDescent="0.2">
      <c r="A35" s="35">
        <f t="shared" si="0"/>
        <v>44828</v>
      </c>
      <c r="B35" s="36">
        <f>SUMIFS(СВЦЭМ!$C$39:$C$782,СВЦЭМ!$A$39:$A$782,$A35,СВЦЭМ!$B$39:$B$782,B$11)+'СЕТ СН'!$F$9+СВЦЭМ!$D$10+'СЕТ СН'!$F$6-'СЕТ СН'!$F$19</f>
        <v>1014.2251205099999</v>
      </c>
      <c r="C35" s="36">
        <f>SUMIFS(СВЦЭМ!$C$39:$C$782,СВЦЭМ!$A$39:$A$782,$A35,СВЦЭМ!$B$39:$B$782,C$11)+'СЕТ СН'!$F$9+СВЦЭМ!$D$10+'СЕТ СН'!$F$6-'СЕТ СН'!$F$19</f>
        <v>1050.31076902</v>
      </c>
      <c r="D35" s="36">
        <f>SUMIFS(СВЦЭМ!$C$39:$C$782,СВЦЭМ!$A$39:$A$782,$A35,СВЦЭМ!$B$39:$B$782,D$11)+'СЕТ СН'!$F$9+СВЦЭМ!$D$10+'СЕТ СН'!$F$6-'СЕТ СН'!$F$19</f>
        <v>1057.4841902599999</v>
      </c>
      <c r="E35" s="36">
        <f>SUMIFS(СВЦЭМ!$C$39:$C$782,СВЦЭМ!$A$39:$A$782,$A35,СВЦЭМ!$B$39:$B$782,E$11)+'СЕТ СН'!$F$9+СВЦЭМ!$D$10+'СЕТ СН'!$F$6-'СЕТ СН'!$F$19</f>
        <v>1031.3043107799999</v>
      </c>
      <c r="F35" s="36">
        <f>SUMIFS(СВЦЭМ!$C$39:$C$782,СВЦЭМ!$A$39:$A$782,$A35,СВЦЭМ!$B$39:$B$782,F$11)+'СЕТ СН'!$F$9+СВЦЭМ!$D$10+'СЕТ СН'!$F$6-'СЕТ СН'!$F$19</f>
        <v>980.53394529000002</v>
      </c>
      <c r="G35" s="36">
        <f>SUMIFS(СВЦЭМ!$C$39:$C$782,СВЦЭМ!$A$39:$A$782,$A35,СВЦЭМ!$B$39:$B$782,G$11)+'СЕТ СН'!$F$9+СВЦЭМ!$D$10+'СЕТ СН'!$F$6-'СЕТ СН'!$F$19</f>
        <v>981.95447035999996</v>
      </c>
      <c r="H35" s="36">
        <f>SUMIFS(СВЦЭМ!$C$39:$C$782,СВЦЭМ!$A$39:$A$782,$A35,СВЦЭМ!$B$39:$B$782,H$11)+'СЕТ СН'!$F$9+СВЦЭМ!$D$10+'СЕТ СН'!$F$6-'СЕТ СН'!$F$19</f>
        <v>988.35788051999998</v>
      </c>
      <c r="I35" s="36">
        <f>SUMIFS(СВЦЭМ!$C$39:$C$782,СВЦЭМ!$A$39:$A$782,$A35,СВЦЭМ!$B$39:$B$782,I$11)+'СЕТ СН'!$F$9+СВЦЭМ!$D$10+'СЕТ СН'!$F$6-'СЕТ СН'!$F$19</f>
        <v>960.66842341999995</v>
      </c>
      <c r="J35" s="36">
        <f>SUMIFS(СВЦЭМ!$C$39:$C$782,СВЦЭМ!$A$39:$A$782,$A35,СВЦЭМ!$B$39:$B$782,J$11)+'СЕТ СН'!$F$9+СВЦЭМ!$D$10+'СЕТ СН'!$F$6-'СЕТ СН'!$F$19</f>
        <v>1031.6017128799999</v>
      </c>
      <c r="K35" s="36">
        <f>SUMIFS(СВЦЭМ!$C$39:$C$782,СВЦЭМ!$A$39:$A$782,$A35,СВЦЭМ!$B$39:$B$782,K$11)+'СЕТ СН'!$F$9+СВЦЭМ!$D$10+'СЕТ СН'!$F$6-'СЕТ СН'!$F$19</f>
        <v>1077.2922102699999</v>
      </c>
      <c r="L35" s="36">
        <f>SUMIFS(СВЦЭМ!$C$39:$C$782,СВЦЭМ!$A$39:$A$782,$A35,СВЦЭМ!$B$39:$B$782,L$11)+'СЕТ СН'!$F$9+СВЦЭМ!$D$10+'СЕТ СН'!$F$6-'СЕТ СН'!$F$19</f>
        <v>1099.95570157</v>
      </c>
      <c r="M35" s="36">
        <f>SUMIFS(СВЦЭМ!$C$39:$C$782,СВЦЭМ!$A$39:$A$782,$A35,СВЦЭМ!$B$39:$B$782,M$11)+'СЕТ СН'!$F$9+СВЦЭМ!$D$10+'СЕТ СН'!$F$6-'СЕТ СН'!$F$19</f>
        <v>990.99018198999988</v>
      </c>
      <c r="N35" s="36">
        <f>SUMIFS(СВЦЭМ!$C$39:$C$782,СВЦЭМ!$A$39:$A$782,$A35,СВЦЭМ!$B$39:$B$782,N$11)+'СЕТ СН'!$F$9+СВЦЭМ!$D$10+'СЕТ СН'!$F$6-'СЕТ СН'!$F$19</f>
        <v>956.72440327000004</v>
      </c>
      <c r="O35" s="36">
        <f>SUMIFS(СВЦЭМ!$C$39:$C$782,СВЦЭМ!$A$39:$A$782,$A35,СВЦЭМ!$B$39:$B$782,O$11)+'СЕТ СН'!$F$9+СВЦЭМ!$D$10+'СЕТ СН'!$F$6-'СЕТ СН'!$F$19</f>
        <v>954.87391880999985</v>
      </c>
      <c r="P35" s="36">
        <f>SUMIFS(СВЦЭМ!$C$39:$C$782,СВЦЭМ!$A$39:$A$782,$A35,СВЦЭМ!$B$39:$B$782,P$11)+'СЕТ СН'!$F$9+СВЦЭМ!$D$10+'СЕТ СН'!$F$6-'СЕТ СН'!$F$19</f>
        <v>961.69759901999987</v>
      </c>
      <c r="Q35" s="36">
        <f>SUMIFS(СВЦЭМ!$C$39:$C$782,СВЦЭМ!$A$39:$A$782,$A35,СВЦЭМ!$B$39:$B$782,Q$11)+'СЕТ СН'!$F$9+СВЦЭМ!$D$10+'СЕТ СН'!$F$6-'СЕТ СН'!$F$19</f>
        <v>962.44010434999996</v>
      </c>
      <c r="R35" s="36">
        <f>SUMIFS(СВЦЭМ!$C$39:$C$782,СВЦЭМ!$A$39:$A$782,$A35,СВЦЭМ!$B$39:$B$782,R$11)+'СЕТ СН'!$F$9+СВЦЭМ!$D$10+'СЕТ СН'!$F$6-'СЕТ СН'!$F$19</f>
        <v>956.16547571000001</v>
      </c>
      <c r="S35" s="36">
        <f>SUMIFS(СВЦЭМ!$C$39:$C$782,СВЦЭМ!$A$39:$A$782,$A35,СВЦЭМ!$B$39:$B$782,S$11)+'СЕТ СН'!$F$9+СВЦЭМ!$D$10+'СЕТ СН'!$F$6-'СЕТ СН'!$F$19</f>
        <v>948.08228422999991</v>
      </c>
      <c r="T35" s="36">
        <f>SUMIFS(СВЦЭМ!$C$39:$C$782,СВЦЭМ!$A$39:$A$782,$A35,СВЦЭМ!$B$39:$B$782,T$11)+'СЕТ СН'!$F$9+СВЦЭМ!$D$10+'СЕТ СН'!$F$6-'СЕТ СН'!$F$19</f>
        <v>962.30840121000006</v>
      </c>
      <c r="U35" s="36">
        <f>SUMIFS(СВЦЭМ!$C$39:$C$782,СВЦЭМ!$A$39:$A$782,$A35,СВЦЭМ!$B$39:$B$782,U$11)+'СЕТ СН'!$F$9+СВЦЭМ!$D$10+'СЕТ СН'!$F$6-'СЕТ СН'!$F$19</f>
        <v>990.06237594000004</v>
      </c>
      <c r="V35" s="36">
        <f>SUMIFS(СВЦЭМ!$C$39:$C$782,СВЦЭМ!$A$39:$A$782,$A35,СВЦЭМ!$B$39:$B$782,V$11)+'СЕТ СН'!$F$9+СВЦЭМ!$D$10+'СЕТ СН'!$F$6-'СЕТ СН'!$F$19</f>
        <v>986.37760931999992</v>
      </c>
      <c r="W35" s="36">
        <f>SUMIFS(СВЦЭМ!$C$39:$C$782,СВЦЭМ!$A$39:$A$782,$A35,СВЦЭМ!$B$39:$B$782,W$11)+'СЕТ СН'!$F$9+СВЦЭМ!$D$10+'СЕТ СН'!$F$6-'СЕТ СН'!$F$19</f>
        <v>971.81203432999996</v>
      </c>
      <c r="X35" s="36">
        <f>SUMIFS(СВЦЭМ!$C$39:$C$782,СВЦЭМ!$A$39:$A$782,$A35,СВЦЭМ!$B$39:$B$782,X$11)+'СЕТ СН'!$F$9+СВЦЭМ!$D$10+'СЕТ СН'!$F$6-'СЕТ СН'!$F$19</f>
        <v>1028.5311855</v>
      </c>
      <c r="Y35" s="36">
        <f>SUMIFS(СВЦЭМ!$C$39:$C$782,СВЦЭМ!$A$39:$A$782,$A35,СВЦЭМ!$B$39:$B$782,Y$11)+'СЕТ СН'!$F$9+СВЦЭМ!$D$10+'СЕТ СН'!$F$6-'СЕТ СН'!$F$19</f>
        <v>1040.8887360199999</v>
      </c>
    </row>
    <row r="36" spans="1:25" ht="15.75" x14ac:dyDescent="0.2">
      <c r="A36" s="35">
        <f t="shared" si="0"/>
        <v>44829</v>
      </c>
      <c r="B36" s="36">
        <f>SUMIFS(СВЦЭМ!$C$39:$C$782,СВЦЭМ!$A$39:$A$782,$A36,СВЦЭМ!$B$39:$B$782,B$11)+'СЕТ СН'!$F$9+СВЦЭМ!$D$10+'СЕТ СН'!$F$6-'СЕТ СН'!$F$19</f>
        <v>1093.42643135</v>
      </c>
      <c r="C36" s="36">
        <f>SUMIFS(СВЦЭМ!$C$39:$C$782,СВЦЭМ!$A$39:$A$782,$A36,СВЦЭМ!$B$39:$B$782,C$11)+'СЕТ СН'!$F$9+СВЦЭМ!$D$10+'СЕТ СН'!$F$6-'СЕТ СН'!$F$19</f>
        <v>1118.9893184499999</v>
      </c>
      <c r="D36" s="36">
        <f>SUMIFS(СВЦЭМ!$C$39:$C$782,СВЦЭМ!$A$39:$A$782,$A36,СВЦЭМ!$B$39:$B$782,D$11)+'СЕТ СН'!$F$9+СВЦЭМ!$D$10+'СЕТ СН'!$F$6-'СЕТ СН'!$F$19</f>
        <v>1118.7680875999999</v>
      </c>
      <c r="E36" s="36">
        <f>SUMIFS(СВЦЭМ!$C$39:$C$782,СВЦЭМ!$A$39:$A$782,$A36,СВЦЭМ!$B$39:$B$782,E$11)+'СЕТ СН'!$F$9+СВЦЭМ!$D$10+'СЕТ СН'!$F$6-'СЕТ СН'!$F$19</f>
        <v>1131.7353422799999</v>
      </c>
      <c r="F36" s="36">
        <f>SUMIFS(СВЦЭМ!$C$39:$C$782,СВЦЭМ!$A$39:$A$782,$A36,СВЦЭМ!$B$39:$B$782,F$11)+'СЕТ СН'!$F$9+СВЦЭМ!$D$10+'СЕТ СН'!$F$6-'СЕТ СН'!$F$19</f>
        <v>1134.24041091</v>
      </c>
      <c r="G36" s="36">
        <f>SUMIFS(СВЦЭМ!$C$39:$C$782,СВЦЭМ!$A$39:$A$782,$A36,СВЦЭМ!$B$39:$B$782,G$11)+'СЕТ СН'!$F$9+СВЦЭМ!$D$10+'СЕТ СН'!$F$6-'СЕТ СН'!$F$19</f>
        <v>1109.14084314</v>
      </c>
      <c r="H36" s="36">
        <f>SUMIFS(СВЦЭМ!$C$39:$C$782,СВЦЭМ!$A$39:$A$782,$A36,СВЦЭМ!$B$39:$B$782,H$11)+'СЕТ СН'!$F$9+СВЦЭМ!$D$10+'СЕТ СН'!$F$6-'СЕТ СН'!$F$19</f>
        <v>1084.6778179799999</v>
      </c>
      <c r="I36" s="36">
        <f>SUMIFS(СВЦЭМ!$C$39:$C$782,СВЦЭМ!$A$39:$A$782,$A36,СВЦЭМ!$B$39:$B$782,I$11)+'СЕТ СН'!$F$9+СВЦЭМ!$D$10+'СЕТ СН'!$F$6-'СЕТ СН'!$F$19</f>
        <v>1063.22964731</v>
      </c>
      <c r="J36" s="36">
        <f>SUMIFS(СВЦЭМ!$C$39:$C$782,СВЦЭМ!$A$39:$A$782,$A36,СВЦЭМ!$B$39:$B$782,J$11)+'СЕТ СН'!$F$9+СВЦЭМ!$D$10+'СЕТ СН'!$F$6-'СЕТ СН'!$F$19</f>
        <v>1137.6838982499999</v>
      </c>
      <c r="K36" s="36">
        <f>SUMIFS(СВЦЭМ!$C$39:$C$782,СВЦЭМ!$A$39:$A$782,$A36,СВЦЭМ!$B$39:$B$782,K$11)+'СЕТ СН'!$F$9+СВЦЭМ!$D$10+'СЕТ СН'!$F$6-'СЕТ СН'!$F$19</f>
        <v>1148.2527118599999</v>
      </c>
      <c r="L36" s="36">
        <f>SUMIFS(СВЦЭМ!$C$39:$C$782,СВЦЭМ!$A$39:$A$782,$A36,СВЦЭМ!$B$39:$B$782,L$11)+'СЕТ СН'!$F$9+СВЦЭМ!$D$10+'СЕТ СН'!$F$6-'СЕТ СН'!$F$19</f>
        <v>1084.9874588099999</v>
      </c>
      <c r="M36" s="36">
        <f>SUMIFS(СВЦЭМ!$C$39:$C$782,СВЦЭМ!$A$39:$A$782,$A36,СВЦЭМ!$B$39:$B$782,M$11)+'СЕТ СН'!$F$9+СВЦЭМ!$D$10+'СЕТ СН'!$F$6-'СЕТ СН'!$F$19</f>
        <v>1076.07746933</v>
      </c>
      <c r="N36" s="36">
        <f>SUMIFS(СВЦЭМ!$C$39:$C$782,СВЦЭМ!$A$39:$A$782,$A36,СВЦЭМ!$B$39:$B$782,N$11)+'СЕТ СН'!$F$9+СВЦЭМ!$D$10+'СЕТ СН'!$F$6-'СЕТ СН'!$F$19</f>
        <v>1095.68291929</v>
      </c>
      <c r="O36" s="36">
        <f>SUMIFS(СВЦЭМ!$C$39:$C$782,СВЦЭМ!$A$39:$A$782,$A36,СВЦЭМ!$B$39:$B$782,O$11)+'СЕТ СН'!$F$9+СВЦЭМ!$D$10+'СЕТ СН'!$F$6-'СЕТ СН'!$F$19</f>
        <v>1081.20343871</v>
      </c>
      <c r="P36" s="36">
        <f>SUMIFS(СВЦЭМ!$C$39:$C$782,СВЦЭМ!$A$39:$A$782,$A36,СВЦЭМ!$B$39:$B$782,P$11)+'СЕТ СН'!$F$9+СВЦЭМ!$D$10+'СЕТ СН'!$F$6-'СЕТ СН'!$F$19</f>
        <v>1078.7068785500001</v>
      </c>
      <c r="Q36" s="36">
        <f>SUMIFS(СВЦЭМ!$C$39:$C$782,СВЦЭМ!$A$39:$A$782,$A36,СВЦЭМ!$B$39:$B$782,Q$11)+'СЕТ СН'!$F$9+СВЦЭМ!$D$10+'СЕТ СН'!$F$6-'СЕТ СН'!$F$19</f>
        <v>1073.9378704000001</v>
      </c>
      <c r="R36" s="36">
        <f>SUMIFS(СВЦЭМ!$C$39:$C$782,СВЦЭМ!$A$39:$A$782,$A36,СВЦЭМ!$B$39:$B$782,R$11)+'СЕТ СН'!$F$9+СВЦЭМ!$D$10+'СЕТ СН'!$F$6-'СЕТ СН'!$F$19</f>
        <v>1051.1850817</v>
      </c>
      <c r="S36" s="36">
        <f>SUMIFS(СВЦЭМ!$C$39:$C$782,СВЦЭМ!$A$39:$A$782,$A36,СВЦЭМ!$B$39:$B$782,S$11)+'СЕТ СН'!$F$9+СВЦЭМ!$D$10+'СЕТ СН'!$F$6-'СЕТ СН'!$F$19</f>
        <v>1037.4155131299999</v>
      </c>
      <c r="T36" s="36">
        <f>SUMIFS(СВЦЭМ!$C$39:$C$782,СВЦЭМ!$A$39:$A$782,$A36,СВЦЭМ!$B$39:$B$782,T$11)+'СЕТ СН'!$F$9+СВЦЭМ!$D$10+'СЕТ СН'!$F$6-'СЕТ СН'!$F$19</f>
        <v>1109.5761450299999</v>
      </c>
      <c r="U36" s="36">
        <f>SUMIFS(СВЦЭМ!$C$39:$C$782,СВЦЭМ!$A$39:$A$782,$A36,СВЦЭМ!$B$39:$B$782,U$11)+'СЕТ СН'!$F$9+СВЦЭМ!$D$10+'СЕТ СН'!$F$6-'СЕТ СН'!$F$19</f>
        <v>1124.5039404199999</v>
      </c>
      <c r="V36" s="36">
        <f>SUMIFS(СВЦЭМ!$C$39:$C$782,СВЦЭМ!$A$39:$A$782,$A36,СВЦЭМ!$B$39:$B$782,V$11)+'СЕТ СН'!$F$9+СВЦЭМ!$D$10+'СЕТ СН'!$F$6-'СЕТ СН'!$F$19</f>
        <v>1130.1625662500001</v>
      </c>
      <c r="W36" s="36">
        <f>SUMIFS(СВЦЭМ!$C$39:$C$782,СВЦЭМ!$A$39:$A$782,$A36,СВЦЭМ!$B$39:$B$782,W$11)+'СЕТ СН'!$F$9+СВЦЭМ!$D$10+'СЕТ СН'!$F$6-'СЕТ СН'!$F$19</f>
        <v>1121.5259749299998</v>
      </c>
      <c r="X36" s="36">
        <f>SUMIFS(СВЦЭМ!$C$39:$C$782,СВЦЭМ!$A$39:$A$782,$A36,СВЦЭМ!$B$39:$B$782,X$11)+'СЕТ СН'!$F$9+СВЦЭМ!$D$10+'СЕТ СН'!$F$6-'СЕТ СН'!$F$19</f>
        <v>1153.07683808</v>
      </c>
      <c r="Y36" s="36">
        <f>SUMIFS(СВЦЭМ!$C$39:$C$782,СВЦЭМ!$A$39:$A$782,$A36,СВЦЭМ!$B$39:$B$782,Y$11)+'СЕТ СН'!$F$9+СВЦЭМ!$D$10+'СЕТ СН'!$F$6-'СЕТ СН'!$F$19</f>
        <v>1120.66064979</v>
      </c>
    </row>
    <row r="37" spans="1:25" ht="15.75" x14ac:dyDescent="0.2">
      <c r="A37" s="35">
        <f t="shared" si="0"/>
        <v>44830</v>
      </c>
      <c r="B37" s="36">
        <f>SUMIFS(СВЦЭМ!$C$39:$C$782,СВЦЭМ!$A$39:$A$782,$A37,СВЦЭМ!$B$39:$B$782,B$11)+'СЕТ СН'!$F$9+СВЦЭМ!$D$10+'СЕТ СН'!$F$6-'СЕТ СН'!$F$19</f>
        <v>1087.2507678899999</v>
      </c>
      <c r="C37" s="36">
        <f>SUMIFS(СВЦЭМ!$C$39:$C$782,СВЦЭМ!$A$39:$A$782,$A37,СВЦЭМ!$B$39:$B$782,C$11)+'СЕТ СН'!$F$9+СВЦЭМ!$D$10+'СЕТ СН'!$F$6-'СЕТ СН'!$F$19</f>
        <v>1071.80146582</v>
      </c>
      <c r="D37" s="36">
        <f>SUMIFS(СВЦЭМ!$C$39:$C$782,СВЦЭМ!$A$39:$A$782,$A37,СВЦЭМ!$B$39:$B$782,D$11)+'СЕТ СН'!$F$9+СВЦЭМ!$D$10+'СЕТ СН'!$F$6-'СЕТ СН'!$F$19</f>
        <v>1070.58865575</v>
      </c>
      <c r="E37" s="36">
        <f>SUMIFS(СВЦЭМ!$C$39:$C$782,СВЦЭМ!$A$39:$A$782,$A37,СВЦЭМ!$B$39:$B$782,E$11)+'СЕТ СН'!$F$9+СВЦЭМ!$D$10+'СЕТ СН'!$F$6-'СЕТ СН'!$F$19</f>
        <v>1154.9676294999999</v>
      </c>
      <c r="F37" s="36">
        <f>SUMIFS(СВЦЭМ!$C$39:$C$782,СВЦЭМ!$A$39:$A$782,$A37,СВЦЭМ!$B$39:$B$782,F$11)+'СЕТ СН'!$F$9+СВЦЭМ!$D$10+'СЕТ СН'!$F$6-'СЕТ СН'!$F$19</f>
        <v>1155.3327948199999</v>
      </c>
      <c r="G37" s="36">
        <f>SUMIFS(СВЦЭМ!$C$39:$C$782,СВЦЭМ!$A$39:$A$782,$A37,СВЦЭМ!$B$39:$B$782,G$11)+'СЕТ СН'!$F$9+СВЦЭМ!$D$10+'СЕТ СН'!$F$6-'СЕТ СН'!$F$19</f>
        <v>1052.46800538</v>
      </c>
      <c r="H37" s="36">
        <f>SUMIFS(СВЦЭМ!$C$39:$C$782,СВЦЭМ!$A$39:$A$782,$A37,СВЦЭМ!$B$39:$B$782,H$11)+'СЕТ СН'!$F$9+СВЦЭМ!$D$10+'СЕТ СН'!$F$6-'СЕТ СН'!$F$19</f>
        <v>997.15220728999998</v>
      </c>
      <c r="I37" s="36">
        <f>SUMIFS(СВЦЭМ!$C$39:$C$782,СВЦЭМ!$A$39:$A$782,$A37,СВЦЭМ!$B$39:$B$782,I$11)+'СЕТ СН'!$F$9+СВЦЭМ!$D$10+'СЕТ СН'!$F$6-'СЕТ СН'!$F$19</f>
        <v>1057.0560910199999</v>
      </c>
      <c r="J37" s="36">
        <f>SUMIFS(СВЦЭМ!$C$39:$C$782,СВЦЭМ!$A$39:$A$782,$A37,СВЦЭМ!$B$39:$B$782,J$11)+'СЕТ СН'!$F$9+СВЦЭМ!$D$10+'СЕТ СН'!$F$6-'СЕТ СН'!$F$19</f>
        <v>1176.20977915</v>
      </c>
      <c r="K37" s="36">
        <f>SUMIFS(СВЦЭМ!$C$39:$C$782,СВЦЭМ!$A$39:$A$782,$A37,СВЦЭМ!$B$39:$B$782,K$11)+'СЕТ СН'!$F$9+СВЦЭМ!$D$10+'СЕТ СН'!$F$6-'СЕТ СН'!$F$19</f>
        <v>1070.23485039</v>
      </c>
      <c r="L37" s="36">
        <f>SUMIFS(СВЦЭМ!$C$39:$C$782,СВЦЭМ!$A$39:$A$782,$A37,СВЦЭМ!$B$39:$B$782,L$11)+'СЕТ СН'!$F$9+СВЦЭМ!$D$10+'СЕТ СН'!$F$6-'СЕТ СН'!$F$19</f>
        <v>1066.7844953700001</v>
      </c>
      <c r="M37" s="36">
        <f>SUMIFS(СВЦЭМ!$C$39:$C$782,СВЦЭМ!$A$39:$A$782,$A37,СВЦЭМ!$B$39:$B$782,M$11)+'СЕТ СН'!$F$9+СВЦЭМ!$D$10+'СЕТ СН'!$F$6-'СЕТ СН'!$F$19</f>
        <v>947.64927441999998</v>
      </c>
      <c r="N37" s="36">
        <f>SUMIFS(СВЦЭМ!$C$39:$C$782,СВЦЭМ!$A$39:$A$782,$A37,СВЦЭМ!$B$39:$B$782,N$11)+'СЕТ СН'!$F$9+СВЦЭМ!$D$10+'СЕТ СН'!$F$6-'СЕТ СН'!$F$19</f>
        <v>936.77551233999998</v>
      </c>
      <c r="O37" s="36">
        <f>SUMIFS(СВЦЭМ!$C$39:$C$782,СВЦЭМ!$A$39:$A$782,$A37,СВЦЭМ!$B$39:$B$782,O$11)+'СЕТ СН'!$F$9+СВЦЭМ!$D$10+'СЕТ СН'!$F$6-'СЕТ СН'!$F$19</f>
        <v>949.31516218000002</v>
      </c>
      <c r="P37" s="36">
        <f>SUMIFS(СВЦЭМ!$C$39:$C$782,СВЦЭМ!$A$39:$A$782,$A37,СВЦЭМ!$B$39:$B$782,P$11)+'СЕТ СН'!$F$9+СВЦЭМ!$D$10+'СЕТ СН'!$F$6-'СЕТ СН'!$F$19</f>
        <v>966.03862746999994</v>
      </c>
      <c r="Q37" s="36">
        <f>SUMIFS(СВЦЭМ!$C$39:$C$782,СВЦЭМ!$A$39:$A$782,$A37,СВЦЭМ!$B$39:$B$782,Q$11)+'СЕТ СН'!$F$9+СВЦЭМ!$D$10+'СЕТ СН'!$F$6-'СЕТ СН'!$F$19</f>
        <v>998.37198498999987</v>
      </c>
      <c r="R37" s="36">
        <f>SUMIFS(СВЦЭМ!$C$39:$C$782,СВЦЭМ!$A$39:$A$782,$A37,СВЦЭМ!$B$39:$B$782,R$11)+'СЕТ СН'!$F$9+СВЦЭМ!$D$10+'СЕТ СН'!$F$6-'СЕТ СН'!$F$19</f>
        <v>1020.9127963999999</v>
      </c>
      <c r="S37" s="36">
        <f>SUMIFS(СВЦЭМ!$C$39:$C$782,СВЦЭМ!$A$39:$A$782,$A37,СВЦЭМ!$B$39:$B$782,S$11)+'СЕТ СН'!$F$9+СВЦЭМ!$D$10+'СЕТ СН'!$F$6-'СЕТ СН'!$F$19</f>
        <v>1010.0841301999999</v>
      </c>
      <c r="T37" s="36">
        <f>SUMIFS(СВЦЭМ!$C$39:$C$782,СВЦЭМ!$A$39:$A$782,$A37,СВЦЭМ!$B$39:$B$782,T$11)+'СЕТ СН'!$F$9+СВЦЭМ!$D$10+'СЕТ СН'!$F$6-'СЕТ СН'!$F$19</f>
        <v>1112.5684652899999</v>
      </c>
      <c r="U37" s="36">
        <f>SUMIFS(СВЦЭМ!$C$39:$C$782,СВЦЭМ!$A$39:$A$782,$A37,СВЦЭМ!$B$39:$B$782,U$11)+'СЕТ СН'!$F$9+СВЦЭМ!$D$10+'СЕТ СН'!$F$6-'СЕТ СН'!$F$19</f>
        <v>1145.78423946</v>
      </c>
      <c r="V37" s="36">
        <f>SUMIFS(СВЦЭМ!$C$39:$C$782,СВЦЭМ!$A$39:$A$782,$A37,СВЦЭМ!$B$39:$B$782,V$11)+'СЕТ СН'!$F$9+СВЦЭМ!$D$10+'СЕТ СН'!$F$6-'СЕТ СН'!$F$19</f>
        <v>1150.74897876</v>
      </c>
      <c r="W37" s="36">
        <f>SUMIFS(СВЦЭМ!$C$39:$C$782,СВЦЭМ!$A$39:$A$782,$A37,СВЦЭМ!$B$39:$B$782,W$11)+'СЕТ СН'!$F$9+СВЦЭМ!$D$10+'СЕТ СН'!$F$6-'СЕТ СН'!$F$19</f>
        <v>1136.5500153799999</v>
      </c>
      <c r="X37" s="36">
        <f>SUMIFS(СВЦЭМ!$C$39:$C$782,СВЦЭМ!$A$39:$A$782,$A37,СВЦЭМ!$B$39:$B$782,X$11)+'СЕТ СН'!$F$9+СВЦЭМ!$D$10+'СЕТ СН'!$F$6-'СЕТ СН'!$F$19</f>
        <v>1088.17103473</v>
      </c>
      <c r="Y37" s="36">
        <f>SUMIFS(СВЦЭМ!$C$39:$C$782,СВЦЭМ!$A$39:$A$782,$A37,СВЦЭМ!$B$39:$B$782,Y$11)+'СЕТ СН'!$F$9+СВЦЭМ!$D$10+'СЕТ СН'!$F$6-'СЕТ СН'!$F$19</f>
        <v>1146.65751776</v>
      </c>
    </row>
    <row r="38" spans="1:25" ht="15.75" x14ac:dyDescent="0.2">
      <c r="A38" s="35">
        <f t="shared" si="0"/>
        <v>44831</v>
      </c>
      <c r="B38" s="36">
        <f>SUMIFS(СВЦЭМ!$C$39:$C$782,СВЦЭМ!$A$39:$A$782,$A38,СВЦЭМ!$B$39:$B$782,B$11)+'СЕТ СН'!$F$9+СВЦЭМ!$D$10+'СЕТ СН'!$F$6-'СЕТ СН'!$F$19</f>
        <v>1125.49433692</v>
      </c>
      <c r="C38" s="36">
        <f>SUMIFS(СВЦЭМ!$C$39:$C$782,СВЦЭМ!$A$39:$A$782,$A38,СВЦЭМ!$B$39:$B$782,C$11)+'СЕТ СН'!$F$9+СВЦЭМ!$D$10+'СЕТ СН'!$F$6-'СЕТ СН'!$F$19</f>
        <v>1149.17307149</v>
      </c>
      <c r="D38" s="36">
        <f>SUMIFS(СВЦЭМ!$C$39:$C$782,СВЦЭМ!$A$39:$A$782,$A38,СВЦЭМ!$B$39:$B$782,D$11)+'СЕТ СН'!$F$9+СВЦЭМ!$D$10+'СЕТ СН'!$F$6-'СЕТ СН'!$F$19</f>
        <v>1152.20512276</v>
      </c>
      <c r="E38" s="36">
        <f>SUMIFS(СВЦЭМ!$C$39:$C$782,СВЦЭМ!$A$39:$A$782,$A38,СВЦЭМ!$B$39:$B$782,E$11)+'СЕТ СН'!$F$9+СВЦЭМ!$D$10+'СЕТ СН'!$F$6-'СЕТ СН'!$F$19</f>
        <v>1193.0215657399999</v>
      </c>
      <c r="F38" s="36">
        <f>SUMIFS(СВЦЭМ!$C$39:$C$782,СВЦЭМ!$A$39:$A$782,$A38,СВЦЭМ!$B$39:$B$782,F$11)+'СЕТ СН'!$F$9+СВЦЭМ!$D$10+'СЕТ СН'!$F$6-'СЕТ СН'!$F$19</f>
        <v>1193.8714756899999</v>
      </c>
      <c r="G38" s="36">
        <f>SUMIFS(СВЦЭМ!$C$39:$C$782,СВЦЭМ!$A$39:$A$782,$A38,СВЦЭМ!$B$39:$B$782,G$11)+'СЕТ СН'!$F$9+СВЦЭМ!$D$10+'СЕТ СН'!$F$6-'СЕТ СН'!$F$19</f>
        <v>1126.40222999</v>
      </c>
      <c r="H38" s="36">
        <f>SUMIFS(СВЦЭМ!$C$39:$C$782,СВЦЭМ!$A$39:$A$782,$A38,СВЦЭМ!$B$39:$B$782,H$11)+'СЕТ СН'!$F$9+СВЦЭМ!$D$10+'СЕТ СН'!$F$6-'СЕТ СН'!$F$19</f>
        <v>1062.7536945699999</v>
      </c>
      <c r="I38" s="36">
        <f>SUMIFS(СВЦЭМ!$C$39:$C$782,СВЦЭМ!$A$39:$A$782,$A38,СВЦЭМ!$B$39:$B$782,I$11)+'СЕТ СН'!$F$9+СВЦЭМ!$D$10+'СЕТ СН'!$F$6-'СЕТ СН'!$F$19</f>
        <v>1094.98691566</v>
      </c>
      <c r="J38" s="36">
        <f>SUMIFS(СВЦЭМ!$C$39:$C$782,СВЦЭМ!$A$39:$A$782,$A38,СВЦЭМ!$B$39:$B$782,J$11)+'СЕТ СН'!$F$9+СВЦЭМ!$D$10+'СЕТ СН'!$F$6-'СЕТ СН'!$F$19</f>
        <v>1111.7750713999999</v>
      </c>
      <c r="K38" s="36">
        <f>SUMIFS(СВЦЭМ!$C$39:$C$782,СВЦЭМ!$A$39:$A$782,$A38,СВЦЭМ!$B$39:$B$782,K$11)+'СЕТ СН'!$F$9+СВЦЭМ!$D$10+'СЕТ СН'!$F$6-'СЕТ СН'!$F$19</f>
        <v>1104.3283425099999</v>
      </c>
      <c r="L38" s="36">
        <f>SUMIFS(СВЦЭМ!$C$39:$C$782,СВЦЭМ!$A$39:$A$782,$A38,СВЦЭМ!$B$39:$B$782,L$11)+'СЕТ СН'!$F$9+СВЦЭМ!$D$10+'СЕТ СН'!$F$6-'СЕТ СН'!$F$19</f>
        <v>1080.4723010299999</v>
      </c>
      <c r="M38" s="36">
        <f>SUMIFS(СВЦЭМ!$C$39:$C$782,СВЦЭМ!$A$39:$A$782,$A38,СВЦЭМ!$B$39:$B$782,M$11)+'СЕТ СН'!$F$9+СВЦЭМ!$D$10+'СЕТ СН'!$F$6-'СЕТ СН'!$F$19</f>
        <v>988.42752627000004</v>
      </c>
      <c r="N38" s="36">
        <f>SUMIFS(СВЦЭМ!$C$39:$C$782,СВЦЭМ!$A$39:$A$782,$A38,СВЦЭМ!$B$39:$B$782,N$11)+'СЕТ СН'!$F$9+СВЦЭМ!$D$10+'СЕТ СН'!$F$6-'СЕТ СН'!$F$19</f>
        <v>992.2819837699999</v>
      </c>
      <c r="O38" s="36">
        <f>SUMIFS(СВЦЭМ!$C$39:$C$782,СВЦЭМ!$A$39:$A$782,$A38,СВЦЭМ!$B$39:$B$782,O$11)+'СЕТ СН'!$F$9+СВЦЭМ!$D$10+'СЕТ СН'!$F$6-'СЕТ СН'!$F$19</f>
        <v>1002.2037968699999</v>
      </c>
      <c r="P38" s="36">
        <f>SUMIFS(СВЦЭМ!$C$39:$C$782,СВЦЭМ!$A$39:$A$782,$A38,СВЦЭМ!$B$39:$B$782,P$11)+'СЕТ СН'!$F$9+СВЦЭМ!$D$10+'СЕТ СН'!$F$6-'СЕТ СН'!$F$19</f>
        <v>1014.4144252399999</v>
      </c>
      <c r="Q38" s="36">
        <f>SUMIFS(СВЦЭМ!$C$39:$C$782,СВЦЭМ!$A$39:$A$782,$A38,СВЦЭМ!$B$39:$B$782,Q$11)+'СЕТ СН'!$F$9+СВЦЭМ!$D$10+'СЕТ СН'!$F$6-'СЕТ СН'!$F$19</f>
        <v>999.40610334999997</v>
      </c>
      <c r="R38" s="36">
        <f>SUMIFS(СВЦЭМ!$C$39:$C$782,СВЦЭМ!$A$39:$A$782,$A38,СВЦЭМ!$B$39:$B$782,R$11)+'СЕТ СН'!$F$9+СВЦЭМ!$D$10+'СЕТ СН'!$F$6-'СЕТ СН'!$F$19</f>
        <v>1010.51758705</v>
      </c>
      <c r="S38" s="36">
        <f>SUMIFS(СВЦЭМ!$C$39:$C$782,СВЦЭМ!$A$39:$A$782,$A38,СВЦЭМ!$B$39:$B$782,S$11)+'СЕТ СН'!$F$9+СВЦЭМ!$D$10+'СЕТ СН'!$F$6-'СЕТ СН'!$F$19</f>
        <v>1007.86590632</v>
      </c>
      <c r="T38" s="36">
        <f>SUMIFS(СВЦЭМ!$C$39:$C$782,СВЦЭМ!$A$39:$A$782,$A38,СВЦЭМ!$B$39:$B$782,T$11)+'СЕТ СН'!$F$9+СВЦЭМ!$D$10+'СЕТ СН'!$F$6-'СЕТ СН'!$F$19</f>
        <v>1158.2929523299999</v>
      </c>
      <c r="U38" s="36">
        <f>SUMIFS(СВЦЭМ!$C$39:$C$782,СВЦЭМ!$A$39:$A$782,$A38,СВЦЭМ!$B$39:$B$782,U$11)+'СЕТ СН'!$F$9+СВЦЭМ!$D$10+'СЕТ СН'!$F$6-'СЕТ СН'!$F$19</f>
        <v>1158.4860443099999</v>
      </c>
      <c r="V38" s="36">
        <f>SUMIFS(СВЦЭМ!$C$39:$C$782,СВЦЭМ!$A$39:$A$782,$A38,СВЦЭМ!$B$39:$B$782,V$11)+'СЕТ СН'!$F$9+СВЦЭМ!$D$10+'СЕТ СН'!$F$6-'СЕТ СН'!$F$19</f>
        <v>1163.02300967</v>
      </c>
      <c r="W38" s="36">
        <f>SUMIFS(СВЦЭМ!$C$39:$C$782,СВЦЭМ!$A$39:$A$782,$A38,СВЦЭМ!$B$39:$B$782,W$11)+'СЕТ СН'!$F$9+СВЦЭМ!$D$10+'СЕТ СН'!$F$6-'СЕТ СН'!$F$19</f>
        <v>1164.68972426</v>
      </c>
      <c r="X38" s="36">
        <f>SUMIFS(СВЦЭМ!$C$39:$C$782,СВЦЭМ!$A$39:$A$782,$A38,СВЦЭМ!$B$39:$B$782,X$11)+'СЕТ СН'!$F$9+СВЦЭМ!$D$10+'СЕТ СН'!$F$6-'СЕТ СН'!$F$19</f>
        <v>1122.6373068599999</v>
      </c>
      <c r="Y38" s="36">
        <f>SUMIFS(СВЦЭМ!$C$39:$C$782,СВЦЭМ!$A$39:$A$782,$A38,СВЦЭМ!$B$39:$B$782,Y$11)+'СЕТ СН'!$F$9+СВЦЭМ!$D$10+'СЕТ СН'!$F$6-'СЕТ СН'!$F$19</f>
        <v>1143.09250163</v>
      </c>
    </row>
    <row r="39" spans="1:25" ht="15.75" x14ac:dyDescent="0.2">
      <c r="A39" s="35">
        <f t="shared" si="0"/>
        <v>44832</v>
      </c>
      <c r="B39" s="36">
        <f>SUMIFS(СВЦЭМ!$C$39:$C$782,СВЦЭМ!$A$39:$A$782,$A39,СВЦЭМ!$B$39:$B$782,B$11)+'СЕТ СН'!$F$9+СВЦЭМ!$D$10+'СЕТ СН'!$F$6-'СЕТ СН'!$F$19</f>
        <v>1144.2487764699999</v>
      </c>
      <c r="C39" s="36">
        <f>SUMIFS(СВЦЭМ!$C$39:$C$782,СВЦЭМ!$A$39:$A$782,$A39,СВЦЭМ!$B$39:$B$782,C$11)+'СЕТ СН'!$F$9+СВЦЭМ!$D$10+'СЕТ СН'!$F$6-'СЕТ СН'!$F$19</f>
        <v>1143.8343971499999</v>
      </c>
      <c r="D39" s="36">
        <f>SUMIFS(СВЦЭМ!$C$39:$C$782,СВЦЭМ!$A$39:$A$782,$A39,СВЦЭМ!$B$39:$B$782,D$11)+'СЕТ СН'!$F$9+СВЦЭМ!$D$10+'СЕТ СН'!$F$6-'СЕТ СН'!$F$19</f>
        <v>1184.3424841900001</v>
      </c>
      <c r="E39" s="36">
        <f>SUMIFS(СВЦЭМ!$C$39:$C$782,СВЦЭМ!$A$39:$A$782,$A39,СВЦЭМ!$B$39:$B$782,E$11)+'СЕТ СН'!$F$9+СВЦЭМ!$D$10+'СЕТ СН'!$F$6-'СЕТ СН'!$F$19</f>
        <v>1185.0850250799999</v>
      </c>
      <c r="F39" s="36">
        <f>SUMIFS(СВЦЭМ!$C$39:$C$782,СВЦЭМ!$A$39:$A$782,$A39,СВЦЭМ!$B$39:$B$782,F$11)+'СЕТ СН'!$F$9+СВЦЭМ!$D$10+'СЕТ СН'!$F$6-'СЕТ СН'!$F$19</f>
        <v>1191.2853346499999</v>
      </c>
      <c r="G39" s="36">
        <f>SUMIFS(СВЦЭМ!$C$39:$C$782,СВЦЭМ!$A$39:$A$782,$A39,СВЦЭМ!$B$39:$B$782,G$11)+'СЕТ СН'!$F$9+СВЦЭМ!$D$10+'СЕТ СН'!$F$6-'СЕТ СН'!$F$19</f>
        <v>1174.4459463199998</v>
      </c>
      <c r="H39" s="36">
        <f>SUMIFS(СВЦЭМ!$C$39:$C$782,СВЦЭМ!$A$39:$A$782,$A39,СВЦЭМ!$B$39:$B$782,H$11)+'СЕТ СН'!$F$9+СВЦЭМ!$D$10+'СЕТ СН'!$F$6-'СЕТ СН'!$F$19</f>
        <v>1190.4353189999999</v>
      </c>
      <c r="I39" s="36">
        <f>SUMIFS(СВЦЭМ!$C$39:$C$782,СВЦЭМ!$A$39:$A$782,$A39,СВЦЭМ!$B$39:$B$782,I$11)+'СЕТ СН'!$F$9+СВЦЭМ!$D$10+'СЕТ СН'!$F$6-'СЕТ СН'!$F$19</f>
        <v>1136.0695925</v>
      </c>
      <c r="J39" s="36">
        <f>SUMIFS(СВЦЭМ!$C$39:$C$782,СВЦЭМ!$A$39:$A$782,$A39,СВЦЭМ!$B$39:$B$782,J$11)+'СЕТ СН'!$F$9+СВЦЭМ!$D$10+'СЕТ СН'!$F$6-'СЕТ СН'!$F$19</f>
        <v>1112.31174846</v>
      </c>
      <c r="K39" s="36">
        <f>SUMIFS(СВЦЭМ!$C$39:$C$782,СВЦЭМ!$A$39:$A$782,$A39,СВЦЭМ!$B$39:$B$782,K$11)+'СЕТ СН'!$F$9+СВЦЭМ!$D$10+'СЕТ СН'!$F$6-'СЕТ СН'!$F$19</f>
        <v>1106.8134198999999</v>
      </c>
      <c r="L39" s="36">
        <f>SUMIFS(СВЦЭМ!$C$39:$C$782,СВЦЭМ!$A$39:$A$782,$A39,СВЦЭМ!$B$39:$B$782,L$11)+'СЕТ СН'!$F$9+СВЦЭМ!$D$10+'СЕТ СН'!$F$6-'СЕТ СН'!$F$19</f>
        <v>1108.46665947</v>
      </c>
      <c r="M39" s="36">
        <f>SUMIFS(СВЦЭМ!$C$39:$C$782,СВЦЭМ!$A$39:$A$782,$A39,СВЦЭМ!$B$39:$B$782,M$11)+'СЕТ СН'!$F$9+СВЦЭМ!$D$10+'СЕТ СН'!$F$6-'СЕТ СН'!$F$19</f>
        <v>1068.4552068799999</v>
      </c>
      <c r="N39" s="36">
        <f>SUMIFS(СВЦЭМ!$C$39:$C$782,СВЦЭМ!$A$39:$A$782,$A39,СВЦЭМ!$B$39:$B$782,N$11)+'СЕТ СН'!$F$9+СВЦЭМ!$D$10+'СЕТ СН'!$F$6-'СЕТ СН'!$F$19</f>
        <v>1068.3611819799999</v>
      </c>
      <c r="O39" s="36">
        <f>SUMIFS(СВЦЭМ!$C$39:$C$782,СВЦЭМ!$A$39:$A$782,$A39,СВЦЭМ!$B$39:$B$782,O$11)+'СЕТ СН'!$F$9+СВЦЭМ!$D$10+'СЕТ СН'!$F$6-'СЕТ СН'!$F$19</f>
        <v>1078.73445842</v>
      </c>
      <c r="P39" s="36">
        <f>SUMIFS(СВЦЭМ!$C$39:$C$782,СВЦЭМ!$A$39:$A$782,$A39,СВЦЭМ!$B$39:$B$782,P$11)+'СЕТ СН'!$F$9+СВЦЭМ!$D$10+'СЕТ СН'!$F$6-'СЕТ СН'!$F$19</f>
        <v>1088.4474074299999</v>
      </c>
      <c r="Q39" s="36">
        <f>SUMIFS(СВЦЭМ!$C$39:$C$782,СВЦЭМ!$A$39:$A$782,$A39,СВЦЭМ!$B$39:$B$782,Q$11)+'СЕТ СН'!$F$9+СВЦЭМ!$D$10+'СЕТ СН'!$F$6-'СЕТ СН'!$F$19</f>
        <v>1104.9930827999999</v>
      </c>
      <c r="R39" s="36">
        <f>SUMIFS(СВЦЭМ!$C$39:$C$782,СВЦЭМ!$A$39:$A$782,$A39,СВЦЭМ!$B$39:$B$782,R$11)+'СЕТ СН'!$F$9+СВЦЭМ!$D$10+'СЕТ СН'!$F$6-'СЕТ СН'!$F$19</f>
        <v>1113.4556790500001</v>
      </c>
      <c r="S39" s="36">
        <f>SUMIFS(СВЦЭМ!$C$39:$C$782,СВЦЭМ!$A$39:$A$782,$A39,СВЦЭМ!$B$39:$B$782,S$11)+'СЕТ СН'!$F$9+СВЦЭМ!$D$10+'СЕТ СН'!$F$6-'СЕТ СН'!$F$19</f>
        <v>1090.4017193299999</v>
      </c>
      <c r="T39" s="36">
        <f>SUMIFS(СВЦЭМ!$C$39:$C$782,СВЦЭМ!$A$39:$A$782,$A39,СВЦЭМ!$B$39:$B$782,T$11)+'СЕТ СН'!$F$9+СВЦЭМ!$D$10+'СЕТ СН'!$F$6-'СЕТ СН'!$F$19</f>
        <v>1134.51736628</v>
      </c>
      <c r="U39" s="36">
        <f>SUMIFS(СВЦЭМ!$C$39:$C$782,СВЦЭМ!$A$39:$A$782,$A39,СВЦЭМ!$B$39:$B$782,U$11)+'СЕТ СН'!$F$9+СВЦЭМ!$D$10+'СЕТ СН'!$F$6-'СЕТ СН'!$F$19</f>
        <v>1082.25471008</v>
      </c>
      <c r="V39" s="36">
        <f>SUMIFS(СВЦЭМ!$C$39:$C$782,СВЦЭМ!$A$39:$A$782,$A39,СВЦЭМ!$B$39:$B$782,V$11)+'СЕТ СН'!$F$9+СВЦЭМ!$D$10+'СЕТ СН'!$F$6-'СЕТ СН'!$F$19</f>
        <v>1041.18398615</v>
      </c>
      <c r="W39" s="36">
        <f>SUMIFS(СВЦЭМ!$C$39:$C$782,СВЦЭМ!$A$39:$A$782,$A39,СВЦЭМ!$B$39:$B$782,W$11)+'СЕТ СН'!$F$9+СВЦЭМ!$D$10+'СЕТ СН'!$F$6-'СЕТ СН'!$F$19</f>
        <v>1056.2707538</v>
      </c>
      <c r="X39" s="36">
        <f>SUMIFS(СВЦЭМ!$C$39:$C$782,СВЦЭМ!$A$39:$A$782,$A39,СВЦЭМ!$B$39:$B$782,X$11)+'СЕТ СН'!$F$9+СВЦЭМ!$D$10+'СЕТ СН'!$F$6-'СЕТ СН'!$F$19</f>
        <v>1112.2100121999999</v>
      </c>
      <c r="Y39" s="36">
        <f>SUMIFS(СВЦЭМ!$C$39:$C$782,СВЦЭМ!$A$39:$A$782,$A39,СВЦЭМ!$B$39:$B$782,Y$11)+'СЕТ СН'!$F$9+СВЦЭМ!$D$10+'СЕТ СН'!$F$6-'СЕТ СН'!$F$19</f>
        <v>1137.9834735299999</v>
      </c>
    </row>
    <row r="40" spans="1:25" ht="15.75" x14ac:dyDescent="0.2">
      <c r="A40" s="35">
        <f t="shared" si="0"/>
        <v>44833</v>
      </c>
      <c r="B40" s="36">
        <f>SUMIFS(СВЦЭМ!$C$39:$C$782,СВЦЭМ!$A$39:$A$782,$A40,СВЦЭМ!$B$39:$B$782,B$11)+'СЕТ СН'!$F$9+СВЦЭМ!$D$10+'СЕТ СН'!$F$6-'СЕТ СН'!$F$19</f>
        <v>1293.0569632899999</v>
      </c>
      <c r="C40" s="36">
        <f>SUMIFS(СВЦЭМ!$C$39:$C$782,СВЦЭМ!$A$39:$A$782,$A40,СВЦЭМ!$B$39:$B$782,C$11)+'СЕТ СН'!$F$9+СВЦЭМ!$D$10+'СЕТ СН'!$F$6-'СЕТ СН'!$F$19</f>
        <v>1323.4892072099999</v>
      </c>
      <c r="D40" s="36">
        <f>SUMIFS(СВЦЭМ!$C$39:$C$782,СВЦЭМ!$A$39:$A$782,$A40,СВЦЭМ!$B$39:$B$782,D$11)+'СЕТ СН'!$F$9+СВЦЭМ!$D$10+'СЕТ СН'!$F$6-'СЕТ СН'!$F$19</f>
        <v>1341.6384908699999</v>
      </c>
      <c r="E40" s="36">
        <f>SUMIFS(СВЦЭМ!$C$39:$C$782,СВЦЭМ!$A$39:$A$782,$A40,СВЦЭМ!$B$39:$B$782,E$11)+'СЕТ СН'!$F$9+СВЦЭМ!$D$10+'СЕТ СН'!$F$6-'СЕТ СН'!$F$19</f>
        <v>1342.08825968</v>
      </c>
      <c r="F40" s="36">
        <f>SUMIFS(СВЦЭМ!$C$39:$C$782,СВЦЭМ!$A$39:$A$782,$A40,СВЦЭМ!$B$39:$B$782,F$11)+'СЕТ СН'!$F$9+СВЦЭМ!$D$10+'СЕТ СН'!$F$6-'СЕТ СН'!$F$19</f>
        <v>1320.86943131</v>
      </c>
      <c r="G40" s="36">
        <f>SUMIFS(СВЦЭМ!$C$39:$C$782,СВЦЭМ!$A$39:$A$782,$A40,СВЦЭМ!$B$39:$B$782,G$11)+'СЕТ СН'!$F$9+СВЦЭМ!$D$10+'СЕТ СН'!$F$6-'СЕТ СН'!$F$19</f>
        <v>1282.7494741999999</v>
      </c>
      <c r="H40" s="36">
        <f>SUMIFS(СВЦЭМ!$C$39:$C$782,СВЦЭМ!$A$39:$A$782,$A40,СВЦЭМ!$B$39:$B$782,H$11)+'СЕТ СН'!$F$9+СВЦЭМ!$D$10+'СЕТ СН'!$F$6-'СЕТ СН'!$F$19</f>
        <v>1175.28005269</v>
      </c>
      <c r="I40" s="36">
        <f>SUMIFS(СВЦЭМ!$C$39:$C$782,СВЦЭМ!$A$39:$A$782,$A40,СВЦЭМ!$B$39:$B$782,I$11)+'СЕТ СН'!$F$9+СВЦЭМ!$D$10+'СЕТ СН'!$F$6-'СЕТ СН'!$F$19</f>
        <v>1134.45411119</v>
      </c>
      <c r="J40" s="36">
        <f>SUMIFS(СВЦЭМ!$C$39:$C$782,СВЦЭМ!$A$39:$A$782,$A40,СВЦЭМ!$B$39:$B$782,J$11)+'СЕТ СН'!$F$9+СВЦЭМ!$D$10+'СЕТ СН'!$F$6-'СЕТ СН'!$F$19</f>
        <v>1125.1527589</v>
      </c>
      <c r="K40" s="36">
        <f>SUMIFS(СВЦЭМ!$C$39:$C$782,СВЦЭМ!$A$39:$A$782,$A40,СВЦЭМ!$B$39:$B$782,K$11)+'СЕТ СН'!$F$9+СВЦЭМ!$D$10+'СЕТ СН'!$F$6-'СЕТ СН'!$F$19</f>
        <v>1108.2985430199999</v>
      </c>
      <c r="L40" s="36">
        <f>SUMIFS(СВЦЭМ!$C$39:$C$782,СВЦЭМ!$A$39:$A$782,$A40,СВЦЭМ!$B$39:$B$782,L$11)+'СЕТ СН'!$F$9+СВЦЭМ!$D$10+'СЕТ СН'!$F$6-'СЕТ СН'!$F$19</f>
        <v>1124.1395010399999</v>
      </c>
      <c r="M40" s="36">
        <f>SUMIFS(СВЦЭМ!$C$39:$C$782,СВЦЭМ!$A$39:$A$782,$A40,СВЦЭМ!$B$39:$B$782,M$11)+'СЕТ СН'!$F$9+СВЦЭМ!$D$10+'СЕТ СН'!$F$6-'СЕТ СН'!$F$19</f>
        <v>1135.54412351</v>
      </c>
      <c r="N40" s="36">
        <f>SUMIFS(СВЦЭМ!$C$39:$C$782,СВЦЭМ!$A$39:$A$782,$A40,СВЦЭМ!$B$39:$B$782,N$11)+'СЕТ СН'!$F$9+СВЦЭМ!$D$10+'СЕТ СН'!$F$6-'СЕТ СН'!$F$19</f>
        <v>1129.8574248099999</v>
      </c>
      <c r="O40" s="36">
        <f>SUMIFS(СВЦЭМ!$C$39:$C$782,СВЦЭМ!$A$39:$A$782,$A40,СВЦЭМ!$B$39:$B$782,O$11)+'СЕТ СН'!$F$9+СВЦЭМ!$D$10+'СЕТ СН'!$F$6-'СЕТ СН'!$F$19</f>
        <v>1138.3664738999998</v>
      </c>
      <c r="P40" s="36">
        <f>SUMIFS(СВЦЭМ!$C$39:$C$782,СВЦЭМ!$A$39:$A$782,$A40,СВЦЭМ!$B$39:$B$782,P$11)+'СЕТ СН'!$F$9+СВЦЭМ!$D$10+'СЕТ СН'!$F$6-'СЕТ СН'!$F$19</f>
        <v>1157.77565299</v>
      </c>
      <c r="Q40" s="36">
        <f>SUMIFS(СВЦЭМ!$C$39:$C$782,СВЦЭМ!$A$39:$A$782,$A40,СВЦЭМ!$B$39:$B$782,Q$11)+'СЕТ СН'!$F$9+СВЦЭМ!$D$10+'СЕТ СН'!$F$6-'СЕТ СН'!$F$19</f>
        <v>1153.68180684</v>
      </c>
      <c r="R40" s="36">
        <f>SUMIFS(СВЦЭМ!$C$39:$C$782,СВЦЭМ!$A$39:$A$782,$A40,СВЦЭМ!$B$39:$B$782,R$11)+'СЕТ СН'!$F$9+СВЦЭМ!$D$10+'СЕТ СН'!$F$6-'СЕТ СН'!$F$19</f>
        <v>1139.70594196</v>
      </c>
      <c r="S40" s="36">
        <f>SUMIFS(СВЦЭМ!$C$39:$C$782,СВЦЭМ!$A$39:$A$782,$A40,СВЦЭМ!$B$39:$B$782,S$11)+'СЕТ СН'!$F$9+СВЦЭМ!$D$10+'СЕТ СН'!$F$6-'СЕТ СН'!$F$19</f>
        <v>1128.72110344</v>
      </c>
      <c r="T40" s="36">
        <f>SUMIFS(СВЦЭМ!$C$39:$C$782,СВЦЭМ!$A$39:$A$782,$A40,СВЦЭМ!$B$39:$B$782,T$11)+'СЕТ СН'!$F$9+СВЦЭМ!$D$10+'СЕТ СН'!$F$6-'СЕТ СН'!$F$19</f>
        <v>1100.6397059799999</v>
      </c>
      <c r="U40" s="36">
        <f>SUMIFS(СВЦЭМ!$C$39:$C$782,СВЦЭМ!$A$39:$A$782,$A40,СВЦЭМ!$B$39:$B$782,U$11)+'СЕТ СН'!$F$9+СВЦЭМ!$D$10+'СЕТ СН'!$F$6-'СЕТ СН'!$F$19</f>
        <v>1124.6698724400001</v>
      </c>
      <c r="V40" s="36">
        <f>SUMIFS(СВЦЭМ!$C$39:$C$782,СВЦЭМ!$A$39:$A$782,$A40,СВЦЭМ!$B$39:$B$782,V$11)+'СЕТ СН'!$F$9+СВЦЭМ!$D$10+'СЕТ СН'!$F$6-'СЕТ СН'!$F$19</f>
        <v>1098.63768007</v>
      </c>
      <c r="W40" s="36">
        <f>SUMIFS(СВЦЭМ!$C$39:$C$782,СВЦЭМ!$A$39:$A$782,$A40,СВЦЭМ!$B$39:$B$782,W$11)+'СЕТ СН'!$F$9+СВЦЭМ!$D$10+'СЕТ СН'!$F$6-'СЕТ СН'!$F$19</f>
        <v>1206.2181707899999</v>
      </c>
      <c r="X40" s="36">
        <f>SUMIFS(СВЦЭМ!$C$39:$C$782,СВЦЭМ!$A$39:$A$782,$A40,СВЦЭМ!$B$39:$B$782,X$11)+'СЕТ СН'!$F$9+СВЦЭМ!$D$10+'СЕТ СН'!$F$6-'СЕТ СН'!$F$19</f>
        <v>1181.9620035999999</v>
      </c>
      <c r="Y40" s="36">
        <f>SUMIFS(СВЦЭМ!$C$39:$C$782,СВЦЭМ!$A$39:$A$782,$A40,СВЦЭМ!$B$39:$B$782,Y$11)+'СЕТ СН'!$F$9+СВЦЭМ!$D$10+'СЕТ СН'!$F$6-'СЕТ СН'!$F$19</f>
        <v>1174.69350231</v>
      </c>
    </row>
    <row r="41" spans="1:25" ht="15.75" x14ac:dyDescent="0.2">
      <c r="A41" s="35">
        <f t="shared" si="0"/>
        <v>44834</v>
      </c>
      <c r="B41" s="36">
        <f>SUMIFS(СВЦЭМ!$C$39:$C$782,СВЦЭМ!$A$39:$A$782,$A41,СВЦЭМ!$B$39:$B$782,B$11)+'СЕТ СН'!$F$9+СВЦЭМ!$D$10+'СЕТ СН'!$F$6-'СЕТ СН'!$F$19</f>
        <v>1191.40234117</v>
      </c>
      <c r="C41" s="36">
        <f>SUMIFS(СВЦЭМ!$C$39:$C$782,СВЦЭМ!$A$39:$A$782,$A41,СВЦЭМ!$B$39:$B$782,C$11)+'СЕТ СН'!$F$9+СВЦЭМ!$D$10+'СЕТ СН'!$F$6-'СЕТ СН'!$F$19</f>
        <v>1224.89237521</v>
      </c>
      <c r="D41" s="36">
        <f>SUMIFS(СВЦЭМ!$C$39:$C$782,СВЦЭМ!$A$39:$A$782,$A41,СВЦЭМ!$B$39:$B$782,D$11)+'СЕТ СН'!$F$9+СВЦЭМ!$D$10+'СЕТ СН'!$F$6-'СЕТ СН'!$F$19</f>
        <v>1203.0280589899999</v>
      </c>
      <c r="E41" s="36">
        <f>SUMIFS(СВЦЭМ!$C$39:$C$782,СВЦЭМ!$A$39:$A$782,$A41,СВЦЭМ!$B$39:$B$782,E$11)+'СЕТ СН'!$F$9+СВЦЭМ!$D$10+'СЕТ СН'!$F$6-'СЕТ СН'!$F$19</f>
        <v>1188.7031712200001</v>
      </c>
      <c r="F41" s="36">
        <f>SUMIFS(СВЦЭМ!$C$39:$C$782,СВЦЭМ!$A$39:$A$782,$A41,СВЦЭМ!$B$39:$B$782,F$11)+'СЕТ СН'!$F$9+СВЦЭМ!$D$10+'СЕТ СН'!$F$6-'СЕТ СН'!$F$19</f>
        <v>1169.11685405</v>
      </c>
      <c r="G41" s="36">
        <f>SUMIFS(СВЦЭМ!$C$39:$C$782,СВЦЭМ!$A$39:$A$782,$A41,СВЦЭМ!$B$39:$B$782,G$11)+'СЕТ СН'!$F$9+СВЦЭМ!$D$10+'СЕТ СН'!$F$6-'СЕТ СН'!$F$19</f>
        <v>1158.3910358099999</v>
      </c>
      <c r="H41" s="36">
        <f>SUMIFS(СВЦЭМ!$C$39:$C$782,СВЦЭМ!$A$39:$A$782,$A41,СВЦЭМ!$B$39:$B$782,H$11)+'СЕТ СН'!$F$9+СВЦЭМ!$D$10+'СЕТ СН'!$F$6-'СЕТ СН'!$F$19</f>
        <v>1114.5356874500001</v>
      </c>
      <c r="I41" s="36">
        <f>SUMIFS(СВЦЭМ!$C$39:$C$782,СВЦЭМ!$A$39:$A$782,$A41,СВЦЭМ!$B$39:$B$782,I$11)+'СЕТ СН'!$F$9+СВЦЭМ!$D$10+'СЕТ СН'!$F$6-'СЕТ СН'!$F$19</f>
        <v>1086.8205201999999</v>
      </c>
      <c r="J41" s="36">
        <f>SUMIFS(СВЦЭМ!$C$39:$C$782,СВЦЭМ!$A$39:$A$782,$A41,СВЦЭМ!$B$39:$B$782,J$11)+'СЕТ СН'!$F$9+СВЦЭМ!$D$10+'СЕТ СН'!$F$6-'СЕТ СН'!$F$19</f>
        <v>1061.3430743500001</v>
      </c>
      <c r="K41" s="36">
        <f>SUMIFS(СВЦЭМ!$C$39:$C$782,СВЦЭМ!$A$39:$A$782,$A41,СВЦЭМ!$B$39:$B$782,K$11)+'СЕТ СН'!$F$9+СВЦЭМ!$D$10+'СЕТ СН'!$F$6-'СЕТ СН'!$F$19</f>
        <v>1054.5954329799999</v>
      </c>
      <c r="L41" s="36">
        <f>SUMIFS(СВЦЭМ!$C$39:$C$782,СВЦЭМ!$A$39:$A$782,$A41,СВЦЭМ!$B$39:$B$782,L$11)+'СЕТ СН'!$F$9+СВЦЭМ!$D$10+'СЕТ СН'!$F$6-'СЕТ СН'!$F$19</f>
        <v>1064.58788828</v>
      </c>
      <c r="M41" s="36">
        <f>SUMIFS(СВЦЭМ!$C$39:$C$782,СВЦЭМ!$A$39:$A$782,$A41,СВЦЭМ!$B$39:$B$782,M$11)+'СЕТ СН'!$F$9+СВЦЭМ!$D$10+'СЕТ СН'!$F$6-'СЕТ СН'!$F$19</f>
        <v>1081.0931918399999</v>
      </c>
      <c r="N41" s="36">
        <f>SUMIFS(СВЦЭМ!$C$39:$C$782,СВЦЭМ!$A$39:$A$782,$A41,СВЦЭМ!$B$39:$B$782,N$11)+'СЕТ СН'!$F$9+СВЦЭМ!$D$10+'СЕТ СН'!$F$6-'СЕТ СН'!$F$19</f>
        <v>1093.1622032799999</v>
      </c>
      <c r="O41" s="36">
        <f>SUMIFS(СВЦЭМ!$C$39:$C$782,СВЦЭМ!$A$39:$A$782,$A41,СВЦЭМ!$B$39:$B$782,O$11)+'СЕТ СН'!$F$9+СВЦЭМ!$D$10+'СЕТ СН'!$F$6-'СЕТ СН'!$F$19</f>
        <v>1108.93275154</v>
      </c>
      <c r="P41" s="36">
        <f>SUMIFS(СВЦЭМ!$C$39:$C$782,СВЦЭМ!$A$39:$A$782,$A41,СВЦЭМ!$B$39:$B$782,P$11)+'СЕТ СН'!$F$9+СВЦЭМ!$D$10+'СЕТ СН'!$F$6-'СЕТ СН'!$F$19</f>
        <v>1119.65411455</v>
      </c>
      <c r="Q41" s="36">
        <f>SUMIFS(СВЦЭМ!$C$39:$C$782,СВЦЭМ!$A$39:$A$782,$A41,СВЦЭМ!$B$39:$B$782,Q$11)+'СЕТ СН'!$F$9+СВЦЭМ!$D$10+'СЕТ СН'!$F$6-'СЕТ СН'!$F$19</f>
        <v>1120.3522251499999</v>
      </c>
      <c r="R41" s="36">
        <f>SUMIFS(СВЦЭМ!$C$39:$C$782,СВЦЭМ!$A$39:$A$782,$A41,СВЦЭМ!$B$39:$B$782,R$11)+'СЕТ СН'!$F$9+СВЦЭМ!$D$10+'СЕТ СН'!$F$6-'СЕТ СН'!$F$19</f>
        <v>1099.7048388799999</v>
      </c>
      <c r="S41" s="36">
        <f>SUMIFS(СВЦЭМ!$C$39:$C$782,СВЦЭМ!$A$39:$A$782,$A41,СВЦЭМ!$B$39:$B$782,S$11)+'СЕТ СН'!$F$9+СВЦЭМ!$D$10+'СЕТ СН'!$F$6-'СЕТ СН'!$F$19</f>
        <v>1070.1542999000001</v>
      </c>
      <c r="T41" s="36">
        <f>SUMIFS(СВЦЭМ!$C$39:$C$782,СВЦЭМ!$A$39:$A$782,$A41,СВЦЭМ!$B$39:$B$782,T$11)+'СЕТ СН'!$F$9+СВЦЭМ!$D$10+'СЕТ СН'!$F$6-'СЕТ СН'!$F$19</f>
        <v>1051.5838789699999</v>
      </c>
      <c r="U41" s="36">
        <f>SUMIFS(СВЦЭМ!$C$39:$C$782,СВЦЭМ!$A$39:$A$782,$A41,СВЦЭМ!$B$39:$B$782,U$11)+'СЕТ СН'!$F$9+СВЦЭМ!$D$10+'СЕТ СН'!$F$6-'СЕТ СН'!$F$19</f>
        <v>1030.6874497899998</v>
      </c>
      <c r="V41" s="36">
        <f>SUMIFS(СВЦЭМ!$C$39:$C$782,СВЦЭМ!$A$39:$A$782,$A41,СВЦЭМ!$B$39:$B$782,V$11)+'СЕТ СН'!$F$9+СВЦЭМ!$D$10+'СЕТ СН'!$F$6-'СЕТ СН'!$F$19</f>
        <v>1048.36143285</v>
      </c>
      <c r="W41" s="36">
        <f>SUMIFS(СВЦЭМ!$C$39:$C$782,СВЦЭМ!$A$39:$A$782,$A41,СВЦЭМ!$B$39:$B$782,W$11)+'СЕТ СН'!$F$9+СВЦЭМ!$D$10+'СЕТ СН'!$F$6-'СЕТ СН'!$F$19</f>
        <v>1115.20330979</v>
      </c>
      <c r="X41" s="36">
        <f>SUMIFS(СВЦЭМ!$C$39:$C$782,СВЦЭМ!$A$39:$A$782,$A41,СВЦЭМ!$B$39:$B$782,X$11)+'СЕТ СН'!$F$9+СВЦЭМ!$D$10+'СЕТ СН'!$F$6-'СЕТ СН'!$F$19</f>
        <v>1155.0388231299999</v>
      </c>
      <c r="Y41" s="36">
        <f>SUMIFS(СВЦЭМ!$C$39:$C$782,СВЦЭМ!$A$39:$A$782,$A41,СВЦЭМ!$B$39:$B$782,Y$11)+'СЕТ СН'!$F$9+СВЦЭМ!$D$10+'СЕТ СН'!$F$6-'СЕТ СН'!$F$19</f>
        <v>1160.81149329</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1" t="s">
        <v>7</v>
      </c>
      <c r="B45" s="125" t="s">
        <v>74</v>
      </c>
      <c r="C45" s="126"/>
      <c r="D45" s="126"/>
      <c r="E45" s="126"/>
      <c r="F45" s="126"/>
      <c r="G45" s="126"/>
      <c r="H45" s="126"/>
      <c r="I45" s="126"/>
      <c r="J45" s="126"/>
      <c r="K45" s="126"/>
      <c r="L45" s="126"/>
      <c r="M45" s="126"/>
      <c r="N45" s="126"/>
      <c r="O45" s="126"/>
      <c r="P45" s="126"/>
      <c r="Q45" s="126"/>
      <c r="R45" s="126"/>
      <c r="S45" s="126"/>
      <c r="T45" s="126"/>
      <c r="U45" s="126"/>
      <c r="V45" s="126"/>
      <c r="W45" s="126"/>
      <c r="X45" s="126"/>
      <c r="Y45" s="127"/>
    </row>
    <row r="46" spans="1:25" ht="12.75" customHeight="1" x14ac:dyDescent="0.2">
      <c r="A46" s="132"/>
      <c r="B46" s="128"/>
      <c r="C46" s="129"/>
      <c r="D46" s="129"/>
      <c r="E46" s="129"/>
      <c r="F46" s="129"/>
      <c r="G46" s="129"/>
      <c r="H46" s="129"/>
      <c r="I46" s="129"/>
      <c r="J46" s="129"/>
      <c r="K46" s="129"/>
      <c r="L46" s="129"/>
      <c r="M46" s="129"/>
      <c r="N46" s="129"/>
      <c r="O46" s="129"/>
      <c r="P46" s="129"/>
      <c r="Q46" s="129"/>
      <c r="R46" s="129"/>
      <c r="S46" s="129"/>
      <c r="T46" s="129"/>
      <c r="U46" s="129"/>
      <c r="V46" s="129"/>
      <c r="W46" s="129"/>
      <c r="X46" s="129"/>
      <c r="Y46" s="130"/>
    </row>
    <row r="47" spans="1:25" ht="12.75" customHeight="1" x14ac:dyDescent="0.2">
      <c r="A47" s="133"/>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01.09.2022</v>
      </c>
      <c r="B48" s="36">
        <f>SUMIFS(СВЦЭМ!$C$39:$C$782,СВЦЭМ!$A$39:$A$782,$A48,СВЦЭМ!$B$39:$B$782,B$47)+'СЕТ СН'!$G$9+СВЦЭМ!$D$10+'СЕТ СН'!$G$6-'СЕТ СН'!$G$19</f>
        <v>1210.5156606</v>
      </c>
      <c r="C48" s="36">
        <f>SUMIFS(СВЦЭМ!$C$39:$C$782,СВЦЭМ!$A$39:$A$782,$A48,СВЦЭМ!$B$39:$B$782,C$47)+'СЕТ СН'!$G$9+СВЦЭМ!$D$10+'СЕТ СН'!$G$6-'СЕТ СН'!$G$19</f>
        <v>1256.2596232199999</v>
      </c>
      <c r="D48" s="36">
        <f>SUMIFS(СВЦЭМ!$C$39:$C$782,СВЦЭМ!$A$39:$A$782,$A48,СВЦЭМ!$B$39:$B$782,D$47)+'СЕТ СН'!$G$9+СВЦЭМ!$D$10+'СЕТ СН'!$G$6-'СЕТ СН'!$G$19</f>
        <v>1291.47613884</v>
      </c>
      <c r="E48" s="36">
        <f>SUMIFS(СВЦЭМ!$C$39:$C$782,СВЦЭМ!$A$39:$A$782,$A48,СВЦЭМ!$B$39:$B$782,E$47)+'СЕТ СН'!$G$9+СВЦЭМ!$D$10+'СЕТ СН'!$G$6-'СЕТ СН'!$G$19</f>
        <v>1296.93247638</v>
      </c>
      <c r="F48" s="36">
        <f>SUMIFS(СВЦЭМ!$C$39:$C$782,СВЦЭМ!$A$39:$A$782,$A48,СВЦЭМ!$B$39:$B$782,F$47)+'СЕТ СН'!$G$9+СВЦЭМ!$D$10+'СЕТ СН'!$G$6-'СЕТ СН'!$G$19</f>
        <v>1300.88033107</v>
      </c>
      <c r="G48" s="36">
        <f>SUMIFS(СВЦЭМ!$C$39:$C$782,СВЦЭМ!$A$39:$A$782,$A48,СВЦЭМ!$B$39:$B$782,G$47)+'СЕТ СН'!$G$9+СВЦЭМ!$D$10+'СЕТ СН'!$G$6-'СЕТ СН'!$G$19</f>
        <v>1289.8575300100001</v>
      </c>
      <c r="H48" s="36">
        <f>SUMIFS(СВЦЭМ!$C$39:$C$782,СВЦЭМ!$A$39:$A$782,$A48,СВЦЭМ!$B$39:$B$782,H$47)+'СЕТ СН'!$G$9+СВЦЭМ!$D$10+'СЕТ СН'!$G$6-'СЕТ СН'!$G$19</f>
        <v>1244.84736114</v>
      </c>
      <c r="I48" s="36">
        <f>SUMIFS(СВЦЭМ!$C$39:$C$782,СВЦЭМ!$A$39:$A$782,$A48,СВЦЭМ!$B$39:$B$782,I$47)+'СЕТ СН'!$G$9+СВЦЭМ!$D$10+'СЕТ СН'!$G$6-'СЕТ СН'!$G$19</f>
        <v>1176.5096246200001</v>
      </c>
      <c r="J48" s="36">
        <f>SUMIFS(СВЦЭМ!$C$39:$C$782,СВЦЭМ!$A$39:$A$782,$A48,СВЦЭМ!$B$39:$B$782,J$47)+'СЕТ СН'!$G$9+СВЦЭМ!$D$10+'СЕТ СН'!$G$6-'СЕТ СН'!$G$19</f>
        <v>1151.03513871</v>
      </c>
      <c r="K48" s="36">
        <f>SUMIFS(СВЦЭМ!$C$39:$C$782,СВЦЭМ!$A$39:$A$782,$A48,СВЦЭМ!$B$39:$B$782,K$47)+'СЕТ СН'!$G$9+СВЦЭМ!$D$10+'СЕТ СН'!$G$6-'СЕТ СН'!$G$19</f>
        <v>1174.3333873399999</v>
      </c>
      <c r="L48" s="36">
        <f>SUMIFS(СВЦЭМ!$C$39:$C$782,СВЦЭМ!$A$39:$A$782,$A48,СВЦЭМ!$B$39:$B$782,L$47)+'СЕТ СН'!$G$9+СВЦЭМ!$D$10+'СЕТ СН'!$G$6-'СЕТ СН'!$G$19</f>
        <v>1141.03081905</v>
      </c>
      <c r="M48" s="36">
        <f>SUMIFS(СВЦЭМ!$C$39:$C$782,СВЦЭМ!$A$39:$A$782,$A48,СВЦЭМ!$B$39:$B$782,M$47)+'СЕТ СН'!$G$9+СВЦЭМ!$D$10+'СЕТ СН'!$G$6-'СЕТ СН'!$G$19</f>
        <v>1110.73942212</v>
      </c>
      <c r="N48" s="36">
        <f>SUMIFS(СВЦЭМ!$C$39:$C$782,СВЦЭМ!$A$39:$A$782,$A48,СВЦЭМ!$B$39:$B$782,N$47)+'СЕТ СН'!$G$9+СВЦЭМ!$D$10+'СЕТ СН'!$G$6-'СЕТ СН'!$G$19</f>
        <v>1122.16026685</v>
      </c>
      <c r="O48" s="36">
        <f>SUMIFS(СВЦЭМ!$C$39:$C$782,СВЦЭМ!$A$39:$A$782,$A48,СВЦЭМ!$B$39:$B$782,O$47)+'СЕТ СН'!$G$9+СВЦЭМ!$D$10+'СЕТ СН'!$G$6-'СЕТ СН'!$G$19</f>
        <v>1130.43134835</v>
      </c>
      <c r="P48" s="36">
        <f>SUMIFS(СВЦЭМ!$C$39:$C$782,СВЦЭМ!$A$39:$A$782,$A48,СВЦЭМ!$B$39:$B$782,P$47)+'СЕТ СН'!$G$9+СВЦЭМ!$D$10+'СЕТ СН'!$G$6-'СЕТ СН'!$G$19</f>
        <v>1131.6238683699999</v>
      </c>
      <c r="Q48" s="36">
        <f>SUMIFS(СВЦЭМ!$C$39:$C$782,СВЦЭМ!$A$39:$A$782,$A48,СВЦЭМ!$B$39:$B$782,Q$47)+'СЕТ СН'!$G$9+СВЦЭМ!$D$10+'СЕТ СН'!$G$6-'СЕТ СН'!$G$19</f>
        <v>1137.6426772700001</v>
      </c>
      <c r="R48" s="36">
        <f>SUMIFS(СВЦЭМ!$C$39:$C$782,СВЦЭМ!$A$39:$A$782,$A48,СВЦЭМ!$B$39:$B$782,R$47)+'СЕТ СН'!$G$9+СВЦЭМ!$D$10+'СЕТ СН'!$G$6-'СЕТ СН'!$G$19</f>
        <v>1127.6089264500001</v>
      </c>
      <c r="S48" s="36">
        <f>SUMIFS(СВЦЭМ!$C$39:$C$782,СВЦЭМ!$A$39:$A$782,$A48,СВЦЭМ!$B$39:$B$782,S$47)+'СЕТ СН'!$G$9+СВЦЭМ!$D$10+'СЕТ СН'!$G$6-'СЕТ СН'!$G$19</f>
        <v>1131.58368913</v>
      </c>
      <c r="T48" s="36">
        <f>SUMIFS(СВЦЭМ!$C$39:$C$782,СВЦЭМ!$A$39:$A$782,$A48,СВЦЭМ!$B$39:$B$782,T$47)+'СЕТ СН'!$G$9+СВЦЭМ!$D$10+'СЕТ СН'!$G$6-'СЕТ СН'!$G$19</f>
        <v>1264.31488309</v>
      </c>
      <c r="U48" s="36">
        <f>SUMIFS(СВЦЭМ!$C$39:$C$782,СВЦЭМ!$A$39:$A$782,$A48,СВЦЭМ!$B$39:$B$782,U$47)+'СЕТ СН'!$G$9+СВЦЭМ!$D$10+'СЕТ СН'!$G$6-'СЕТ СН'!$G$19</f>
        <v>1274.33499951</v>
      </c>
      <c r="V48" s="36">
        <f>SUMIFS(СВЦЭМ!$C$39:$C$782,СВЦЭМ!$A$39:$A$782,$A48,СВЦЭМ!$B$39:$B$782,V$47)+'СЕТ СН'!$G$9+СВЦЭМ!$D$10+'СЕТ СН'!$G$6-'СЕТ СН'!$G$19</f>
        <v>1285.92969281</v>
      </c>
      <c r="W48" s="36">
        <f>SUMIFS(СВЦЭМ!$C$39:$C$782,СВЦЭМ!$A$39:$A$782,$A48,СВЦЭМ!$B$39:$B$782,W$47)+'СЕТ СН'!$G$9+СВЦЭМ!$D$10+'СЕТ СН'!$G$6-'СЕТ СН'!$G$19</f>
        <v>1284.3638891800001</v>
      </c>
      <c r="X48" s="36">
        <f>SUMIFS(СВЦЭМ!$C$39:$C$782,СВЦЭМ!$A$39:$A$782,$A48,СВЦЭМ!$B$39:$B$782,X$47)+'СЕТ СН'!$G$9+СВЦЭМ!$D$10+'СЕТ СН'!$G$6-'СЕТ СН'!$G$19</f>
        <v>1254.3874540500001</v>
      </c>
      <c r="Y48" s="36">
        <f>SUMIFS(СВЦЭМ!$C$39:$C$782,СВЦЭМ!$A$39:$A$782,$A48,СВЦЭМ!$B$39:$B$782,Y$47)+'СЕТ СН'!$G$9+СВЦЭМ!$D$10+'СЕТ СН'!$G$6-'СЕТ СН'!$G$19</f>
        <v>1212.6196602999999</v>
      </c>
    </row>
    <row r="49" spans="1:25" ht="15.75" x14ac:dyDescent="0.2">
      <c r="A49" s="35">
        <f>A48+1</f>
        <v>44806</v>
      </c>
      <c r="B49" s="36">
        <f>SUMIFS(СВЦЭМ!$C$39:$C$782,СВЦЭМ!$A$39:$A$782,$A49,СВЦЭМ!$B$39:$B$782,B$47)+'СЕТ СН'!$G$9+СВЦЭМ!$D$10+'СЕТ СН'!$G$6-'СЕТ СН'!$G$19</f>
        <v>1208.0756948600001</v>
      </c>
      <c r="C49" s="36">
        <f>SUMIFS(СВЦЭМ!$C$39:$C$782,СВЦЭМ!$A$39:$A$782,$A49,СВЦЭМ!$B$39:$B$782,C$47)+'СЕТ СН'!$G$9+СВЦЭМ!$D$10+'СЕТ СН'!$G$6-'СЕТ СН'!$G$19</f>
        <v>1262.63233952</v>
      </c>
      <c r="D49" s="36">
        <f>SUMIFS(СВЦЭМ!$C$39:$C$782,СВЦЭМ!$A$39:$A$782,$A49,СВЦЭМ!$B$39:$B$782,D$47)+'СЕТ СН'!$G$9+СВЦЭМ!$D$10+'СЕТ СН'!$G$6-'СЕТ СН'!$G$19</f>
        <v>1295.82290455</v>
      </c>
      <c r="E49" s="36">
        <f>SUMIFS(СВЦЭМ!$C$39:$C$782,СВЦЭМ!$A$39:$A$782,$A49,СВЦЭМ!$B$39:$B$782,E$47)+'СЕТ СН'!$G$9+СВЦЭМ!$D$10+'СЕТ СН'!$G$6-'СЕТ СН'!$G$19</f>
        <v>1306.31020861</v>
      </c>
      <c r="F49" s="36">
        <f>SUMIFS(СВЦЭМ!$C$39:$C$782,СВЦЭМ!$A$39:$A$782,$A49,СВЦЭМ!$B$39:$B$782,F$47)+'СЕТ СН'!$G$9+СВЦЭМ!$D$10+'СЕТ СН'!$G$6-'СЕТ СН'!$G$19</f>
        <v>1307.8038375900001</v>
      </c>
      <c r="G49" s="36">
        <f>SUMIFS(СВЦЭМ!$C$39:$C$782,СВЦЭМ!$A$39:$A$782,$A49,СВЦЭМ!$B$39:$B$782,G$47)+'СЕТ СН'!$G$9+СВЦЭМ!$D$10+'СЕТ СН'!$G$6-'СЕТ СН'!$G$19</f>
        <v>1299.88754954</v>
      </c>
      <c r="H49" s="36">
        <f>SUMIFS(СВЦЭМ!$C$39:$C$782,СВЦЭМ!$A$39:$A$782,$A49,СВЦЭМ!$B$39:$B$782,H$47)+'СЕТ СН'!$G$9+СВЦЭМ!$D$10+'СЕТ СН'!$G$6-'СЕТ СН'!$G$19</f>
        <v>1253.39649401</v>
      </c>
      <c r="I49" s="36">
        <f>SUMIFS(СВЦЭМ!$C$39:$C$782,СВЦЭМ!$A$39:$A$782,$A49,СВЦЭМ!$B$39:$B$782,I$47)+'СЕТ СН'!$G$9+СВЦЭМ!$D$10+'СЕТ СН'!$G$6-'СЕТ СН'!$G$19</f>
        <v>1181.2516352</v>
      </c>
      <c r="J49" s="36">
        <f>SUMIFS(СВЦЭМ!$C$39:$C$782,СВЦЭМ!$A$39:$A$782,$A49,СВЦЭМ!$B$39:$B$782,J$47)+'СЕТ СН'!$G$9+СВЦЭМ!$D$10+'СЕТ СН'!$G$6-'СЕТ СН'!$G$19</f>
        <v>1120.6569902799999</v>
      </c>
      <c r="K49" s="36">
        <f>SUMIFS(СВЦЭМ!$C$39:$C$782,СВЦЭМ!$A$39:$A$782,$A49,СВЦЭМ!$B$39:$B$782,K$47)+'СЕТ СН'!$G$9+СВЦЭМ!$D$10+'СЕТ СН'!$G$6-'СЕТ СН'!$G$19</f>
        <v>1141.9794558200001</v>
      </c>
      <c r="L49" s="36">
        <f>SUMIFS(СВЦЭМ!$C$39:$C$782,СВЦЭМ!$A$39:$A$782,$A49,СВЦЭМ!$B$39:$B$782,L$47)+'СЕТ СН'!$G$9+СВЦЭМ!$D$10+'СЕТ СН'!$G$6-'СЕТ СН'!$G$19</f>
        <v>1143.2366658000001</v>
      </c>
      <c r="M49" s="36">
        <f>SUMIFS(СВЦЭМ!$C$39:$C$782,СВЦЭМ!$A$39:$A$782,$A49,СВЦЭМ!$B$39:$B$782,M$47)+'СЕТ СН'!$G$9+СВЦЭМ!$D$10+'СЕТ СН'!$G$6-'СЕТ СН'!$G$19</f>
        <v>1097.0927658999999</v>
      </c>
      <c r="N49" s="36">
        <f>SUMIFS(СВЦЭМ!$C$39:$C$782,СВЦЭМ!$A$39:$A$782,$A49,СВЦЭМ!$B$39:$B$782,N$47)+'СЕТ СН'!$G$9+СВЦЭМ!$D$10+'СЕТ СН'!$G$6-'СЕТ СН'!$G$19</f>
        <v>1106.5149751599999</v>
      </c>
      <c r="O49" s="36">
        <f>SUMIFS(СВЦЭМ!$C$39:$C$782,СВЦЭМ!$A$39:$A$782,$A49,СВЦЭМ!$B$39:$B$782,O$47)+'СЕТ СН'!$G$9+СВЦЭМ!$D$10+'СЕТ СН'!$G$6-'СЕТ СН'!$G$19</f>
        <v>1109.0677808</v>
      </c>
      <c r="P49" s="36">
        <f>SUMIFS(СВЦЭМ!$C$39:$C$782,СВЦЭМ!$A$39:$A$782,$A49,СВЦЭМ!$B$39:$B$782,P$47)+'СЕТ СН'!$G$9+СВЦЭМ!$D$10+'СЕТ СН'!$G$6-'СЕТ СН'!$G$19</f>
        <v>1111.4276959399999</v>
      </c>
      <c r="Q49" s="36">
        <f>SUMIFS(СВЦЭМ!$C$39:$C$782,СВЦЭМ!$A$39:$A$782,$A49,СВЦЭМ!$B$39:$B$782,Q$47)+'СЕТ СН'!$G$9+СВЦЭМ!$D$10+'СЕТ СН'!$G$6-'СЕТ СН'!$G$19</f>
        <v>1117.9160419300001</v>
      </c>
      <c r="R49" s="36">
        <f>SUMIFS(СВЦЭМ!$C$39:$C$782,СВЦЭМ!$A$39:$A$782,$A49,СВЦЭМ!$B$39:$B$782,R$47)+'СЕТ СН'!$G$9+СВЦЭМ!$D$10+'СЕТ СН'!$G$6-'СЕТ СН'!$G$19</f>
        <v>1116.0586157399998</v>
      </c>
      <c r="S49" s="36">
        <f>SUMIFS(СВЦЭМ!$C$39:$C$782,СВЦЭМ!$A$39:$A$782,$A49,СВЦЭМ!$B$39:$B$782,S$47)+'СЕТ СН'!$G$9+СВЦЭМ!$D$10+'СЕТ СН'!$G$6-'СЕТ СН'!$G$19</f>
        <v>1119.1422374899998</v>
      </c>
      <c r="T49" s="36">
        <f>SUMIFS(СВЦЭМ!$C$39:$C$782,СВЦЭМ!$A$39:$A$782,$A49,СВЦЭМ!$B$39:$B$782,T$47)+'СЕТ СН'!$G$9+СВЦЭМ!$D$10+'СЕТ СН'!$G$6-'СЕТ СН'!$G$19</f>
        <v>1240.16470222</v>
      </c>
      <c r="U49" s="36">
        <f>SUMIFS(СВЦЭМ!$C$39:$C$782,СВЦЭМ!$A$39:$A$782,$A49,СВЦЭМ!$B$39:$B$782,U$47)+'СЕТ СН'!$G$9+СВЦЭМ!$D$10+'СЕТ СН'!$G$6-'СЕТ СН'!$G$19</f>
        <v>1242.36081646</v>
      </c>
      <c r="V49" s="36">
        <f>SUMIFS(СВЦЭМ!$C$39:$C$782,СВЦЭМ!$A$39:$A$782,$A49,СВЦЭМ!$B$39:$B$782,V$47)+'СЕТ СН'!$G$9+СВЦЭМ!$D$10+'СЕТ СН'!$G$6-'СЕТ СН'!$G$19</f>
        <v>1261.77536366</v>
      </c>
      <c r="W49" s="36">
        <f>SUMIFS(СВЦЭМ!$C$39:$C$782,СВЦЭМ!$A$39:$A$782,$A49,СВЦЭМ!$B$39:$B$782,W$47)+'СЕТ СН'!$G$9+СВЦЭМ!$D$10+'СЕТ СН'!$G$6-'СЕТ СН'!$G$19</f>
        <v>1263.2247208399999</v>
      </c>
      <c r="X49" s="36">
        <f>SUMIFS(СВЦЭМ!$C$39:$C$782,СВЦЭМ!$A$39:$A$782,$A49,СВЦЭМ!$B$39:$B$782,X$47)+'СЕТ СН'!$G$9+СВЦЭМ!$D$10+'СЕТ СН'!$G$6-'СЕТ СН'!$G$19</f>
        <v>1213.87276653</v>
      </c>
      <c r="Y49" s="36">
        <f>SUMIFS(СВЦЭМ!$C$39:$C$782,СВЦЭМ!$A$39:$A$782,$A49,СВЦЭМ!$B$39:$B$782,Y$47)+'СЕТ СН'!$G$9+СВЦЭМ!$D$10+'СЕТ СН'!$G$6-'СЕТ СН'!$G$19</f>
        <v>1184.3224038999999</v>
      </c>
    </row>
    <row r="50" spans="1:25" ht="15.75" x14ac:dyDescent="0.2">
      <c r="A50" s="35">
        <f t="shared" ref="A50:A77" si="1">A49+1</f>
        <v>44807</v>
      </c>
      <c r="B50" s="36">
        <f>SUMIFS(СВЦЭМ!$C$39:$C$782,СВЦЭМ!$A$39:$A$782,$A50,СВЦЭМ!$B$39:$B$782,B$47)+'СЕТ СН'!$G$9+СВЦЭМ!$D$10+'СЕТ СН'!$G$6-'СЕТ СН'!$G$19</f>
        <v>1184.91408194</v>
      </c>
      <c r="C50" s="36">
        <f>SUMIFS(СВЦЭМ!$C$39:$C$782,СВЦЭМ!$A$39:$A$782,$A50,СВЦЭМ!$B$39:$B$782,C$47)+'СЕТ СН'!$G$9+СВЦЭМ!$D$10+'СЕТ СН'!$G$6-'СЕТ СН'!$G$19</f>
        <v>1225.40629029</v>
      </c>
      <c r="D50" s="36">
        <f>SUMIFS(СВЦЭМ!$C$39:$C$782,СВЦЭМ!$A$39:$A$782,$A50,СВЦЭМ!$B$39:$B$782,D$47)+'СЕТ СН'!$G$9+СВЦЭМ!$D$10+'СЕТ СН'!$G$6-'СЕТ СН'!$G$19</f>
        <v>1242.74013943</v>
      </c>
      <c r="E50" s="36">
        <f>SUMIFS(СВЦЭМ!$C$39:$C$782,СВЦЭМ!$A$39:$A$782,$A50,СВЦЭМ!$B$39:$B$782,E$47)+'СЕТ СН'!$G$9+СВЦЭМ!$D$10+'СЕТ СН'!$G$6-'СЕТ СН'!$G$19</f>
        <v>1258.83886433</v>
      </c>
      <c r="F50" s="36">
        <f>SUMIFS(СВЦЭМ!$C$39:$C$782,СВЦЭМ!$A$39:$A$782,$A50,СВЦЭМ!$B$39:$B$782,F$47)+'СЕТ СН'!$G$9+СВЦЭМ!$D$10+'СЕТ СН'!$G$6-'СЕТ СН'!$G$19</f>
        <v>1272.8423712499998</v>
      </c>
      <c r="G50" s="36">
        <f>SUMIFS(СВЦЭМ!$C$39:$C$782,СВЦЭМ!$A$39:$A$782,$A50,СВЦЭМ!$B$39:$B$782,G$47)+'СЕТ СН'!$G$9+СВЦЭМ!$D$10+'СЕТ СН'!$G$6-'СЕТ СН'!$G$19</f>
        <v>1270.6054153</v>
      </c>
      <c r="H50" s="36">
        <f>SUMIFS(СВЦЭМ!$C$39:$C$782,СВЦЭМ!$A$39:$A$782,$A50,СВЦЭМ!$B$39:$B$782,H$47)+'СЕТ СН'!$G$9+СВЦЭМ!$D$10+'СЕТ СН'!$G$6-'СЕТ СН'!$G$19</f>
        <v>1248.68136551</v>
      </c>
      <c r="I50" s="36">
        <f>SUMIFS(СВЦЭМ!$C$39:$C$782,СВЦЭМ!$A$39:$A$782,$A50,СВЦЭМ!$B$39:$B$782,I$47)+'СЕТ СН'!$G$9+СВЦЭМ!$D$10+'СЕТ СН'!$G$6-'СЕТ СН'!$G$19</f>
        <v>1200.7442613799999</v>
      </c>
      <c r="J50" s="36">
        <f>SUMIFS(СВЦЭМ!$C$39:$C$782,СВЦЭМ!$A$39:$A$782,$A50,СВЦЭМ!$B$39:$B$782,J$47)+'СЕТ СН'!$G$9+СВЦЭМ!$D$10+'СЕТ СН'!$G$6-'СЕТ СН'!$G$19</f>
        <v>1150.27314288</v>
      </c>
      <c r="K50" s="36">
        <f>SUMIFS(СВЦЭМ!$C$39:$C$782,СВЦЭМ!$A$39:$A$782,$A50,СВЦЭМ!$B$39:$B$782,K$47)+'СЕТ СН'!$G$9+СВЦЭМ!$D$10+'СЕТ СН'!$G$6-'СЕТ СН'!$G$19</f>
        <v>1079.3893367599999</v>
      </c>
      <c r="L50" s="36">
        <f>SUMIFS(СВЦЭМ!$C$39:$C$782,СВЦЭМ!$A$39:$A$782,$A50,СВЦЭМ!$B$39:$B$782,L$47)+'СЕТ СН'!$G$9+СВЦЭМ!$D$10+'СЕТ СН'!$G$6-'СЕТ СН'!$G$19</f>
        <v>1034.2342556600001</v>
      </c>
      <c r="M50" s="36">
        <f>SUMIFS(СВЦЭМ!$C$39:$C$782,СВЦЭМ!$A$39:$A$782,$A50,СВЦЭМ!$B$39:$B$782,M$47)+'СЕТ СН'!$G$9+СВЦЭМ!$D$10+'СЕТ СН'!$G$6-'СЕТ СН'!$G$19</f>
        <v>1042.7794993</v>
      </c>
      <c r="N50" s="36">
        <f>SUMIFS(СВЦЭМ!$C$39:$C$782,СВЦЭМ!$A$39:$A$782,$A50,СВЦЭМ!$B$39:$B$782,N$47)+'СЕТ СН'!$G$9+СВЦЭМ!$D$10+'СЕТ СН'!$G$6-'СЕТ СН'!$G$19</f>
        <v>1058.09121108</v>
      </c>
      <c r="O50" s="36">
        <f>SUMIFS(СВЦЭМ!$C$39:$C$782,СВЦЭМ!$A$39:$A$782,$A50,СВЦЭМ!$B$39:$B$782,O$47)+'СЕТ СН'!$G$9+СВЦЭМ!$D$10+'СЕТ СН'!$G$6-'СЕТ СН'!$G$19</f>
        <v>1085.8198959199999</v>
      </c>
      <c r="P50" s="36">
        <f>SUMIFS(СВЦЭМ!$C$39:$C$782,СВЦЭМ!$A$39:$A$782,$A50,СВЦЭМ!$B$39:$B$782,P$47)+'СЕТ СН'!$G$9+СВЦЭМ!$D$10+'СЕТ СН'!$G$6-'СЕТ СН'!$G$19</f>
        <v>1109.3428046899999</v>
      </c>
      <c r="Q50" s="36">
        <f>SUMIFS(СВЦЭМ!$C$39:$C$782,СВЦЭМ!$A$39:$A$782,$A50,СВЦЭМ!$B$39:$B$782,Q$47)+'СЕТ СН'!$G$9+СВЦЭМ!$D$10+'СЕТ СН'!$G$6-'СЕТ СН'!$G$19</f>
        <v>1111.6312065299999</v>
      </c>
      <c r="R50" s="36">
        <f>SUMIFS(СВЦЭМ!$C$39:$C$782,СВЦЭМ!$A$39:$A$782,$A50,СВЦЭМ!$B$39:$B$782,R$47)+'СЕТ СН'!$G$9+СВЦЭМ!$D$10+'СЕТ СН'!$G$6-'СЕТ СН'!$G$19</f>
        <v>1109.08341832</v>
      </c>
      <c r="S50" s="36">
        <f>SUMIFS(СВЦЭМ!$C$39:$C$782,СВЦЭМ!$A$39:$A$782,$A50,СВЦЭМ!$B$39:$B$782,S$47)+'СЕТ СН'!$G$9+СВЦЭМ!$D$10+'СЕТ СН'!$G$6-'СЕТ СН'!$G$19</f>
        <v>1114.7981779199999</v>
      </c>
      <c r="T50" s="36">
        <f>SUMIFS(СВЦЭМ!$C$39:$C$782,СВЦЭМ!$A$39:$A$782,$A50,СВЦЭМ!$B$39:$B$782,T$47)+'СЕТ СН'!$G$9+СВЦЭМ!$D$10+'СЕТ СН'!$G$6-'СЕТ СН'!$G$19</f>
        <v>1093.4705365300001</v>
      </c>
      <c r="U50" s="36">
        <f>SUMIFS(СВЦЭМ!$C$39:$C$782,СВЦЭМ!$A$39:$A$782,$A50,СВЦЭМ!$B$39:$B$782,U$47)+'СЕТ СН'!$G$9+СВЦЭМ!$D$10+'СЕТ СН'!$G$6-'СЕТ СН'!$G$19</f>
        <v>1088.3297398499999</v>
      </c>
      <c r="V50" s="36">
        <f>SUMIFS(СВЦЭМ!$C$39:$C$782,СВЦЭМ!$A$39:$A$782,$A50,СВЦЭМ!$B$39:$B$782,V$47)+'СЕТ СН'!$G$9+СВЦЭМ!$D$10+'СЕТ СН'!$G$6-'СЕТ СН'!$G$19</f>
        <v>1085.4917733799998</v>
      </c>
      <c r="W50" s="36">
        <f>SUMIFS(СВЦЭМ!$C$39:$C$782,СВЦЭМ!$A$39:$A$782,$A50,СВЦЭМ!$B$39:$B$782,W$47)+'СЕТ СН'!$G$9+СВЦЭМ!$D$10+'СЕТ СН'!$G$6-'СЕТ СН'!$G$19</f>
        <v>1087.1693853500001</v>
      </c>
      <c r="X50" s="36">
        <f>SUMIFS(СВЦЭМ!$C$39:$C$782,СВЦЭМ!$A$39:$A$782,$A50,СВЦЭМ!$B$39:$B$782,X$47)+'СЕТ СН'!$G$9+СВЦЭМ!$D$10+'СЕТ СН'!$G$6-'СЕТ СН'!$G$19</f>
        <v>1163.50741189</v>
      </c>
      <c r="Y50" s="36">
        <f>SUMIFS(СВЦЭМ!$C$39:$C$782,СВЦЭМ!$A$39:$A$782,$A50,СВЦЭМ!$B$39:$B$782,Y$47)+'СЕТ СН'!$G$9+СВЦЭМ!$D$10+'СЕТ СН'!$G$6-'СЕТ СН'!$G$19</f>
        <v>1215.53164109</v>
      </c>
    </row>
    <row r="51" spans="1:25" ht="15.75" x14ac:dyDescent="0.2">
      <c r="A51" s="35">
        <f t="shared" si="1"/>
        <v>44808</v>
      </c>
      <c r="B51" s="36">
        <f>SUMIFS(СВЦЭМ!$C$39:$C$782,СВЦЭМ!$A$39:$A$782,$A51,СВЦЭМ!$B$39:$B$782,B$47)+'СЕТ СН'!$G$9+СВЦЭМ!$D$10+'СЕТ СН'!$G$6-'СЕТ СН'!$G$19</f>
        <v>1185.58012132</v>
      </c>
      <c r="C51" s="36">
        <f>SUMIFS(СВЦЭМ!$C$39:$C$782,СВЦЭМ!$A$39:$A$782,$A51,СВЦЭМ!$B$39:$B$782,C$47)+'СЕТ СН'!$G$9+СВЦЭМ!$D$10+'СЕТ СН'!$G$6-'СЕТ СН'!$G$19</f>
        <v>1243.0953526799999</v>
      </c>
      <c r="D51" s="36">
        <f>SUMIFS(СВЦЭМ!$C$39:$C$782,СВЦЭМ!$A$39:$A$782,$A51,СВЦЭМ!$B$39:$B$782,D$47)+'СЕТ СН'!$G$9+СВЦЭМ!$D$10+'СЕТ СН'!$G$6-'СЕТ СН'!$G$19</f>
        <v>1205.0661242599999</v>
      </c>
      <c r="E51" s="36">
        <f>SUMIFS(СВЦЭМ!$C$39:$C$782,СВЦЭМ!$A$39:$A$782,$A51,СВЦЭМ!$B$39:$B$782,E$47)+'СЕТ СН'!$G$9+СВЦЭМ!$D$10+'СЕТ СН'!$G$6-'СЕТ СН'!$G$19</f>
        <v>1219.3144274400001</v>
      </c>
      <c r="F51" s="36">
        <f>SUMIFS(СВЦЭМ!$C$39:$C$782,СВЦЭМ!$A$39:$A$782,$A51,СВЦЭМ!$B$39:$B$782,F$47)+'СЕТ СН'!$G$9+СВЦЭМ!$D$10+'СЕТ СН'!$G$6-'СЕТ СН'!$G$19</f>
        <v>1224.86149748</v>
      </c>
      <c r="G51" s="36">
        <f>SUMIFS(СВЦЭМ!$C$39:$C$782,СВЦЭМ!$A$39:$A$782,$A51,СВЦЭМ!$B$39:$B$782,G$47)+'СЕТ СН'!$G$9+СВЦЭМ!$D$10+'СЕТ СН'!$G$6-'СЕТ СН'!$G$19</f>
        <v>1217.75671956</v>
      </c>
      <c r="H51" s="36">
        <f>SUMIFS(СВЦЭМ!$C$39:$C$782,СВЦЭМ!$A$39:$A$782,$A51,СВЦЭМ!$B$39:$B$782,H$47)+'СЕТ СН'!$G$9+СВЦЭМ!$D$10+'СЕТ СН'!$G$6-'СЕТ СН'!$G$19</f>
        <v>1199.5135345899998</v>
      </c>
      <c r="I51" s="36">
        <f>SUMIFS(СВЦЭМ!$C$39:$C$782,СВЦЭМ!$A$39:$A$782,$A51,СВЦЭМ!$B$39:$B$782,I$47)+'СЕТ СН'!$G$9+СВЦЭМ!$D$10+'СЕТ СН'!$G$6-'СЕТ СН'!$G$19</f>
        <v>1154.39653178</v>
      </c>
      <c r="J51" s="36">
        <f>SUMIFS(СВЦЭМ!$C$39:$C$782,СВЦЭМ!$A$39:$A$782,$A51,СВЦЭМ!$B$39:$B$782,J$47)+'СЕТ СН'!$G$9+СВЦЭМ!$D$10+'СЕТ СН'!$G$6-'СЕТ СН'!$G$19</f>
        <v>1119.28550036</v>
      </c>
      <c r="K51" s="36">
        <f>SUMIFS(СВЦЭМ!$C$39:$C$782,СВЦЭМ!$A$39:$A$782,$A51,СВЦЭМ!$B$39:$B$782,K$47)+'СЕТ СН'!$G$9+СВЦЭМ!$D$10+'СЕТ СН'!$G$6-'СЕТ СН'!$G$19</f>
        <v>1161.3497800800001</v>
      </c>
      <c r="L51" s="36">
        <f>SUMIFS(СВЦЭМ!$C$39:$C$782,СВЦЭМ!$A$39:$A$782,$A51,СВЦЭМ!$B$39:$B$782,L$47)+'СЕТ СН'!$G$9+СВЦЭМ!$D$10+'СЕТ СН'!$G$6-'СЕТ СН'!$G$19</f>
        <v>1163.3943468799998</v>
      </c>
      <c r="M51" s="36">
        <f>SUMIFS(СВЦЭМ!$C$39:$C$782,СВЦЭМ!$A$39:$A$782,$A51,СВЦЭМ!$B$39:$B$782,M$47)+'СЕТ СН'!$G$9+СВЦЭМ!$D$10+'СЕТ СН'!$G$6-'СЕТ СН'!$G$19</f>
        <v>1174.1644883899999</v>
      </c>
      <c r="N51" s="36">
        <f>SUMIFS(СВЦЭМ!$C$39:$C$782,СВЦЭМ!$A$39:$A$782,$A51,СВЦЭМ!$B$39:$B$782,N$47)+'СЕТ СН'!$G$9+СВЦЭМ!$D$10+'СЕТ СН'!$G$6-'СЕТ СН'!$G$19</f>
        <v>1158.9165861000001</v>
      </c>
      <c r="O51" s="36">
        <f>SUMIFS(СВЦЭМ!$C$39:$C$782,СВЦЭМ!$A$39:$A$782,$A51,СВЦЭМ!$B$39:$B$782,O$47)+'СЕТ СН'!$G$9+СВЦЭМ!$D$10+'СЕТ СН'!$G$6-'СЕТ СН'!$G$19</f>
        <v>1153.98551073</v>
      </c>
      <c r="P51" s="36">
        <f>SUMIFS(СВЦЭМ!$C$39:$C$782,СВЦЭМ!$A$39:$A$782,$A51,СВЦЭМ!$B$39:$B$782,P$47)+'СЕТ СН'!$G$9+СВЦЭМ!$D$10+'СЕТ СН'!$G$6-'СЕТ СН'!$G$19</f>
        <v>1161.3640624999998</v>
      </c>
      <c r="Q51" s="36">
        <f>SUMIFS(СВЦЭМ!$C$39:$C$782,СВЦЭМ!$A$39:$A$782,$A51,СВЦЭМ!$B$39:$B$782,Q$47)+'СЕТ СН'!$G$9+СВЦЭМ!$D$10+'СЕТ СН'!$G$6-'СЕТ СН'!$G$19</f>
        <v>1176.0549454500001</v>
      </c>
      <c r="R51" s="36">
        <f>SUMIFS(СВЦЭМ!$C$39:$C$782,СВЦЭМ!$A$39:$A$782,$A51,СВЦЭМ!$B$39:$B$782,R$47)+'СЕТ СН'!$G$9+СВЦЭМ!$D$10+'СЕТ СН'!$G$6-'СЕТ СН'!$G$19</f>
        <v>1172.7821499500001</v>
      </c>
      <c r="S51" s="36">
        <f>SUMIFS(СВЦЭМ!$C$39:$C$782,СВЦЭМ!$A$39:$A$782,$A51,СВЦЭМ!$B$39:$B$782,S$47)+'СЕТ СН'!$G$9+СВЦЭМ!$D$10+'СЕТ СН'!$G$6-'СЕТ СН'!$G$19</f>
        <v>1162.5395163399999</v>
      </c>
      <c r="T51" s="36">
        <f>SUMIFS(СВЦЭМ!$C$39:$C$782,СВЦЭМ!$A$39:$A$782,$A51,СВЦЭМ!$B$39:$B$782,T$47)+'СЕТ СН'!$G$9+СВЦЭМ!$D$10+'СЕТ СН'!$G$6-'СЕТ СН'!$G$19</f>
        <v>1158.81833865</v>
      </c>
      <c r="U51" s="36">
        <f>SUMIFS(СВЦЭМ!$C$39:$C$782,СВЦЭМ!$A$39:$A$782,$A51,СВЦЭМ!$B$39:$B$782,U$47)+'СЕТ СН'!$G$9+СВЦЭМ!$D$10+'СЕТ СН'!$G$6-'СЕТ СН'!$G$19</f>
        <v>1151.7051548300001</v>
      </c>
      <c r="V51" s="36">
        <f>SUMIFS(СВЦЭМ!$C$39:$C$782,СВЦЭМ!$A$39:$A$782,$A51,СВЦЭМ!$B$39:$B$782,V$47)+'СЕТ СН'!$G$9+СВЦЭМ!$D$10+'СЕТ СН'!$G$6-'СЕТ СН'!$G$19</f>
        <v>1170.3940641899999</v>
      </c>
      <c r="W51" s="36">
        <f>SUMIFS(СВЦЭМ!$C$39:$C$782,СВЦЭМ!$A$39:$A$782,$A51,СВЦЭМ!$B$39:$B$782,W$47)+'СЕТ СН'!$G$9+СВЦЭМ!$D$10+'СЕТ СН'!$G$6-'СЕТ СН'!$G$19</f>
        <v>1162.9940021299999</v>
      </c>
      <c r="X51" s="36">
        <f>SUMIFS(СВЦЭМ!$C$39:$C$782,СВЦЭМ!$A$39:$A$782,$A51,СВЦЭМ!$B$39:$B$782,X$47)+'СЕТ СН'!$G$9+СВЦЭМ!$D$10+'СЕТ СН'!$G$6-'СЕТ СН'!$G$19</f>
        <v>1186.53962303</v>
      </c>
      <c r="Y51" s="36">
        <f>SUMIFS(СВЦЭМ!$C$39:$C$782,СВЦЭМ!$A$39:$A$782,$A51,СВЦЭМ!$B$39:$B$782,Y$47)+'СЕТ СН'!$G$9+СВЦЭМ!$D$10+'СЕТ СН'!$G$6-'СЕТ СН'!$G$19</f>
        <v>1245.4914007899999</v>
      </c>
    </row>
    <row r="52" spans="1:25" ht="15.75" x14ac:dyDescent="0.2">
      <c r="A52" s="35">
        <f t="shared" si="1"/>
        <v>44809</v>
      </c>
      <c r="B52" s="36">
        <f>SUMIFS(СВЦЭМ!$C$39:$C$782,СВЦЭМ!$A$39:$A$782,$A52,СВЦЭМ!$B$39:$B$782,B$47)+'СЕТ СН'!$G$9+СВЦЭМ!$D$10+'СЕТ СН'!$G$6-'СЕТ СН'!$G$19</f>
        <v>1259.56801419</v>
      </c>
      <c r="C52" s="36">
        <f>SUMIFS(СВЦЭМ!$C$39:$C$782,СВЦЭМ!$A$39:$A$782,$A52,СВЦЭМ!$B$39:$B$782,C$47)+'СЕТ СН'!$G$9+СВЦЭМ!$D$10+'СЕТ СН'!$G$6-'СЕТ СН'!$G$19</f>
        <v>1235.1948933799999</v>
      </c>
      <c r="D52" s="36">
        <f>SUMIFS(СВЦЭМ!$C$39:$C$782,СВЦЭМ!$A$39:$A$782,$A52,СВЦЭМ!$B$39:$B$782,D$47)+'СЕТ СН'!$G$9+СВЦЭМ!$D$10+'СЕТ СН'!$G$6-'СЕТ СН'!$G$19</f>
        <v>1290.2012160199999</v>
      </c>
      <c r="E52" s="36">
        <f>SUMIFS(СВЦЭМ!$C$39:$C$782,СВЦЭМ!$A$39:$A$782,$A52,СВЦЭМ!$B$39:$B$782,E$47)+'СЕТ СН'!$G$9+СВЦЭМ!$D$10+'СЕТ СН'!$G$6-'СЕТ СН'!$G$19</f>
        <v>1297.55196118</v>
      </c>
      <c r="F52" s="36">
        <f>SUMIFS(СВЦЭМ!$C$39:$C$782,СВЦЭМ!$A$39:$A$782,$A52,СВЦЭМ!$B$39:$B$782,F$47)+'СЕТ СН'!$G$9+СВЦЭМ!$D$10+'СЕТ СН'!$G$6-'СЕТ СН'!$G$19</f>
        <v>1305.65662875</v>
      </c>
      <c r="G52" s="36">
        <f>SUMIFS(СВЦЭМ!$C$39:$C$782,СВЦЭМ!$A$39:$A$782,$A52,СВЦЭМ!$B$39:$B$782,G$47)+'СЕТ СН'!$G$9+СВЦЭМ!$D$10+'СЕТ СН'!$G$6-'СЕТ СН'!$G$19</f>
        <v>1284.9931987599998</v>
      </c>
      <c r="H52" s="36">
        <f>SUMIFS(СВЦЭМ!$C$39:$C$782,СВЦЭМ!$A$39:$A$782,$A52,СВЦЭМ!$B$39:$B$782,H$47)+'СЕТ СН'!$G$9+СВЦЭМ!$D$10+'СЕТ СН'!$G$6-'СЕТ СН'!$G$19</f>
        <v>1244.4576690200001</v>
      </c>
      <c r="I52" s="36">
        <f>SUMIFS(СВЦЭМ!$C$39:$C$782,СВЦЭМ!$A$39:$A$782,$A52,СВЦЭМ!$B$39:$B$782,I$47)+'СЕТ СН'!$G$9+СВЦЭМ!$D$10+'СЕТ СН'!$G$6-'СЕТ СН'!$G$19</f>
        <v>1165.63089403</v>
      </c>
      <c r="J52" s="36">
        <f>SUMIFS(СВЦЭМ!$C$39:$C$782,СВЦЭМ!$A$39:$A$782,$A52,СВЦЭМ!$B$39:$B$782,J$47)+'СЕТ СН'!$G$9+СВЦЭМ!$D$10+'СЕТ СН'!$G$6-'СЕТ СН'!$G$19</f>
        <v>1143.2533999699999</v>
      </c>
      <c r="K52" s="36">
        <f>SUMIFS(СВЦЭМ!$C$39:$C$782,СВЦЭМ!$A$39:$A$782,$A52,СВЦЭМ!$B$39:$B$782,K$47)+'СЕТ СН'!$G$9+СВЦЭМ!$D$10+'СЕТ СН'!$G$6-'СЕТ СН'!$G$19</f>
        <v>1184.4983031699999</v>
      </c>
      <c r="L52" s="36">
        <f>SUMIFS(СВЦЭМ!$C$39:$C$782,СВЦЭМ!$A$39:$A$782,$A52,СВЦЭМ!$B$39:$B$782,L$47)+'СЕТ СН'!$G$9+СВЦЭМ!$D$10+'СЕТ СН'!$G$6-'СЕТ СН'!$G$19</f>
        <v>1216.3506683099999</v>
      </c>
      <c r="M52" s="36">
        <f>SUMIFS(СВЦЭМ!$C$39:$C$782,СВЦЭМ!$A$39:$A$782,$A52,СВЦЭМ!$B$39:$B$782,M$47)+'СЕТ СН'!$G$9+СВЦЭМ!$D$10+'СЕТ СН'!$G$6-'СЕТ СН'!$G$19</f>
        <v>1219.09708374</v>
      </c>
      <c r="N52" s="36">
        <f>SUMIFS(СВЦЭМ!$C$39:$C$782,СВЦЭМ!$A$39:$A$782,$A52,СВЦЭМ!$B$39:$B$782,N$47)+'СЕТ СН'!$G$9+СВЦЭМ!$D$10+'СЕТ СН'!$G$6-'СЕТ СН'!$G$19</f>
        <v>1228.7499205300001</v>
      </c>
      <c r="O52" s="36">
        <f>SUMIFS(СВЦЭМ!$C$39:$C$782,СВЦЭМ!$A$39:$A$782,$A52,СВЦЭМ!$B$39:$B$782,O$47)+'СЕТ СН'!$G$9+СВЦЭМ!$D$10+'СЕТ СН'!$G$6-'СЕТ СН'!$G$19</f>
        <v>1237.7845818800001</v>
      </c>
      <c r="P52" s="36">
        <f>SUMIFS(СВЦЭМ!$C$39:$C$782,СВЦЭМ!$A$39:$A$782,$A52,СВЦЭМ!$B$39:$B$782,P$47)+'СЕТ СН'!$G$9+СВЦЭМ!$D$10+'СЕТ СН'!$G$6-'СЕТ СН'!$G$19</f>
        <v>1230.47091155</v>
      </c>
      <c r="Q52" s="36">
        <f>SUMIFS(СВЦЭМ!$C$39:$C$782,СВЦЭМ!$A$39:$A$782,$A52,СВЦЭМ!$B$39:$B$782,Q$47)+'СЕТ СН'!$G$9+СВЦЭМ!$D$10+'СЕТ СН'!$G$6-'СЕТ СН'!$G$19</f>
        <v>1223.7879363699999</v>
      </c>
      <c r="R52" s="36">
        <f>SUMIFS(СВЦЭМ!$C$39:$C$782,СВЦЭМ!$A$39:$A$782,$A52,СВЦЭМ!$B$39:$B$782,R$47)+'СЕТ СН'!$G$9+СВЦЭМ!$D$10+'СЕТ СН'!$G$6-'СЕТ СН'!$G$19</f>
        <v>1214.10121987</v>
      </c>
      <c r="S52" s="36">
        <f>SUMIFS(СВЦЭМ!$C$39:$C$782,СВЦЭМ!$A$39:$A$782,$A52,СВЦЭМ!$B$39:$B$782,S$47)+'СЕТ СН'!$G$9+СВЦЭМ!$D$10+'СЕТ СН'!$G$6-'СЕТ СН'!$G$19</f>
        <v>1198.0896507799998</v>
      </c>
      <c r="T52" s="36">
        <f>SUMIFS(СВЦЭМ!$C$39:$C$782,СВЦЭМ!$A$39:$A$782,$A52,СВЦЭМ!$B$39:$B$782,T$47)+'СЕТ СН'!$G$9+СВЦЭМ!$D$10+'СЕТ СН'!$G$6-'СЕТ СН'!$G$19</f>
        <v>1243.4045035099998</v>
      </c>
      <c r="U52" s="36">
        <f>SUMIFS(СВЦЭМ!$C$39:$C$782,СВЦЭМ!$A$39:$A$782,$A52,СВЦЭМ!$B$39:$B$782,U$47)+'СЕТ СН'!$G$9+СВЦЭМ!$D$10+'СЕТ СН'!$G$6-'СЕТ СН'!$G$19</f>
        <v>1250.14465139</v>
      </c>
      <c r="V52" s="36">
        <f>SUMIFS(СВЦЭМ!$C$39:$C$782,СВЦЭМ!$A$39:$A$782,$A52,СВЦЭМ!$B$39:$B$782,V$47)+'СЕТ СН'!$G$9+СВЦЭМ!$D$10+'СЕТ СН'!$G$6-'СЕТ СН'!$G$19</f>
        <v>1269.79793969</v>
      </c>
      <c r="W52" s="36">
        <f>SUMIFS(СВЦЭМ!$C$39:$C$782,СВЦЭМ!$A$39:$A$782,$A52,СВЦЭМ!$B$39:$B$782,W$47)+'СЕТ СН'!$G$9+СВЦЭМ!$D$10+'СЕТ СН'!$G$6-'СЕТ СН'!$G$19</f>
        <v>1267.7503331200001</v>
      </c>
      <c r="X52" s="36">
        <f>SUMIFS(СВЦЭМ!$C$39:$C$782,СВЦЭМ!$A$39:$A$782,$A52,СВЦЭМ!$B$39:$B$782,X$47)+'СЕТ СН'!$G$9+СВЦЭМ!$D$10+'СЕТ СН'!$G$6-'СЕТ СН'!$G$19</f>
        <v>1200.0086751399999</v>
      </c>
      <c r="Y52" s="36">
        <f>SUMIFS(СВЦЭМ!$C$39:$C$782,СВЦЭМ!$A$39:$A$782,$A52,СВЦЭМ!$B$39:$B$782,Y$47)+'СЕТ СН'!$G$9+СВЦЭМ!$D$10+'СЕТ СН'!$G$6-'СЕТ СН'!$G$19</f>
        <v>1166.47093453</v>
      </c>
    </row>
    <row r="53" spans="1:25" ht="15.75" x14ac:dyDescent="0.2">
      <c r="A53" s="35">
        <f t="shared" si="1"/>
        <v>44810</v>
      </c>
      <c r="B53" s="36">
        <f>SUMIFS(СВЦЭМ!$C$39:$C$782,СВЦЭМ!$A$39:$A$782,$A53,СВЦЭМ!$B$39:$B$782,B$47)+'СЕТ СН'!$G$9+СВЦЭМ!$D$10+'СЕТ СН'!$G$6-'СЕТ СН'!$G$19</f>
        <v>1224.03984384</v>
      </c>
      <c r="C53" s="36">
        <f>SUMIFS(СВЦЭМ!$C$39:$C$782,СВЦЭМ!$A$39:$A$782,$A53,СВЦЭМ!$B$39:$B$782,C$47)+'СЕТ СН'!$G$9+СВЦЭМ!$D$10+'СЕТ СН'!$G$6-'СЕТ СН'!$G$19</f>
        <v>1277.74741017</v>
      </c>
      <c r="D53" s="36">
        <f>SUMIFS(СВЦЭМ!$C$39:$C$782,СВЦЭМ!$A$39:$A$782,$A53,СВЦЭМ!$B$39:$B$782,D$47)+'СЕТ СН'!$G$9+СВЦЭМ!$D$10+'СЕТ СН'!$G$6-'СЕТ СН'!$G$19</f>
        <v>1310.52620763</v>
      </c>
      <c r="E53" s="36">
        <f>SUMIFS(СВЦЭМ!$C$39:$C$782,СВЦЭМ!$A$39:$A$782,$A53,СВЦЭМ!$B$39:$B$782,E$47)+'СЕТ СН'!$G$9+СВЦЭМ!$D$10+'СЕТ СН'!$G$6-'СЕТ СН'!$G$19</f>
        <v>1322.0899286200001</v>
      </c>
      <c r="F53" s="36">
        <f>SUMIFS(СВЦЭМ!$C$39:$C$782,СВЦЭМ!$A$39:$A$782,$A53,СВЦЭМ!$B$39:$B$782,F$47)+'СЕТ СН'!$G$9+СВЦЭМ!$D$10+'СЕТ СН'!$G$6-'СЕТ СН'!$G$19</f>
        <v>1321.2447215100001</v>
      </c>
      <c r="G53" s="36">
        <f>SUMIFS(СВЦЭМ!$C$39:$C$782,СВЦЭМ!$A$39:$A$782,$A53,СВЦЭМ!$B$39:$B$782,G$47)+'СЕТ СН'!$G$9+СВЦЭМ!$D$10+'СЕТ СН'!$G$6-'СЕТ СН'!$G$19</f>
        <v>1316.4567632600001</v>
      </c>
      <c r="H53" s="36">
        <f>SUMIFS(СВЦЭМ!$C$39:$C$782,СВЦЭМ!$A$39:$A$782,$A53,СВЦЭМ!$B$39:$B$782,H$47)+'СЕТ СН'!$G$9+СВЦЭМ!$D$10+'СЕТ СН'!$G$6-'СЕТ СН'!$G$19</f>
        <v>1253.72714587</v>
      </c>
      <c r="I53" s="36">
        <f>SUMIFS(СВЦЭМ!$C$39:$C$782,СВЦЭМ!$A$39:$A$782,$A53,СВЦЭМ!$B$39:$B$782,I$47)+'СЕТ СН'!$G$9+СВЦЭМ!$D$10+'СЕТ СН'!$G$6-'СЕТ СН'!$G$19</f>
        <v>1182.1065991099999</v>
      </c>
      <c r="J53" s="36">
        <f>SUMIFS(СВЦЭМ!$C$39:$C$782,СВЦЭМ!$A$39:$A$782,$A53,СВЦЭМ!$B$39:$B$782,J$47)+'СЕТ СН'!$G$9+СВЦЭМ!$D$10+'СЕТ СН'!$G$6-'СЕТ СН'!$G$19</f>
        <v>1168.0533003599999</v>
      </c>
      <c r="K53" s="36">
        <f>SUMIFS(СВЦЭМ!$C$39:$C$782,СВЦЭМ!$A$39:$A$782,$A53,СВЦЭМ!$B$39:$B$782,K$47)+'СЕТ СН'!$G$9+СВЦЭМ!$D$10+'СЕТ СН'!$G$6-'СЕТ СН'!$G$19</f>
        <v>1159.4232405799999</v>
      </c>
      <c r="L53" s="36">
        <f>SUMIFS(СВЦЭМ!$C$39:$C$782,СВЦЭМ!$A$39:$A$782,$A53,СВЦЭМ!$B$39:$B$782,L$47)+'СЕТ СН'!$G$9+СВЦЭМ!$D$10+'СЕТ СН'!$G$6-'СЕТ СН'!$G$19</f>
        <v>1217.50943781</v>
      </c>
      <c r="M53" s="36">
        <f>SUMIFS(СВЦЭМ!$C$39:$C$782,СВЦЭМ!$A$39:$A$782,$A53,СВЦЭМ!$B$39:$B$782,M$47)+'СЕТ СН'!$G$9+СВЦЭМ!$D$10+'СЕТ СН'!$G$6-'СЕТ СН'!$G$19</f>
        <v>1206.89632596</v>
      </c>
      <c r="N53" s="36">
        <f>SUMIFS(СВЦЭМ!$C$39:$C$782,СВЦЭМ!$A$39:$A$782,$A53,СВЦЭМ!$B$39:$B$782,N$47)+'СЕТ СН'!$G$9+СВЦЭМ!$D$10+'СЕТ СН'!$G$6-'СЕТ СН'!$G$19</f>
        <v>1226.5431807300001</v>
      </c>
      <c r="O53" s="36">
        <f>SUMIFS(СВЦЭМ!$C$39:$C$782,СВЦЭМ!$A$39:$A$782,$A53,СВЦЭМ!$B$39:$B$782,O$47)+'СЕТ СН'!$G$9+СВЦЭМ!$D$10+'СЕТ СН'!$G$6-'СЕТ СН'!$G$19</f>
        <v>1223.58056317</v>
      </c>
      <c r="P53" s="36">
        <f>SUMIFS(СВЦЭМ!$C$39:$C$782,СВЦЭМ!$A$39:$A$782,$A53,СВЦЭМ!$B$39:$B$782,P$47)+'СЕТ СН'!$G$9+СВЦЭМ!$D$10+'СЕТ СН'!$G$6-'СЕТ СН'!$G$19</f>
        <v>1215.32505956</v>
      </c>
      <c r="Q53" s="36">
        <f>SUMIFS(СВЦЭМ!$C$39:$C$782,СВЦЭМ!$A$39:$A$782,$A53,СВЦЭМ!$B$39:$B$782,Q$47)+'СЕТ СН'!$G$9+СВЦЭМ!$D$10+'СЕТ СН'!$G$6-'СЕТ СН'!$G$19</f>
        <v>1219.7685925199999</v>
      </c>
      <c r="R53" s="36">
        <f>SUMIFS(СВЦЭМ!$C$39:$C$782,СВЦЭМ!$A$39:$A$782,$A53,СВЦЭМ!$B$39:$B$782,R$47)+'СЕТ СН'!$G$9+СВЦЭМ!$D$10+'СЕТ СН'!$G$6-'СЕТ СН'!$G$19</f>
        <v>1214.8589192899999</v>
      </c>
      <c r="S53" s="36">
        <f>SUMIFS(СВЦЭМ!$C$39:$C$782,СВЦЭМ!$A$39:$A$782,$A53,СВЦЭМ!$B$39:$B$782,S$47)+'СЕТ СН'!$G$9+СВЦЭМ!$D$10+'СЕТ СН'!$G$6-'СЕТ СН'!$G$19</f>
        <v>1276.3043328399999</v>
      </c>
      <c r="T53" s="36">
        <f>SUMIFS(СВЦЭМ!$C$39:$C$782,СВЦЭМ!$A$39:$A$782,$A53,СВЦЭМ!$B$39:$B$782,T$47)+'СЕТ СН'!$G$9+СВЦЭМ!$D$10+'СЕТ СН'!$G$6-'СЕТ СН'!$G$19</f>
        <v>1249.3178206499999</v>
      </c>
      <c r="U53" s="36">
        <f>SUMIFS(СВЦЭМ!$C$39:$C$782,СВЦЭМ!$A$39:$A$782,$A53,СВЦЭМ!$B$39:$B$782,U$47)+'СЕТ СН'!$G$9+СВЦЭМ!$D$10+'СЕТ СН'!$G$6-'СЕТ СН'!$G$19</f>
        <v>1252.7561894299999</v>
      </c>
      <c r="V53" s="36">
        <f>SUMIFS(СВЦЭМ!$C$39:$C$782,СВЦЭМ!$A$39:$A$782,$A53,СВЦЭМ!$B$39:$B$782,V$47)+'СЕТ СН'!$G$9+СВЦЭМ!$D$10+'СЕТ СН'!$G$6-'СЕТ СН'!$G$19</f>
        <v>1282.5036894300001</v>
      </c>
      <c r="W53" s="36">
        <f>SUMIFS(СВЦЭМ!$C$39:$C$782,СВЦЭМ!$A$39:$A$782,$A53,СВЦЭМ!$B$39:$B$782,W$47)+'СЕТ СН'!$G$9+СВЦЭМ!$D$10+'СЕТ СН'!$G$6-'СЕТ СН'!$G$19</f>
        <v>1275.7776508500001</v>
      </c>
      <c r="X53" s="36">
        <f>SUMIFS(СВЦЭМ!$C$39:$C$782,СВЦЭМ!$A$39:$A$782,$A53,СВЦЭМ!$B$39:$B$782,X$47)+'СЕТ СН'!$G$9+СВЦЭМ!$D$10+'СЕТ СН'!$G$6-'СЕТ СН'!$G$19</f>
        <v>1239.4157155</v>
      </c>
      <c r="Y53" s="36">
        <f>SUMIFS(СВЦЭМ!$C$39:$C$782,СВЦЭМ!$A$39:$A$782,$A53,СВЦЭМ!$B$39:$B$782,Y$47)+'СЕТ СН'!$G$9+СВЦЭМ!$D$10+'СЕТ СН'!$G$6-'СЕТ СН'!$G$19</f>
        <v>1249.18069913</v>
      </c>
    </row>
    <row r="54" spans="1:25" ht="15.75" x14ac:dyDescent="0.2">
      <c r="A54" s="35">
        <f t="shared" si="1"/>
        <v>44811</v>
      </c>
      <c r="B54" s="36">
        <f>SUMIFS(СВЦЭМ!$C$39:$C$782,СВЦЭМ!$A$39:$A$782,$A54,СВЦЭМ!$B$39:$B$782,B$47)+'СЕТ СН'!$G$9+СВЦЭМ!$D$10+'СЕТ СН'!$G$6-'СЕТ СН'!$G$19</f>
        <v>1325.2255498599998</v>
      </c>
      <c r="C54" s="36">
        <f>SUMIFS(СВЦЭМ!$C$39:$C$782,СВЦЭМ!$A$39:$A$782,$A54,СВЦЭМ!$B$39:$B$782,C$47)+'СЕТ СН'!$G$9+СВЦЭМ!$D$10+'СЕТ СН'!$G$6-'СЕТ СН'!$G$19</f>
        <v>1388.0015210000001</v>
      </c>
      <c r="D54" s="36">
        <f>SUMIFS(СВЦЭМ!$C$39:$C$782,СВЦЭМ!$A$39:$A$782,$A54,СВЦЭМ!$B$39:$B$782,D$47)+'СЕТ СН'!$G$9+СВЦЭМ!$D$10+'СЕТ СН'!$G$6-'СЕТ СН'!$G$19</f>
        <v>1427.65779195</v>
      </c>
      <c r="E54" s="36">
        <f>SUMIFS(СВЦЭМ!$C$39:$C$782,СВЦЭМ!$A$39:$A$782,$A54,СВЦЭМ!$B$39:$B$782,E$47)+'СЕТ СН'!$G$9+СВЦЭМ!$D$10+'СЕТ СН'!$G$6-'СЕТ СН'!$G$19</f>
        <v>1441.8077898199999</v>
      </c>
      <c r="F54" s="36">
        <f>SUMIFS(СВЦЭМ!$C$39:$C$782,СВЦЭМ!$A$39:$A$782,$A54,СВЦЭМ!$B$39:$B$782,F$47)+'СЕТ СН'!$G$9+СВЦЭМ!$D$10+'СЕТ СН'!$G$6-'СЕТ СН'!$G$19</f>
        <v>1423.8979347599998</v>
      </c>
      <c r="G54" s="36">
        <f>SUMIFS(СВЦЭМ!$C$39:$C$782,СВЦЭМ!$A$39:$A$782,$A54,СВЦЭМ!$B$39:$B$782,G$47)+'СЕТ СН'!$G$9+СВЦЭМ!$D$10+'СЕТ СН'!$G$6-'СЕТ СН'!$G$19</f>
        <v>1423.8468590399998</v>
      </c>
      <c r="H54" s="36">
        <f>SUMIFS(СВЦЭМ!$C$39:$C$782,СВЦЭМ!$A$39:$A$782,$A54,СВЦЭМ!$B$39:$B$782,H$47)+'СЕТ СН'!$G$9+СВЦЭМ!$D$10+'СЕТ СН'!$G$6-'СЕТ СН'!$G$19</f>
        <v>1367.31809548</v>
      </c>
      <c r="I54" s="36">
        <f>SUMIFS(СВЦЭМ!$C$39:$C$782,СВЦЭМ!$A$39:$A$782,$A54,СВЦЭМ!$B$39:$B$782,I$47)+'СЕТ СН'!$G$9+СВЦЭМ!$D$10+'СЕТ СН'!$G$6-'СЕТ СН'!$G$19</f>
        <v>1269.8239989399999</v>
      </c>
      <c r="J54" s="36">
        <f>SUMIFS(СВЦЭМ!$C$39:$C$782,СВЦЭМ!$A$39:$A$782,$A54,СВЦЭМ!$B$39:$B$782,J$47)+'СЕТ СН'!$G$9+СВЦЭМ!$D$10+'СЕТ СН'!$G$6-'СЕТ СН'!$G$19</f>
        <v>1248.6410235399999</v>
      </c>
      <c r="K54" s="36">
        <f>SUMIFS(СВЦЭМ!$C$39:$C$782,СВЦЭМ!$A$39:$A$782,$A54,СВЦЭМ!$B$39:$B$782,K$47)+'СЕТ СН'!$G$9+СВЦЭМ!$D$10+'СЕТ СН'!$G$6-'СЕТ СН'!$G$19</f>
        <v>1210.4787276699999</v>
      </c>
      <c r="L54" s="36">
        <f>SUMIFS(СВЦЭМ!$C$39:$C$782,СВЦЭМ!$A$39:$A$782,$A54,СВЦЭМ!$B$39:$B$782,L$47)+'СЕТ СН'!$G$9+СВЦЭМ!$D$10+'СЕТ СН'!$G$6-'СЕТ СН'!$G$19</f>
        <v>1264.181607</v>
      </c>
      <c r="M54" s="36">
        <f>SUMIFS(СВЦЭМ!$C$39:$C$782,СВЦЭМ!$A$39:$A$782,$A54,СВЦЭМ!$B$39:$B$782,M$47)+'СЕТ СН'!$G$9+СВЦЭМ!$D$10+'СЕТ СН'!$G$6-'СЕТ СН'!$G$19</f>
        <v>1224.9334811799999</v>
      </c>
      <c r="N54" s="36">
        <f>SUMIFS(СВЦЭМ!$C$39:$C$782,СВЦЭМ!$A$39:$A$782,$A54,СВЦЭМ!$B$39:$B$782,N$47)+'СЕТ СН'!$G$9+СВЦЭМ!$D$10+'СЕТ СН'!$G$6-'СЕТ СН'!$G$19</f>
        <v>1209.91095337</v>
      </c>
      <c r="O54" s="36">
        <f>SUMIFS(СВЦЭМ!$C$39:$C$782,СВЦЭМ!$A$39:$A$782,$A54,СВЦЭМ!$B$39:$B$782,O$47)+'СЕТ СН'!$G$9+СВЦЭМ!$D$10+'СЕТ СН'!$G$6-'СЕТ СН'!$G$19</f>
        <v>1202.7989850599999</v>
      </c>
      <c r="P54" s="36">
        <f>SUMIFS(СВЦЭМ!$C$39:$C$782,СВЦЭМ!$A$39:$A$782,$A54,СВЦЭМ!$B$39:$B$782,P$47)+'СЕТ СН'!$G$9+СВЦЭМ!$D$10+'СЕТ СН'!$G$6-'СЕТ СН'!$G$19</f>
        <v>1209.4761284900001</v>
      </c>
      <c r="Q54" s="36">
        <f>SUMIFS(СВЦЭМ!$C$39:$C$782,СВЦЭМ!$A$39:$A$782,$A54,СВЦЭМ!$B$39:$B$782,Q$47)+'СЕТ СН'!$G$9+СВЦЭМ!$D$10+'СЕТ СН'!$G$6-'СЕТ СН'!$G$19</f>
        <v>1197.6331408799999</v>
      </c>
      <c r="R54" s="36">
        <f>SUMIFS(СВЦЭМ!$C$39:$C$782,СВЦЭМ!$A$39:$A$782,$A54,СВЦЭМ!$B$39:$B$782,R$47)+'СЕТ СН'!$G$9+СВЦЭМ!$D$10+'СЕТ СН'!$G$6-'СЕТ СН'!$G$19</f>
        <v>1202.4986781699999</v>
      </c>
      <c r="S54" s="36">
        <f>SUMIFS(СВЦЭМ!$C$39:$C$782,СВЦЭМ!$A$39:$A$782,$A54,СВЦЭМ!$B$39:$B$782,S$47)+'СЕТ СН'!$G$9+СВЦЭМ!$D$10+'СЕТ СН'!$G$6-'СЕТ СН'!$G$19</f>
        <v>1204.12381843</v>
      </c>
      <c r="T54" s="36">
        <f>SUMIFS(СВЦЭМ!$C$39:$C$782,СВЦЭМ!$A$39:$A$782,$A54,СВЦЭМ!$B$39:$B$782,T$47)+'СЕТ СН'!$G$9+СВЦЭМ!$D$10+'СЕТ СН'!$G$6-'СЕТ СН'!$G$19</f>
        <v>1202.70885378</v>
      </c>
      <c r="U54" s="36">
        <f>SUMIFS(СВЦЭМ!$C$39:$C$782,СВЦЭМ!$A$39:$A$782,$A54,СВЦЭМ!$B$39:$B$782,U$47)+'СЕТ СН'!$G$9+СВЦЭМ!$D$10+'СЕТ СН'!$G$6-'СЕТ СН'!$G$19</f>
        <v>1201.1549753700001</v>
      </c>
      <c r="V54" s="36">
        <f>SUMIFS(СВЦЭМ!$C$39:$C$782,СВЦЭМ!$A$39:$A$782,$A54,СВЦЭМ!$B$39:$B$782,V$47)+'СЕТ СН'!$G$9+СВЦЭМ!$D$10+'СЕТ СН'!$G$6-'СЕТ СН'!$G$19</f>
        <v>1219.07206808</v>
      </c>
      <c r="W54" s="36">
        <f>SUMIFS(СВЦЭМ!$C$39:$C$782,СВЦЭМ!$A$39:$A$782,$A54,СВЦЭМ!$B$39:$B$782,W$47)+'СЕТ СН'!$G$9+СВЦЭМ!$D$10+'СЕТ СН'!$G$6-'СЕТ СН'!$G$19</f>
        <v>1213.03567232</v>
      </c>
      <c r="X54" s="36">
        <f>SUMIFS(СВЦЭМ!$C$39:$C$782,СВЦЭМ!$A$39:$A$782,$A54,СВЦЭМ!$B$39:$B$782,X$47)+'СЕТ СН'!$G$9+СВЦЭМ!$D$10+'СЕТ СН'!$G$6-'СЕТ СН'!$G$19</f>
        <v>1350.1868447399997</v>
      </c>
      <c r="Y54" s="36">
        <f>SUMIFS(СВЦЭМ!$C$39:$C$782,СВЦЭМ!$A$39:$A$782,$A54,СВЦЭМ!$B$39:$B$782,Y$47)+'СЕТ СН'!$G$9+СВЦЭМ!$D$10+'СЕТ СН'!$G$6-'СЕТ СН'!$G$19</f>
        <v>1243.14976284</v>
      </c>
    </row>
    <row r="55" spans="1:25" ht="15.75" x14ac:dyDescent="0.2">
      <c r="A55" s="35">
        <f t="shared" si="1"/>
        <v>44812</v>
      </c>
      <c r="B55" s="36">
        <f>SUMIFS(СВЦЭМ!$C$39:$C$782,СВЦЭМ!$A$39:$A$782,$A55,СВЦЭМ!$B$39:$B$782,B$47)+'СЕТ СН'!$G$9+СВЦЭМ!$D$10+'СЕТ СН'!$G$6-'СЕТ СН'!$G$19</f>
        <v>1335.5454193</v>
      </c>
      <c r="C55" s="36">
        <f>SUMIFS(СВЦЭМ!$C$39:$C$782,СВЦЭМ!$A$39:$A$782,$A55,СВЦЭМ!$B$39:$B$782,C$47)+'СЕТ СН'!$G$9+СВЦЭМ!$D$10+'СЕТ СН'!$G$6-'СЕТ СН'!$G$19</f>
        <v>1403.9474519400001</v>
      </c>
      <c r="D55" s="36">
        <f>SUMIFS(СВЦЭМ!$C$39:$C$782,СВЦЭМ!$A$39:$A$782,$A55,СВЦЭМ!$B$39:$B$782,D$47)+'СЕТ СН'!$G$9+СВЦЭМ!$D$10+'СЕТ СН'!$G$6-'СЕТ СН'!$G$19</f>
        <v>1459.6059591799999</v>
      </c>
      <c r="E55" s="36">
        <f>SUMIFS(СВЦЭМ!$C$39:$C$782,СВЦЭМ!$A$39:$A$782,$A55,СВЦЭМ!$B$39:$B$782,E$47)+'СЕТ СН'!$G$9+СВЦЭМ!$D$10+'СЕТ СН'!$G$6-'СЕТ СН'!$G$19</f>
        <v>1431.9025786399998</v>
      </c>
      <c r="F55" s="36">
        <f>SUMIFS(СВЦЭМ!$C$39:$C$782,СВЦЭМ!$A$39:$A$782,$A55,СВЦЭМ!$B$39:$B$782,F$47)+'СЕТ СН'!$G$9+СВЦЭМ!$D$10+'СЕТ СН'!$G$6-'СЕТ СН'!$G$19</f>
        <v>1439.2786716300002</v>
      </c>
      <c r="G55" s="36">
        <f>SUMIFS(СВЦЭМ!$C$39:$C$782,СВЦЭМ!$A$39:$A$782,$A55,СВЦЭМ!$B$39:$B$782,G$47)+'СЕТ СН'!$G$9+СВЦЭМ!$D$10+'СЕТ СН'!$G$6-'СЕТ СН'!$G$19</f>
        <v>1425.6750398099998</v>
      </c>
      <c r="H55" s="36">
        <f>SUMIFS(СВЦЭМ!$C$39:$C$782,СВЦЭМ!$A$39:$A$782,$A55,СВЦЭМ!$B$39:$B$782,H$47)+'СЕТ СН'!$G$9+СВЦЭМ!$D$10+'СЕТ СН'!$G$6-'СЕТ СН'!$G$19</f>
        <v>1363.5481000499999</v>
      </c>
      <c r="I55" s="36">
        <f>SUMIFS(СВЦЭМ!$C$39:$C$782,СВЦЭМ!$A$39:$A$782,$A55,СВЦЭМ!$B$39:$B$782,I$47)+'СЕТ СН'!$G$9+СВЦЭМ!$D$10+'СЕТ СН'!$G$6-'СЕТ СН'!$G$19</f>
        <v>1264.8743462799998</v>
      </c>
      <c r="J55" s="36">
        <f>SUMIFS(СВЦЭМ!$C$39:$C$782,СВЦЭМ!$A$39:$A$782,$A55,СВЦЭМ!$B$39:$B$782,J$47)+'СЕТ СН'!$G$9+СВЦЭМ!$D$10+'СЕТ СН'!$G$6-'СЕТ СН'!$G$19</f>
        <v>1190.6921169699999</v>
      </c>
      <c r="K55" s="36">
        <f>SUMIFS(СВЦЭМ!$C$39:$C$782,СВЦЭМ!$A$39:$A$782,$A55,СВЦЭМ!$B$39:$B$782,K$47)+'СЕТ СН'!$G$9+СВЦЭМ!$D$10+'СЕТ СН'!$G$6-'СЕТ СН'!$G$19</f>
        <v>1194.91836835</v>
      </c>
      <c r="L55" s="36">
        <f>SUMIFS(СВЦЭМ!$C$39:$C$782,СВЦЭМ!$A$39:$A$782,$A55,СВЦЭМ!$B$39:$B$782,L$47)+'СЕТ СН'!$G$9+СВЦЭМ!$D$10+'СЕТ СН'!$G$6-'СЕТ СН'!$G$19</f>
        <v>1214.83554783</v>
      </c>
      <c r="M55" s="36">
        <f>SUMIFS(СВЦЭМ!$C$39:$C$782,СВЦЭМ!$A$39:$A$782,$A55,СВЦЭМ!$B$39:$B$782,M$47)+'СЕТ СН'!$G$9+СВЦЭМ!$D$10+'СЕТ СН'!$G$6-'СЕТ СН'!$G$19</f>
        <v>1228.46508449</v>
      </c>
      <c r="N55" s="36">
        <f>SUMIFS(СВЦЭМ!$C$39:$C$782,СВЦЭМ!$A$39:$A$782,$A55,СВЦЭМ!$B$39:$B$782,N$47)+'СЕТ СН'!$G$9+СВЦЭМ!$D$10+'СЕТ СН'!$G$6-'СЕТ СН'!$G$19</f>
        <v>1226.5962506199999</v>
      </c>
      <c r="O55" s="36">
        <f>SUMIFS(СВЦЭМ!$C$39:$C$782,СВЦЭМ!$A$39:$A$782,$A55,СВЦЭМ!$B$39:$B$782,O$47)+'СЕТ СН'!$G$9+СВЦЭМ!$D$10+'СЕТ СН'!$G$6-'СЕТ СН'!$G$19</f>
        <v>1216.9056130499998</v>
      </c>
      <c r="P55" s="36">
        <f>SUMIFS(СВЦЭМ!$C$39:$C$782,СВЦЭМ!$A$39:$A$782,$A55,СВЦЭМ!$B$39:$B$782,P$47)+'СЕТ СН'!$G$9+СВЦЭМ!$D$10+'СЕТ СН'!$G$6-'СЕТ СН'!$G$19</f>
        <v>1220.9365441499999</v>
      </c>
      <c r="Q55" s="36">
        <f>SUMIFS(СВЦЭМ!$C$39:$C$782,СВЦЭМ!$A$39:$A$782,$A55,СВЦЭМ!$B$39:$B$782,Q$47)+'СЕТ СН'!$G$9+СВЦЭМ!$D$10+'СЕТ СН'!$G$6-'СЕТ СН'!$G$19</f>
        <v>1229.89236736</v>
      </c>
      <c r="R55" s="36">
        <f>SUMIFS(СВЦЭМ!$C$39:$C$782,СВЦЭМ!$A$39:$A$782,$A55,СВЦЭМ!$B$39:$B$782,R$47)+'СЕТ СН'!$G$9+СВЦЭМ!$D$10+'СЕТ СН'!$G$6-'СЕТ СН'!$G$19</f>
        <v>1227.03532114</v>
      </c>
      <c r="S55" s="36">
        <f>SUMIFS(СВЦЭМ!$C$39:$C$782,СВЦЭМ!$A$39:$A$782,$A55,СВЦЭМ!$B$39:$B$782,S$47)+'СЕТ СН'!$G$9+СВЦЭМ!$D$10+'СЕТ СН'!$G$6-'СЕТ СН'!$G$19</f>
        <v>1232.1143014499999</v>
      </c>
      <c r="T55" s="36">
        <f>SUMIFS(СВЦЭМ!$C$39:$C$782,СВЦЭМ!$A$39:$A$782,$A55,СВЦЭМ!$B$39:$B$782,T$47)+'СЕТ СН'!$G$9+СВЦЭМ!$D$10+'СЕТ СН'!$G$6-'СЕТ СН'!$G$19</f>
        <v>1233.6635209799999</v>
      </c>
      <c r="U55" s="36">
        <f>SUMIFS(СВЦЭМ!$C$39:$C$782,СВЦЭМ!$A$39:$A$782,$A55,СВЦЭМ!$B$39:$B$782,U$47)+'СЕТ СН'!$G$9+СВЦЭМ!$D$10+'СЕТ СН'!$G$6-'СЕТ СН'!$G$19</f>
        <v>1217.6189080199999</v>
      </c>
      <c r="V55" s="36">
        <f>SUMIFS(СВЦЭМ!$C$39:$C$782,СВЦЭМ!$A$39:$A$782,$A55,СВЦЭМ!$B$39:$B$782,V$47)+'СЕТ СН'!$G$9+СВЦЭМ!$D$10+'СЕТ СН'!$G$6-'СЕТ СН'!$G$19</f>
        <v>1222.6627434</v>
      </c>
      <c r="W55" s="36">
        <f>SUMIFS(СВЦЭМ!$C$39:$C$782,СВЦЭМ!$A$39:$A$782,$A55,СВЦЭМ!$B$39:$B$782,W$47)+'СЕТ СН'!$G$9+СВЦЭМ!$D$10+'СЕТ СН'!$G$6-'СЕТ СН'!$G$19</f>
        <v>1217.24191423</v>
      </c>
      <c r="X55" s="36">
        <f>SUMIFS(СВЦЭМ!$C$39:$C$782,СВЦЭМ!$A$39:$A$782,$A55,СВЦЭМ!$B$39:$B$782,X$47)+'СЕТ СН'!$G$9+СВЦЭМ!$D$10+'СЕТ СН'!$G$6-'СЕТ СН'!$G$19</f>
        <v>1193.2232158699999</v>
      </c>
      <c r="Y55" s="36">
        <f>SUMIFS(СВЦЭМ!$C$39:$C$782,СВЦЭМ!$A$39:$A$782,$A55,СВЦЭМ!$B$39:$B$782,Y$47)+'СЕТ СН'!$G$9+СВЦЭМ!$D$10+'СЕТ СН'!$G$6-'СЕТ СН'!$G$19</f>
        <v>1226.4347107999999</v>
      </c>
    </row>
    <row r="56" spans="1:25" ht="15.75" x14ac:dyDescent="0.2">
      <c r="A56" s="35">
        <f t="shared" si="1"/>
        <v>44813</v>
      </c>
      <c r="B56" s="36">
        <f>SUMIFS(СВЦЭМ!$C$39:$C$782,СВЦЭМ!$A$39:$A$782,$A56,СВЦЭМ!$B$39:$B$782,B$47)+'СЕТ СН'!$G$9+СВЦЭМ!$D$10+'СЕТ СН'!$G$6-'СЕТ СН'!$G$19</f>
        <v>1297.0295849499998</v>
      </c>
      <c r="C56" s="36">
        <f>SUMIFS(СВЦЭМ!$C$39:$C$782,СВЦЭМ!$A$39:$A$782,$A56,СВЦЭМ!$B$39:$B$782,C$47)+'СЕТ СН'!$G$9+СВЦЭМ!$D$10+'СЕТ СН'!$G$6-'СЕТ СН'!$G$19</f>
        <v>1343.33784143</v>
      </c>
      <c r="D56" s="36">
        <f>SUMIFS(СВЦЭМ!$C$39:$C$782,СВЦЭМ!$A$39:$A$782,$A56,СВЦЭМ!$B$39:$B$782,D$47)+'СЕТ СН'!$G$9+СВЦЭМ!$D$10+'СЕТ СН'!$G$6-'СЕТ СН'!$G$19</f>
        <v>1403.4590233399999</v>
      </c>
      <c r="E56" s="36">
        <f>SUMIFS(СВЦЭМ!$C$39:$C$782,СВЦЭМ!$A$39:$A$782,$A56,СВЦЭМ!$B$39:$B$782,E$47)+'СЕТ СН'!$G$9+СВЦЭМ!$D$10+'СЕТ СН'!$G$6-'СЕТ СН'!$G$19</f>
        <v>1421.4491888399998</v>
      </c>
      <c r="F56" s="36">
        <f>SUMIFS(СВЦЭМ!$C$39:$C$782,СВЦЭМ!$A$39:$A$782,$A56,СВЦЭМ!$B$39:$B$782,F$47)+'СЕТ СН'!$G$9+СВЦЭМ!$D$10+'СЕТ СН'!$G$6-'СЕТ СН'!$G$19</f>
        <v>1420.77506077</v>
      </c>
      <c r="G56" s="36">
        <f>SUMIFS(СВЦЭМ!$C$39:$C$782,СВЦЭМ!$A$39:$A$782,$A56,СВЦЭМ!$B$39:$B$782,G$47)+'СЕТ СН'!$G$9+СВЦЭМ!$D$10+'СЕТ СН'!$G$6-'СЕТ СН'!$G$19</f>
        <v>1393.7647682299998</v>
      </c>
      <c r="H56" s="36">
        <f>SUMIFS(СВЦЭМ!$C$39:$C$782,СВЦЭМ!$A$39:$A$782,$A56,СВЦЭМ!$B$39:$B$782,H$47)+'СЕТ СН'!$G$9+СВЦЭМ!$D$10+'СЕТ СН'!$G$6-'СЕТ СН'!$G$19</f>
        <v>1323.09608381</v>
      </c>
      <c r="I56" s="36">
        <f>SUMIFS(СВЦЭМ!$C$39:$C$782,СВЦЭМ!$A$39:$A$782,$A56,СВЦЭМ!$B$39:$B$782,I$47)+'СЕТ СН'!$G$9+СВЦЭМ!$D$10+'СЕТ СН'!$G$6-'СЕТ СН'!$G$19</f>
        <v>1269.7564121299999</v>
      </c>
      <c r="J56" s="36">
        <f>SUMIFS(СВЦЭМ!$C$39:$C$782,СВЦЭМ!$A$39:$A$782,$A56,СВЦЭМ!$B$39:$B$782,J$47)+'СЕТ СН'!$G$9+СВЦЭМ!$D$10+'СЕТ СН'!$G$6-'СЕТ СН'!$G$19</f>
        <v>1211.5036413399998</v>
      </c>
      <c r="K56" s="36">
        <f>SUMIFS(СВЦЭМ!$C$39:$C$782,СВЦЭМ!$A$39:$A$782,$A56,СВЦЭМ!$B$39:$B$782,K$47)+'СЕТ СН'!$G$9+СВЦЭМ!$D$10+'СЕТ СН'!$G$6-'СЕТ СН'!$G$19</f>
        <v>1171.4827896100001</v>
      </c>
      <c r="L56" s="36">
        <f>SUMIFS(СВЦЭМ!$C$39:$C$782,СВЦЭМ!$A$39:$A$782,$A56,СВЦЭМ!$B$39:$B$782,L$47)+'СЕТ СН'!$G$9+СВЦЭМ!$D$10+'СЕТ СН'!$G$6-'СЕТ СН'!$G$19</f>
        <v>1152.30233776</v>
      </c>
      <c r="M56" s="36">
        <f>SUMIFS(СВЦЭМ!$C$39:$C$782,СВЦЭМ!$A$39:$A$782,$A56,СВЦЭМ!$B$39:$B$782,M$47)+'СЕТ СН'!$G$9+СВЦЭМ!$D$10+'СЕТ СН'!$G$6-'СЕТ СН'!$G$19</f>
        <v>1138.0435513100001</v>
      </c>
      <c r="N56" s="36">
        <f>SUMIFS(СВЦЭМ!$C$39:$C$782,СВЦЭМ!$A$39:$A$782,$A56,СВЦЭМ!$B$39:$B$782,N$47)+'СЕТ СН'!$G$9+СВЦЭМ!$D$10+'СЕТ СН'!$G$6-'СЕТ СН'!$G$19</f>
        <v>1123.52653349</v>
      </c>
      <c r="O56" s="36">
        <f>SUMIFS(СВЦЭМ!$C$39:$C$782,СВЦЭМ!$A$39:$A$782,$A56,СВЦЭМ!$B$39:$B$782,O$47)+'СЕТ СН'!$G$9+СВЦЭМ!$D$10+'СЕТ СН'!$G$6-'СЕТ СН'!$G$19</f>
        <v>1119.34233348</v>
      </c>
      <c r="P56" s="36">
        <f>SUMIFS(СВЦЭМ!$C$39:$C$782,СВЦЭМ!$A$39:$A$782,$A56,СВЦЭМ!$B$39:$B$782,P$47)+'СЕТ СН'!$G$9+СВЦЭМ!$D$10+'СЕТ СН'!$G$6-'СЕТ СН'!$G$19</f>
        <v>1151.1130037299999</v>
      </c>
      <c r="Q56" s="36">
        <f>SUMIFS(СВЦЭМ!$C$39:$C$782,СВЦЭМ!$A$39:$A$782,$A56,СВЦЭМ!$B$39:$B$782,Q$47)+'СЕТ СН'!$G$9+СВЦЭМ!$D$10+'СЕТ СН'!$G$6-'СЕТ СН'!$G$19</f>
        <v>1150.63855799</v>
      </c>
      <c r="R56" s="36">
        <f>SUMIFS(СВЦЭМ!$C$39:$C$782,СВЦЭМ!$A$39:$A$782,$A56,СВЦЭМ!$B$39:$B$782,R$47)+'СЕТ СН'!$G$9+СВЦЭМ!$D$10+'СЕТ СН'!$G$6-'СЕТ СН'!$G$19</f>
        <v>1166.6933334299999</v>
      </c>
      <c r="S56" s="36">
        <f>SUMIFS(СВЦЭМ!$C$39:$C$782,СВЦЭМ!$A$39:$A$782,$A56,СВЦЭМ!$B$39:$B$782,S$47)+'СЕТ СН'!$G$9+СВЦЭМ!$D$10+'СЕТ СН'!$G$6-'СЕТ СН'!$G$19</f>
        <v>1135.0192505099999</v>
      </c>
      <c r="T56" s="36">
        <f>SUMIFS(СВЦЭМ!$C$39:$C$782,СВЦЭМ!$A$39:$A$782,$A56,СВЦЭМ!$B$39:$B$782,T$47)+'СЕТ СН'!$G$9+СВЦЭМ!$D$10+'СЕТ СН'!$G$6-'СЕТ СН'!$G$19</f>
        <v>1134.51334638</v>
      </c>
      <c r="U56" s="36">
        <f>SUMIFS(СВЦЭМ!$C$39:$C$782,СВЦЭМ!$A$39:$A$782,$A56,СВЦЭМ!$B$39:$B$782,U$47)+'СЕТ СН'!$G$9+СВЦЭМ!$D$10+'СЕТ СН'!$G$6-'СЕТ СН'!$G$19</f>
        <v>1125.8036202399999</v>
      </c>
      <c r="V56" s="36">
        <f>SUMIFS(СВЦЭМ!$C$39:$C$782,СВЦЭМ!$A$39:$A$782,$A56,СВЦЭМ!$B$39:$B$782,V$47)+'СЕТ СН'!$G$9+СВЦЭМ!$D$10+'СЕТ СН'!$G$6-'СЕТ СН'!$G$19</f>
        <v>1105.1604587699999</v>
      </c>
      <c r="W56" s="36">
        <f>SUMIFS(СВЦЭМ!$C$39:$C$782,СВЦЭМ!$A$39:$A$782,$A56,СВЦЭМ!$B$39:$B$782,W$47)+'СЕТ СН'!$G$9+СВЦЭМ!$D$10+'СЕТ СН'!$G$6-'СЕТ СН'!$G$19</f>
        <v>1106.1664719999999</v>
      </c>
      <c r="X56" s="36">
        <f>SUMIFS(СВЦЭМ!$C$39:$C$782,СВЦЭМ!$A$39:$A$782,$A56,СВЦЭМ!$B$39:$B$782,X$47)+'СЕТ СН'!$G$9+СВЦЭМ!$D$10+'СЕТ СН'!$G$6-'СЕТ СН'!$G$19</f>
        <v>1122.20027478</v>
      </c>
      <c r="Y56" s="36">
        <f>SUMIFS(СВЦЭМ!$C$39:$C$782,СВЦЭМ!$A$39:$A$782,$A56,СВЦЭМ!$B$39:$B$782,Y$47)+'СЕТ СН'!$G$9+СВЦЭМ!$D$10+'СЕТ СН'!$G$6-'СЕТ СН'!$G$19</f>
        <v>1197.36294303</v>
      </c>
    </row>
    <row r="57" spans="1:25" ht="15.75" x14ac:dyDescent="0.2">
      <c r="A57" s="35">
        <f t="shared" si="1"/>
        <v>44814</v>
      </c>
      <c r="B57" s="36">
        <f>SUMIFS(СВЦЭМ!$C$39:$C$782,СВЦЭМ!$A$39:$A$782,$A57,СВЦЭМ!$B$39:$B$782,B$47)+'СЕТ СН'!$G$9+СВЦЭМ!$D$10+'СЕТ СН'!$G$6-'СЕТ СН'!$G$19</f>
        <v>1229.89172923</v>
      </c>
      <c r="C57" s="36">
        <f>SUMIFS(СВЦЭМ!$C$39:$C$782,СВЦЭМ!$A$39:$A$782,$A57,СВЦЭМ!$B$39:$B$782,C$47)+'СЕТ СН'!$G$9+СВЦЭМ!$D$10+'СЕТ СН'!$G$6-'СЕТ СН'!$G$19</f>
        <v>1278.8562036600001</v>
      </c>
      <c r="D57" s="36">
        <f>SUMIFS(СВЦЭМ!$C$39:$C$782,СВЦЭМ!$A$39:$A$782,$A57,СВЦЭМ!$B$39:$B$782,D$47)+'СЕТ СН'!$G$9+СВЦЭМ!$D$10+'СЕТ СН'!$G$6-'СЕТ СН'!$G$19</f>
        <v>1316.2535483800002</v>
      </c>
      <c r="E57" s="36">
        <f>SUMIFS(СВЦЭМ!$C$39:$C$782,СВЦЭМ!$A$39:$A$782,$A57,СВЦЭМ!$B$39:$B$782,E$47)+'СЕТ СН'!$G$9+СВЦЭМ!$D$10+'СЕТ СН'!$G$6-'СЕТ СН'!$G$19</f>
        <v>1325.8395045799998</v>
      </c>
      <c r="F57" s="36">
        <f>SUMIFS(СВЦЭМ!$C$39:$C$782,СВЦЭМ!$A$39:$A$782,$A57,СВЦЭМ!$B$39:$B$782,F$47)+'СЕТ СН'!$G$9+СВЦЭМ!$D$10+'СЕТ СН'!$G$6-'СЕТ СН'!$G$19</f>
        <v>1341.78848634</v>
      </c>
      <c r="G57" s="36">
        <f>SUMIFS(СВЦЭМ!$C$39:$C$782,СВЦЭМ!$A$39:$A$782,$A57,СВЦЭМ!$B$39:$B$782,G$47)+'СЕТ СН'!$G$9+СВЦЭМ!$D$10+'СЕТ СН'!$G$6-'СЕТ СН'!$G$19</f>
        <v>1329.4581467799999</v>
      </c>
      <c r="H57" s="36">
        <f>SUMIFS(СВЦЭМ!$C$39:$C$782,СВЦЭМ!$A$39:$A$782,$A57,СВЦЭМ!$B$39:$B$782,H$47)+'СЕТ СН'!$G$9+СВЦЭМ!$D$10+'СЕТ СН'!$G$6-'СЕТ СН'!$G$19</f>
        <v>1298.4426416599999</v>
      </c>
      <c r="I57" s="36">
        <f>SUMIFS(СВЦЭМ!$C$39:$C$782,СВЦЭМ!$A$39:$A$782,$A57,СВЦЭМ!$B$39:$B$782,I$47)+'СЕТ СН'!$G$9+СВЦЭМ!$D$10+'СЕТ СН'!$G$6-'СЕТ СН'!$G$19</f>
        <v>1242.2371837999999</v>
      </c>
      <c r="J57" s="36">
        <f>SUMIFS(СВЦЭМ!$C$39:$C$782,СВЦЭМ!$A$39:$A$782,$A57,СВЦЭМ!$B$39:$B$782,J$47)+'СЕТ СН'!$G$9+СВЦЭМ!$D$10+'СЕТ СН'!$G$6-'СЕТ СН'!$G$19</f>
        <v>1169.1113325199999</v>
      </c>
      <c r="K57" s="36">
        <f>SUMIFS(СВЦЭМ!$C$39:$C$782,СВЦЭМ!$A$39:$A$782,$A57,СВЦЭМ!$B$39:$B$782,K$47)+'СЕТ СН'!$G$9+СВЦЭМ!$D$10+'СЕТ СН'!$G$6-'СЕТ СН'!$G$19</f>
        <v>1137.2305890100001</v>
      </c>
      <c r="L57" s="36">
        <f>SUMIFS(СВЦЭМ!$C$39:$C$782,СВЦЭМ!$A$39:$A$782,$A57,СВЦЭМ!$B$39:$B$782,L$47)+'СЕТ СН'!$G$9+СВЦЭМ!$D$10+'СЕТ СН'!$G$6-'СЕТ СН'!$G$19</f>
        <v>1122.84520135</v>
      </c>
      <c r="M57" s="36">
        <f>SUMIFS(СВЦЭМ!$C$39:$C$782,СВЦЭМ!$A$39:$A$782,$A57,СВЦЭМ!$B$39:$B$782,M$47)+'СЕТ СН'!$G$9+СВЦЭМ!$D$10+'СЕТ СН'!$G$6-'СЕТ СН'!$G$19</f>
        <v>1123.3124241800001</v>
      </c>
      <c r="N57" s="36">
        <f>SUMIFS(СВЦЭМ!$C$39:$C$782,СВЦЭМ!$A$39:$A$782,$A57,СВЦЭМ!$B$39:$B$782,N$47)+'СЕТ СН'!$G$9+СВЦЭМ!$D$10+'СЕТ СН'!$G$6-'СЕТ СН'!$G$19</f>
        <v>1133.95013681</v>
      </c>
      <c r="O57" s="36">
        <f>SUMIFS(СВЦЭМ!$C$39:$C$782,СВЦЭМ!$A$39:$A$782,$A57,СВЦЭМ!$B$39:$B$782,O$47)+'СЕТ СН'!$G$9+СВЦЭМ!$D$10+'СЕТ СН'!$G$6-'СЕТ СН'!$G$19</f>
        <v>1154.75059889</v>
      </c>
      <c r="P57" s="36">
        <f>SUMIFS(СВЦЭМ!$C$39:$C$782,СВЦЭМ!$A$39:$A$782,$A57,СВЦЭМ!$B$39:$B$782,P$47)+'СЕТ СН'!$G$9+СВЦЭМ!$D$10+'СЕТ СН'!$G$6-'СЕТ СН'!$G$19</f>
        <v>1156.7392929799998</v>
      </c>
      <c r="Q57" s="36">
        <f>SUMIFS(СВЦЭМ!$C$39:$C$782,СВЦЭМ!$A$39:$A$782,$A57,СВЦЭМ!$B$39:$B$782,Q$47)+'СЕТ СН'!$G$9+СВЦЭМ!$D$10+'СЕТ СН'!$G$6-'СЕТ СН'!$G$19</f>
        <v>1162.97400492</v>
      </c>
      <c r="R57" s="36">
        <f>SUMIFS(СВЦЭМ!$C$39:$C$782,СВЦЭМ!$A$39:$A$782,$A57,СВЦЭМ!$B$39:$B$782,R$47)+'СЕТ СН'!$G$9+СВЦЭМ!$D$10+'СЕТ СН'!$G$6-'СЕТ СН'!$G$19</f>
        <v>1145.9958965999999</v>
      </c>
      <c r="S57" s="36">
        <f>SUMIFS(СВЦЭМ!$C$39:$C$782,СВЦЭМ!$A$39:$A$782,$A57,СВЦЭМ!$B$39:$B$782,S$47)+'СЕТ СН'!$G$9+СВЦЭМ!$D$10+'СЕТ СН'!$G$6-'СЕТ СН'!$G$19</f>
        <v>1117.29044189</v>
      </c>
      <c r="T57" s="36">
        <f>SUMIFS(СВЦЭМ!$C$39:$C$782,СВЦЭМ!$A$39:$A$782,$A57,СВЦЭМ!$B$39:$B$782,T$47)+'СЕТ СН'!$G$9+СВЦЭМ!$D$10+'СЕТ СН'!$G$6-'СЕТ СН'!$G$19</f>
        <v>1104.7577618599998</v>
      </c>
      <c r="U57" s="36">
        <f>SUMIFS(СВЦЭМ!$C$39:$C$782,СВЦЭМ!$A$39:$A$782,$A57,СВЦЭМ!$B$39:$B$782,U$47)+'СЕТ СН'!$G$9+СВЦЭМ!$D$10+'СЕТ СН'!$G$6-'СЕТ СН'!$G$19</f>
        <v>1119.75590932</v>
      </c>
      <c r="V57" s="36">
        <f>SUMIFS(СВЦЭМ!$C$39:$C$782,СВЦЭМ!$A$39:$A$782,$A57,СВЦЭМ!$B$39:$B$782,V$47)+'СЕТ СН'!$G$9+СВЦЭМ!$D$10+'СЕТ СН'!$G$6-'СЕТ СН'!$G$19</f>
        <v>1116.8351370599999</v>
      </c>
      <c r="W57" s="36">
        <f>SUMIFS(СВЦЭМ!$C$39:$C$782,СВЦЭМ!$A$39:$A$782,$A57,СВЦЭМ!$B$39:$B$782,W$47)+'СЕТ СН'!$G$9+СВЦЭМ!$D$10+'СЕТ СН'!$G$6-'СЕТ СН'!$G$19</f>
        <v>1124.7191197</v>
      </c>
      <c r="X57" s="36">
        <f>SUMIFS(СВЦЭМ!$C$39:$C$782,СВЦЭМ!$A$39:$A$782,$A57,СВЦЭМ!$B$39:$B$782,X$47)+'СЕТ СН'!$G$9+СВЦЭМ!$D$10+'СЕТ СН'!$G$6-'СЕТ СН'!$G$19</f>
        <v>1182.39831508</v>
      </c>
      <c r="Y57" s="36">
        <f>SUMIFS(СВЦЭМ!$C$39:$C$782,СВЦЭМ!$A$39:$A$782,$A57,СВЦЭМ!$B$39:$B$782,Y$47)+'СЕТ СН'!$G$9+СВЦЭМ!$D$10+'СЕТ СН'!$G$6-'СЕТ СН'!$G$19</f>
        <v>1224.5862519</v>
      </c>
    </row>
    <row r="58" spans="1:25" ht="15.75" x14ac:dyDescent="0.2">
      <c r="A58" s="35">
        <f t="shared" si="1"/>
        <v>44815</v>
      </c>
      <c r="B58" s="36">
        <f>SUMIFS(СВЦЭМ!$C$39:$C$782,СВЦЭМ!$A$39:$A$782,$A58,СВЦЭМ!$B$39:$B$782,B$47)+'СЕТ СН'!$G$9+СВЦЭМ!$D$10+'СЕТ СН'!$G$6-'СЕТ СН'!$G$19</f>
        <v>1239.87847906</v>
      </c>
      <c r="C58" s="36">
        <f>SUMIFS(СВЦЭМ!$C$39:$C$782,СВЦЭМ!$A$39:$A$782,$A58,СВЦЭМ!$B$39:$B$782,C$47)+'СЕТ СН'!$G$9+СВЦЭМ!$D$10+'СЕТ СН'!$G$6-'СЕТ СН'!$G$19</f>
        <v>1277.5833387100001</v>
      </c>
      <c r="D58" s="36">
        <f>SUMIFS(СВЦЭМ!$C$39:$C$782,СВЦЭМ!$A$39:$A$782,$A58,СВЦЭМ!$B$39:$B$782,D$47)+'СЕТ СН'!$G$9+СВЦЭМ!$D$10+'СЕТ СН'!$G$6-'СЕТ СН'!$G$19</f>
        <v>1305.4583075800001</v>
      </c>
      <c r="E58" s="36">
        <f>SUMIFS(СВЦЭМ!$C$39:$C$782,СВЦЭМ!$A$39:$A$782,$A58,СВЦЭМ!$B$39:$B$782,E$47)+'СЕТ СН'!$G$9+СВЦЭМ!$D$10+'СЕТ СН'!$G$6-'СЕТ СН'!$G$19</f>
        <v>1307.2119104999999</v>
      </c>
      <c r="F58" s="36">
        <f>SUMIFS(СВЦЭМ!$C$39:$C$782,СВЦЭМ!$A$39:$A$782,$A58,СВЦЭМ!$B$39:$B$782,F$47)+'СЕТ СН'!$G$9+СВЦЭМ!$D$10+'СЕТ СН'!$G$6-'СЕТ СН'!$G$19</f>
        <v>1300.43552634</v>
      </c>
      <c r="G58" s="36">
        <f>SUMIFS(СВЦЭМ!$C$39:$C$782,СВЦЭМ!$A$39:$A$782,$A58,СВЦЭМ!$B$39:$B$782,G$47)+'СЕТ СН'!$G$9+СВЦЭМ!$D$10+'СЕТ СН'!$G$6-'СЕТ СН'!$G$19</f>
        <v>1284.2313599099998</v>
      </c>
      <c r="H58" s="36">
        <f>SUMIFS(СВЦЭМ!$C$39:$C$782,СВЦЭМ!$A$39:$A$782,$A58,СВЦЭМ!$B$39:$B$782,H$47)+'СЕТ СН'!$G$9+СВЦЭМ!$D$10+'СЕТ СН'!$G$6-'СЕТ СН'!$G$19</f>
        <v>1270.2704287500001</v>
      </c>
      <c r="I58" s="36">
        <f>SUMIFS(СВЦЭМ!$C$39:$C$782,СВЦЭМ!$A$39:$A$782,$A58,СВЦЭМ!$B$39:$B$782,I$47)+'СЕТ СН'!$G$9+СВЦЭМ!$D$10+'СЕТ СН'!$G$6-'СЕТ СН'!$G$19</f>
        <v>1212.83091788</v>
      </c>
      <c r="J58" s="36">
        <f>SUMIFS(СВЦЭМ!$C$39:$C$782,СВЦЭМ!$A$39:$A$782,$A58,СВЦЭМ!$B$39:$B$782,J$47)+'СЕТ СН'!$G$9+СВЦЭМ!$D$10+'СЕТ СН'!$G$6-'СЕТ СН'!$G$19</f>
        <v>1140.75465192</v>
      </c>
      <c r="K58" s="36">
        <f>SUMIFS(СВЦЭМ!$C$39:$C$782,СВЦЭМ!$A$39:$A$782,$A58,СВЦЭМ!$B$39:$B$782,K$47)+'СЕТ СН'!$G$9+СВЦЭМ!$D$10+'СЕТ СН'!$G$6-'СЕТ СН'!$G$19</f>
        <v>1097.5123610000001</v>
      </c>
      <c r="L58" s="36">
        <f>SUMIFS(СВЦЭМ!$C$39:$C$782,СВЦЭМ!$A$39:$A$782,$A58,СВЦЭМ!$B$39:$B$782,L$47)+'СЕТ СН'!$G$9+СВЦЭМ!$D$10+'СЕТ СН'!$G$6-'СЕТ СН'!$G$19</f>
        <v>1073.1857587300001</v>
      </c>
      <c r="M58" s="36">
        <f>SUMIFS(СВЦЭМ!$C$39:$C$782,СВЦЭМ!$A$39:$A$782,$A58,СВЦЭМ!$B$39:$B$782,M$47)+'СЕТ СН'!$G$9+СВЦЭМ!$D$10+'СЕТ СН'!$G$6-'СЕТ СН'!$G$19</f>
        <v>1085.8729965499999</v>
      </c>
      <c r="N58" s="36">
        <f>SUMIFS(СВЦЭМ!$C$39:$C$782,СВЦЭМ!$A$39:$A$782,$A58,СВЦЭМ!$B$39:$B$782,N$47)+'СЕТ СН'!$G$9+СВЦЭМ!$D$10+'СЕТ СН'!$G$6-'СЕТ СН'!$G$19</f>
        <v>1087.9328285900001</v>
      </c>
      <c r="O58" s="36">
        <f>SUMIFS(СВЦЭМ!$C$39:$C$782,СВЦЭМ!$A$39:$A$782,$A58,СВЦЭМ!$B$39:$B$782,O$47)+'СЕТ СН'!$G$9+СВЦЭМ!$D$10+'СЕТ СН'!$G$6-'СЕТ СН'!$G$19</f>
        <v>1092.95308327</v>
      </c>
      <c r="P58" s="36">
        <f>SUMIFS(СВЦЭМ!$C$39:$C$782,СВЦЭМ!$A$39:$A$782,$A58,СВЦЭМ!$B$39:$B$782,P$47)+'СЕТ СН'!$G$9+СВЦЭМ!$D$10+'СЕТ СН'!$G$6-'СЕТ СН'!$G$19</f>
        <v>1117.5163793900001</v>
      </c>
      <c r="Q58" s="36">
        <f>SUMIFS(СВЦЭМ!$C$39:$C$782,СВЦЭМ!$A$39:$A$782,$A58,СВЦЭМ!$B$39:$B$782,Q$47)+'СЕТ СН'!$G$9+СВЦЭМ!$D$10+'СЕТ СН'!$G$6-'СЕТ СН'!$G$19</f>
        <v>1120.98794309</v>
      </c>
      <c r="R58" s="36">
        <f>SUMIFS(СВЦЭМ!$C$39:$C$782,СВЦЭМ!$A$39:$A$782,$A58,СВЦЭМ!$B$39:$B$782,R$47)+'СЕТ СН'!$G$9+СВЦЭМ!$D$10+'СЕТ СН'!$G$6-'СЕТ СН'!$G$19</f>
        <v>1100.5067467899999</v>
      </c>
      <c r="S58" s="36">
        <f>SUMIFS(СВЦЭМ!$C$39:$C$782,СВЦЭМ!$A$39:$A$782,$A58,СВЦЭМ!$B$39:$B$782,S$47)+'СЕТ СН'!$G$9+СВЦЭМ!$D$10+'СЕТ СН'!$G$6-'СЕТ СН'!$G$19</f>
        <v>1092.66188005</v>
      </c>
      <c r="T58" s="36">
        <f>SUMIFS(СВЦЭМ!$C$39:$C$782,СВЦЭМ!$A$39:$A$782,$A58,СВЦЭМ!$B$39:$B$782,T$47)+'СЕТ СН'!$G$9+СВЦЭМ!$D$10+'СЕТ СН'!$G$6-'СЕТ СН'!$G$19</f>
        <v>1079.6446149799999</v>
      </c>
      <c r="U58" s="36">
        <f>SUMIFS(СВЦЭМ!$C$39:$C$782,СВЦЭМ!$A$39:$A$782,$A58,СВЦЭМ!$B$39:$B$782,U$47)+'СЕТ СН'!$G$9+СВЦЭМ!$D$10+'СЕТ СН'!$G$6-'СЕТ СН'!$G$19</f>
        <v>1068.48017514</v>
      </c>
      <c r="V58" s="36">
        <f>SUMIFS(СВЦЭМ!$C$39:$C$782,СВЦЭМ!$A$39:$A$782,$A58,СВЦЭМ!$B$39:$B$782,V$47)+'СЕТ СН'!$G$9+СВЦЭМ!$D$10+'СЕТ СН'!$G$6-'СЕТ СН'!$G$19</f>
        <v>1071.8664694399999</v>
      </c>
      <c r="W58" s="36">
        <f>SUMIFS(СВЦЭМ!$C$39:$C$782,СВЦЭМ!$A$39:$A$782,$A58,СВЦЭМ!$B$39:$B$782,W$47)+'СЕТ СН'!$G$9+СВЦЭМ!$D$10+'СЕТ СН'!$G$6-'СЕТ СН'!$G$19</f>
        <v>1093.6202420499999</v>
      </c>
      <c r="X58" s="36">
        <f>SUMIFS(СВЦЭМ!$C$39:$C$782,СВЦЭМ!$A$39:$A$782,$A58,СВЦЭМ!$B$39:$B$782,X$47)+'СЕТ СН'!$G$9+СВЦЭМ!$D$10+'СЕТ СН'!$G$6-'СЕТ СН'!$G$19</f>
        <v>1145.75138528</v>
      </c>
      <c r="Y58" s="36">
        <f>SUMIFS(СВЦЭМ!$C$39:$C$782,СВЦЭМ!$A$39:$A$782,$A58,СВЦЭМ!$B$39:$B$782,Y$47)+'СЕТ СН'!$G$9+СВЦЭМ!$D$10+'СЕТ СН'!$G$6-'СЕТ СН'!$G$19</f>
        <v>1208.7468447000001</v>
      </c>
    </row>
    <row r="59" spans="1:25" ht="15.75" x14ac:dyDescent="0.2">
      <c r="A59" s="35">
        <f t="shared" si="1"/>
        <v>44816</v>
      </c>
      <c r="B59" s="36">
        <f>SUMIFS(СВЦЭМ!$C$39:$C$782,СВЦЭМ!$A$39:$A$782,$A59,СВЦЭМ!$B$39:$B$782,B$47)+'СЕТ СН'!$G$9+СВЦЭМ!$D$10+'СЕТ СН'!$G$6-'СЕТ СН'!$G$19</f>
        <v>1263.4863383900001</v>
      </c>
      <c r="C59" s="36">
        <f>SUMIFS(СВЦЭМ!$C$39:$C$782,СВЦЭМ!$A$39:$A$782,$A59,СВЦЭМ!$B$39:$B$782,C$47)+'СЕТ СН'!$G$9+СВЦЭМ!$D$10+'СЕТ СН'!$G$6-'СЕТ СН'!$G$19</f>
        <v>1286.6279899599999</v>
      </c>
      <c r="D59" s="36">
        <f>SUMIFS(СВЦЭМ!$C$39:$C$782,СВЦЭМ!$A$39:$A$782,$A59,СВЦЭМ!$B$39:$B$782,D$47)+'СЕТ СН'!$G$9+СВЦЭМ!$D$10+'СЕТ СН'!$G$6-'СЕТ СН'!$G$19</f>
        <v>1302.41362428</v>
      </c>
      <c r="E59" s="36">
        <f>SUMIFS(СВЦЭМ!$C$39:$C$782,СВЦЭМ!$A$39:$A$782,$A59,СВЦЭМ!$B$39:$B$782,E$47)+'СЕТ СН'!$G$9+СВЦЭМ!$D$10+'СЕТ СН'!$G$6-'СЕТ СН'!$G$19</f>
        <v>1308.22179396</v>
      </c>
      <c r="F59" s="36">
        <f>SUMIFS(СВЦЭМ!$C$39:$C$782,СВЦЭМ!$A$39:$A$782,$A59,СВЦЭМ!$B$39:$B$782,F$47)+'СЕТ СН'!$G$9+СВЦЭМ!$D$10+'СЕТ СН'!$G$6-'СЕТ СН'!$G$19</f>
        <v>1289.7301132600001</v>
      </c>
      <c r="G59" s="36">
        <f>SUMIFS(СВЦЭМ!$C$39:$C$782,СВЦЭМ!$A$39:$A$782,$A59,СВЦЭМ!$B$39:$B$782,G$47)+'СЕТ СН'!$G$9+СВЦЭМ!$D$10+'СЕТ СН'!$G$6-'СЕТ СН'!$G$19</f>
        <v>1270.6077444299999</v>
      </c>
      <c r="H59" s="36">
        <f>SUMIFS(СВЦЭМ!$C$39:$C$782,СВЦЭМ!$A$39:$A$782,$A59,СВЦЭМ!$B$39:$B$782,H$47)+'СЕТ СН'!$G$9+СВЦЭМ!$D$10+'СЕТ СН'!$G$6-'СЕТ СН'!$G$19</f>
        <v>1236.79927131</v>
      </c>
      <c r="I59" s="36">
        <f>SUMIFS(СВЦЭМ!$C$39:$C$782,СВЦЭМ!$A$39:$A$782,$A59,СВЦЭМ!$B$39:$B$782,I$47)+'СЕТ СН'!$G$9+СВЦЭМ!$D$10+'СЕТ СН'!$G$6-'СЕТ СН'!$G$19</f>
        <v>1150.23951579</v>
      </c>
      <c r="J59" s="36">
        <f>SUMIFS(СВЦЭМ!$C$39:$C$782,СВЦЭМ!$A$39:$A$782,$A59,СВЦЭМ!$B$39:$B$782,J$47)+'СЕТ СН'!$G$9+СВЦЭМ!$D$10+'СЕТ СН'!$G$6-'СЕТ СН'!$G$19</f>
        <v>1141.78557553</v>
      </c>
      <c r="K59" s="36">
        <f>SUMIFS(СВЦЭМ!$C$39:$C$782,СВЦЭМ!$A$39:$A$782,$A59,СВЦЭМ!$B$39:$B$782,K$47)+'СЕТ СН'!$G$9+СВЦЭМ!$D$10+'СЕТ СН'!$G$6-'СЕТ СН'!$G$19</f>
        <v>1117.48240749</v>
      </c>
      <c r="L59" s="36">
        <f>SUMIFS(СВЦЭМ!$C$39:$C$782,СВЦЭМ!$A$39:$A$782,$A59,СВЦЭМ!$B$39:$B$782,L$47)+'СЕТ СН'!$G$9+СВЦЭМ!$D$10+'СЕТ СН'!$G$6-'СЕТ СН'!$G$19</f>
        <v>1118.1220942999998</v>
      </c>
      <c r="M59" s="36">
        <f>SUMIFS(СВЦЭМ!$C$39:$C$782,СВЦЭМ!$A$39:$A$782,$A59,СВЦЭМ!$B$39:$B$782,M$47)+'СЕТ СН'!$G$9+СВЦЭМ!$D$10+'СЕТ СН'!$G$6-'СЕТ СН'!$G$19</f>
        <v>1133.7038302400001</v>
      </c>
      <c r="N59" s="36">
        <f>SUMIFS(СВЦЭМ!$C$39:$C$782,СВЦЭМ!$A$39:$A$782,$A59,СВЦЭМ!$B$39:$B$782,N$47)+'СЕТ СН'!$G$9+СВЦЭМ!$D$10+'СЕТ СН'!$G$6-'СЕТ СН'!$G$19</f>
        <v>1127.87693517</v>
      </c>
      <c r="O59" s="36">
        <f>SUMIFS(СВЦЭМ!$C$39:$C$782,СВЦЭМ!$A$39:$A$782,$A59,СВЦЭМ!$B$39:$B$782,O$47)+'СЕТ СН'!$G$9+СВЦЭМ!$D$10+'СЕТ СН'!$G$6-'СЕТ СН'!$G$19</f>
        <v>1123.84473435</v>
      </c>
      <c r="P59" s="36">
        <f>SUMIFS(СВЦЭМ!$C$39:$C$782,СВЦЭМ!$A$39:$A$782,$A59,СВЦЭМ!$B$39:$B$782,P$47)+'СЕТ СН'!$G$9+СВЦЭМ!$D$10+'СЕТ СН'!$G$6-'СЕТ СН'!$G$19</f>
        <v>1141.9186228799999</v>
      </c>
      <c r="Q59" s="36">
        <f>SUMIFS(СВЦЭМ!$C$39:$C$782,СВЦЭМ!$A$39:$A$782,$A59,СВЦЭМ!$B$39:$B$782,Q$47)+'СЕТ СН'!$G$9+СВЦЭМ!$D$10+'СЕТ СН'!$G$6-'СЕТ СН'!$G$19</f>
        <v>1132.69363677</v>
      </c>
      <c r="R59" s="36">
        <f>SUMIFS(СВЦЭМ!$C$39:$C$782,СВЦЭМ!$A$39:$A$782,$A59,СВЦЭМ!$B$39:$B$782,R$47)+'СЕТ СН'!$G$9+СВЦЭМ!$D$10+'СЕТ СН'!$G$6-'СЕТ СН'!$G$19</f>
        <v>1125.11136476</v>
      </c>
      <c r="S59" s="36">
        <f>SUMIFS(СВЦЭМ!$C$39:$C$782,СВЦЭМ!$A$39:$A$782,$A59,СВЦЭМ!$B$39:$B$782,S$47)+'СЕТ СН'!$G$9+СВЦЭМ!$D$10+'СЕТ СН'!$G$6-'СЕТ СН'!$G$19</f>
        <v>1104.4173450200001</v>
      </c>
      <c r="T59" s="36">
        <f>SUMIFS(СВЦЭМ!$C$39:$C$782,СВЦЭМ!$A$39:$A$782,$A59,СВЦЭМ!$B$39:$B$782,T$47)+'СЕТ СН'!$G$9+СВЦЭМ!$D$10+'СЕТ СН'!$G$6-'СЕТ СН'!$G$19</f>
        <v>1157.02530516</v>
      </c>
      <c r="U59" s="36">
        <f>SUMIFS(СВЦЭМ!$C$39:$C$782,СВЦЭМ!$A$39:$A$782,$A59,СВЦЭМ!$B$39:$B$782,U$47)+'СЕТ СН'!$G$9+СВЦЭМ!$D$10+'СЕТ СН'!$G$6-'СЕТ СН'!$G$19</f>
        <v>1161.2418299800001</v>
      </c>
      <c r="V59" s="36">
        <f>SUMIFS(СВЦЭМ!$C$39:$C$782,СВЦЭМ!$A$39:$A$782,$A59,СВЦЭМ!$B$39:$B$782,V$47)+'СЕТ СН'!$G$9+СВЦЭМ!$D$10+'СЕТ СН'!$G$6-'СЕТ СН'!$G$19</f>
        <v>1189.28105676</v>
      </c>
      <c r="W59" s="36">
        <f>SUMIFS(СВЦЭМ!$C$39:$C$782,СВЦЭМ!$A$39:$A$782,$A59,СВЦЭМ!$B$39:$B$782,W$47)+'СЕТ СН'!$G$9+СВЦЭМ!$D$10+'СЕТ СН'!$G$6-'СЕТ СН'!$G$19</f>
        <v>1177.35306928</v>
      </c>
      <c r="X59" s="36">
        <f>SUMIFS(СВЦЭМ!$C$39:$C$782,СВЦЭМ!$A$39:$A$782,$A59,СВЦЭМ!$B$39:$B$782,X$47)+'СЕТ СН'!$G$9+СВЦЭМ!$D$10+'СЕТ СН'!$G$6-'СЕТ СН'!$G$19</f>
        <v>1165.1729311700001</v>
      </c>
      <c r="Y59" s="36">
        <f>SUMIFS(СВЦЭМ!$C$39:$C$782,СВЦЭМ!$A$39:$A$782,$A59,СВЦЭМ!$B$39:$B$782,Y$47)+'СЕТ СН'!$G$9+СВЦЭМ!$D$10+'СЕТ СН'!$G$6-'СЕТ СН'!$G$19</f>
        <v>1198.03378417</v>
      </c>
    </row>
    <row r="60" spans="1:25" ht="15.75" x14ac:dyDescent="0.2">
      <c r="A60" s="35">
        <f t="shared" si="1"/>
        <v>44817</v>
      </c>
      <c r="B60" s="36">
        <f>SUMIFS(СВЦЭМ!$C$39:$C$782,СВЦЭМ!$A$39:$A$782,$A60,СВЦЭМ!$B$39:$B$782,B$47)+'СЕТ СН'!$G$9+СВЦЭМ!$D$10+'СЕТ СН'!$G$6-'СЕТ СН'!$G$19</f>
        <v>1248.80793982</v>
      </c>
      <c r="C60" s="36">
        <f>SUMIFS(СВЦЭМ!$C$39:$C$782,СВЦЭМ!$A$39:$A$782,$A60,СВЦЭМ!$B$39:$B$782,C$47)+'СЕТ СН'!$G$9+СВЦЭМ!$D$10+'СЕТ СН'!$G$6-'СЕТ СН'!$G$19</f>
        <v>1290.75323177</v>
      </c>
      <c r="D60" s="36">
        <f>SUMIFS(СВЦЭМ!$C$39:$C$782,СВЦЭМ!$A$39:$A$782,$A60,СВЦЭМ!$B$39:$B$782,D$47)+'СЕТ СН'!$G$9+СВЦЭМ!$D$10+'СЕТ СН'!$G$6-'СЕТ СН'!$G$19</f>
        <v>1311.02695088</v>
      </c>
      <c r="E60" s="36">
        <f>SUMIFS(СВЦЭМ!$C$39:$C$782,СВЦЭМ!$A$39:$A$782,$A60,СВЦЭМ!$B$39:$B$782,E$47)+'СЕТ СН'!$G$9+СВЦЭМ!$D$10+'СЕТ СН'!$G$6-'СЕТ СН'!$G$19</f>
        <v>1319.02237625</v>
      </c>
      <c r="F60" s="36">
        <f>SUMIFS(СВЦЭМ!$C$39:$C$782,СВЦЭМ!$A$39:$A$782,$A60,СВЦЭМ!$B$39:$B$782,F$47)+'СЕТ СН'!$G$9+СВЦЭМ!$D$10+'СЕТ СН'!$G$6-'СЕТ СН'!$G$19</f>
        <v>1310.70396891</v>
      </c>
      <c r="G60" s="36">
        <f>SUMIFS(СВЦЭМ!$C$39:$C$782,СВЦЭМ!$A$39:$A$782,$A60,СВЦЭМ!$B$39:$B$782,G$47)+'СЕТ СН'!$G$9+СВЦЭМ!$D$10+'СЕТ СН'!$G$6-'СЕТ СН'!$G$19</f>
        <v>1289.3404458300001</v>
      </c>
      <c r="H60" s="36">
        <f>SUMIFS(СВЦЭМ!$C$39:$C$782,СВЦЭМ!$A$39:$A$782,$A60,СВЦЭМ!$B$39:$B$782,H$47)+'СЕТ СН'!$G$9+СВЦЭМ!$D$10+'СЕТ СН'!$G$6-'СЕТ СН'!$G$19</f>
        <v>1227.02855226</v>
      </c>
      <c r="I60" s="36">
        <f>SUMIFS(СВЦЭМ!$C$39:$C$782,СВЦЭМ!$A$39:$A$782,$A60,СВЦЭМ!$B$39:$B$782,I$47)+'СЕТ СН'!$G$9+СВЦЭМ!$D$10+'СЕТ СН'!$G$6-'СЕТ СН'!$G$19</f>
        <v>1166.3477039899999</v>
      </c>
      <c r="J60" s="36">
        <f>SUMIFS(СВЦЭМ!$C$39:$C$782,СВЦЭМ!$A$39:$A$782,$A60,СВЦЭМ!$B$39:$B$782,J$47)+'СЕТ СН'!$G$9+СВЦЭМ!$D$10+'СЕТ СН'!$G$6-'СЕТ СН'!$G$19</f>
        <v>1141.17048873</v>
      </c>
      <c r="K60" s="36">
        <f>SUMIFS(СВЦЭМ!$C$39:$C$782,СВЦЭМ!$A$39:$A$782,$A60,СВЦЭМ!$B$39:$B$782,K$47)+'СЕТ СН'!$G$9+СВЦЭМ!$D$10+'СЕТ СН'!$G$6-'СЕТ СН'!$G$19</f>
        <v>1144.11452227</v>
      </c>
      <c r="L60" s="36">
        <f>SUMIFS(СВЦЭМ!$C$39:$C$782,СВЦЭМ!$A$39:$A$782,$A60,СВЦЭМ!$B$39:$B$782,L$47)+'СЕТ СН'!$G$9+СВЦЭМ!$D$10+'СЕТ СН'!$G$6-'СЕТ СН'!$G$19</f>
        <v>1155.36481463</v>
      </c>
      <c r="M60" s="36">
        <f>SUMIFS(СВЦЭМ!$C$39:$C$782,СВЦЭМ!$A$39:$A$782,$A60,СВЦЭМ!$B$39:$B$782,M$47)+'СЕТ СН'!$G$9+СВЦЭМ!$D$10+'СЕТ СН'!$G$6-'СЕТ СН'!$G$19</f>
        <v>1165.6456263099999</v>
      </c>
      <c r="N60" s="36">
        <f>SUMIFS(СВЦЭМ!$C$39:$C$782,СВЦЭМ!$A$39:$A$782,$A60,СВЦЭМ!$B$39:$B$782,N$47)+'СЕТ СН'!$G$9+СВЦЭМ!$D$10+'СЕТ СН'!$G$6-'СЕТ СН'!$G$19</f>
        <v>1114.7574176200001</v>
      </c>
      <c r="O60" s="36">
        <f>SUMIFS(СВЦЭМ!$C$39:$C$782,СВЦЭМ!$A$39:$A$782,$A60,СВЦЭМ!$B$39:$B$782,O$47)+'СЕТ СН'!$G$9+СВЦЭМ!$D$10+'СЕТ СН'!$G$6-'СЕТ СН'!$G$19</f>
        <v>1124.85727492</v>
      </c>
      <c r="P60" s="36">
        <f>SUMIFS(СВЦЭМ!$C$39:$C$782,СВЦЭМ!$A$39:$A$782,$A60,СВЦЭМ!$B$39:$B$782,P$47)+'СЕТ СН'!$G$9+СВЦЭМ!$D$10+'СЕТ СН'!$G$6-'СЕТ СН'!$G$19</f>
        <v>1138.9887274100001</v>
      </c>
      <c r="Q60" s="36">
        <f>SUMIFS(СВЦЭМ!$C$39:$C$782,СВЦЭМ!$A$39:$A$782,$A60,СВЦЭМ!$B$39:$B$782,Q$47)+'СЕТ СН'!$G$9+СВЦЭМ!$D$10+'СЕТ СН'!$G$6-'СЕТ СН'!$G$19</f>
        <v>1135.3648463300001</v>
      </c>
      <c r="R60" s="36">
        <f>SUMIFS(СВЦЭМ!$C$39:$C$782,СВЦЭМ!$A$39:$A$782,$A60,СВЦЭМ!$B$39:$B$782,R$47)+'СЕТ СН'!$G$9+СВЦЭМ!$D$10+'СЕТ СН'!$G$6-'СЕТ СН'!$G$19</f>
        <v>1148.0836435900001</v>
      </c>
      <c r="S60" s="36">
        <f>SUMIFS(СВЦЭМ!$C$39:$C$782,СВЦЭМ!$A$39:$A$782,$A60,СВЦЭМ!$B$39:$B$782,S$47)+'СЕТ СН'!$G$9+СВЦЭМ!$D$10+'СЕТ СН'!$G$6-'СЕТ СН'!$G$19</f>
        <v>1141.59401409</v>
      </c>
      <c r="T60" s="36">
        <f>SUMIFS(СВЦЭМ!$C$39:$C$782,СВЦЭМ!$A$39:$A$782,$A60,СВЦЭМ!$B$39:$B$782,T$47)+'СЕТ СН'!$G$9+СВЦЭМ!$D$10+'СЕТ СН'!$G$6-'СЕТ СН'!$G$19</f>
        <v>1165.4539503199999</v>
      </c>
      <c r="U60" s="36">
        <f>SUMIFS(СВЦЭМ!$C$39:$C$782,СВЦЭМ!$A$39:$A$782,$A60,СВЦЭМ!$B$39:$B$782,U$47)+'СЕТ СН'!$G$9+СВЦЭМ!$D$10+'СЕТ СН'!$G$6-'СЕТ СН'!$G$19</f>
        <v>1175.4982662299999</v>
      </c>
      <c r="V60" s="36">
        <f>SUMIFS(СВЦЭМ!$C$39:$C$782,СВЦЭМ!$A$39:$A$782,$A60,СВЦЭМ!$B$39:$B$782,V$47)+'СЕТ СН'!$G$9+СВЦЭМ!$D$10+'СЕТ СН'!$G$6-'СЕТ СН'!$G$19</f>
        <v>1208.4826320699999</v>
      </c>
      <c r="W60" s="36">
        <f>SUMIFS(СВЦЭМ!$C$39:$C$782,СВЦЭМ!$A$39:$A$782,$A60,СВЦЭМ!$B$39:$B$782,W$47)+'СЕТ СН'!$G$9+СВЦЭМ!$D$10+'СЕТ СН'!$G$6-'СЕТ СН'!$G$19</f>
        <v>1185.61355527</v>
      </c>
      <c r="X60" s="36">
        <f>SUMIFS(СВЦЭМ!$C$39:$C$782,СВЦЭМ!$A$39:$A$782,$A60,СВЦЭМ!$B$39:$B$782,X$47)+'СЕТ СН'!$G$9+СВЦЭМ!$D$10+'СЕТ СН'!$G$6-'СЕТ СН'!$G$19</f>
        <v>1163.3093829099998</v>
      </c>
      <c r="Y60" s="36">
        <f>SUMIFS(СВЦЭМ!$C$39:$C$782,СВЦЭМ!$A$39:$A$782,$A60,СВЦЭМ!$B$39:$B$782,Y$47)+'СЕТ СН'!$G$9+СВЦЭМ!$D$10+'СЕТ СН'!$G$6-'СЕТ СН'!$G$19</f>
        <v>1211.8931823299999</v>
      </c>
    </row>
    <row r="61" spans="1:25" ht="15.75" x14ac:dyDescent="0.2">
      <c r="A61" s="35">
        <f t="shared" si="1"/>
        <v>44818</v>
      </c>
      <c r="B61" s="36">
        <f>SUMIFS(СВЦЭМ!$C$39:$C$782,СВЦЭМ!$A$39:$A$782,$A61,СВЦЭМ!$B$39:$B$782,B$47)+'СЕТ СН'!$G$9+СВЦЭМ!$D$10+'СЕТ СН'!$G$6-'СЕТ СН'!$G$19</f>
        <v>1224.2943368900001</v>
      </c>
      <c r="C61" s="36">
        <f>SUMIFS(СВЦЭМ!$C$39:$C$782,СВЦЭМ!$A$39:$A$782,$A61,СВЦЭМ!$B$39:$B$782,C$47)+'СЕТ СН'!$G$9+СВЦЭМ!$D$10+'СЕТ СН'!$G$6-'СЕТ СН'!$G$19</f>
        <v>1268.49390687</v>
      </c>
      <c r="D61" s="36">
        <f>SUMIFS(СВЦЭМ!$C$39:$C$782,СВЦЭМ!$A$39:$A$782,$A61,СВЦЭМ!$B$39:$B$782,D$47)+'СЕТ СН'!$G$9+СВЦЭМ!$D$10+'СЕТ СН'!$G$6-'СЕТ СН'!$G$19</f>
        <v>1298.5664795</v>
      </c>
      <c r="E61" s="36">
        <f>SUMIFS(СВЦЭМ!$C$39:$C$782,СВЦЭМ!$A$39:$A$782,$A61,СВЦЭМ!$B$39:$B$782,E$47)+'СЕТ СН'!$G$9+СВЦЭМ!$D$10+'СЕТ СН'!$G$6-'СЕТ СН'!$G$19</f>
        <v>1299.9636925899999</v>
      </c>
      <c r="F61" s="36">
        <f>SUMIFS(СВЦЭМ!$C$39:$C$782,СВЦЭМ!$A$39:$A$782,$A61,СВЦЭМ!$B$39:$B$782,F$47)+'СЕТ СН'!$G$9+СВЦЭМ!$D$10+'СЕТ СН'!$G$6-'СЕТ СН'!$G$19</f>
        <v>1304.49143899</v>
      </c>
      <c r="G61" s="36">
        <f>SUMIFS(СВЦЭМ!$C$39:$C$782,СВЦЭМ!$A$39:$A$782,$A61,СВЦЭМ!$B$39:$B$782,G$47)+'СЕТ СН'!$G$9+СВЦЭМ!$D$10+'СЕТ СН'!$G$6-'СЕТ СН'!$G$19</f>
        <v>1291.59586726</v>
      </c>
      <c r="H61" s="36">
        <f>SUMIFS(СВЦЭМ!$C$39:$C$782,СВЦЭМ!$A$39:$A$782,$A61,СВЦЭМ!$B$39:$B$782,H$47)+'СЕТ СН'!$G$9+СВЦЭМ!$D$10+'СЕТ СН'!$G$6-'СЕТ СН'!$G$19</f>
        <v>1228.8313464099999</v>
      </c>
      <c r="I61" s="36">
        <f>SUMIFS(СВЦЭМ!$C$39:$C$782,СВЦЭМ!$A$39:$A$782,$A61,СВЦЭМ!$B$39:$B$782,I$47)+'СЕТ СН'!$G$9+СВЦЭМ!$D$10+'СЕТ СН'!$G$6-'СЕТ СН'!$G$19</f>
        <v>1162.12735204</v>
      </c>
      <c r="J61" s="36">
        <f>SUMIFS(СВЦЭМ!$C$39:$C$782,СВЦЭМ!$A$39:$A$782,$A61,СВЦЭМ!$B$39:$B$782,J$47)+'СЕТ СН'!$G$9+СВЦЭМ!$D$10+'СЕТ СН'!$G$6-'СЕТ СН'!$G$19</f>
        <v>1129.60394361</v>
      </c>
      <c r="K61" s="36">
        <f>SUMIFS(СВЦЭМ!$C$39:$C$782,СВЦЭМ!$A$39:$A$782,$A61,СВЦЭМ!$B$39:$B$782,K$47)+'СЕТ СН'!$G$9+СВЦЭМ!$D$10+'СЕТ СН'!$G$6-'СЕТ СН'!$G$19</f>
        <v>1127.5405363</v>
      </c>
      <c r="L61" s="36">
        <f>SUMIFS(СВЦЭМ!$C$39:$C$782,СВЦЭМ!$A$39:$A$782,$A61,СВЦЭМ!$B$39:$B$782,L$47)+'СЕТ СН'!$G$9+СВЦЭМ!$D$10+'СЕТ СН'!$G$6-'СЕТ СН'!$G$19</f>
        <v>1143.92112406</v>
      </c>
      <c r="M61" s="36">
        <f>SUMIFS(СВЦЭМ!$C$39:$C$782,СВЦЭМ!$A$39:$A$782,$A61,СВЦЭМ!$B$39:$B$782,M$47)+'СЕТ СН'!$G$9+СВЦЭМ!$D$10+'СЕТ СН'!$G$6-'СЕТ СН'!$G$19</f>
        <v>1157.66547055</v>
      </c>
      <c r="N61" s="36">
        <f>SUMIFS(СВЦЭМ!$C$39:$C$782,СВЦЭМ!$A$39:$A$782,$A61,СВЦЭМ!$B$39:$B$782,N$47)+'СЕТ СН'!$G$9+СВЦЭМ!$D$10+'СЕТ СН'!$G$6-'СЕТ СН'!$G$19</f>
        <v>1105.0068435799999</v>
      </c>
      <c r="O61" s="36">
        <f>SUMIFS(СВЦЭМ!$C$39:$C$782,СВЦЭМ!$A$39:$A$782,$A61,СВЦЭМ!$B$39:$B$782,O$47)+'СЕТ СН'!$G$9+СВЦЭМ!$D$10+'СЕТ СН'!$G$6-'СЕТ СН'!$G$19</f>
        <v>1101.0231258499998</v>
      </c>
      <c r="P61" s="36">
        <f>SUMIFS(СВЦЭМ!$C$39:$C$782,СВЦЭМ!$A$39:$A$782,$A61,СВЦЭМ!$B$39:$B$782,P$47)+'СЕТ СН'!$G$9+СВЦЭМ!$D$10+'СЕТ СН'!$G$6-'СЕТ СН'!$G$19</f>
        <v>1106.5256730400001</v>
      </c>
      <c r="Q61" s="36">
        <f>SUMIFS(СВЦЭМ!$C$39:$C$782,СВЦЭМ!$A$39:$A$782,$A61,СВЦЭМ!$B$39:$B$782,Q$47)+'СЕТ СН'!$G$9+СВЦЭМ!$D$10+'СЕТ СН'!$G$6-'СЕТ СН'!$G$19</f>
        <v>1129.3716233499999</v>
      </c>
      <c r="R61" s="36">
        <f>SUMIFS(СВЦЭМ!$C$39:$C$782,СВЦЭМ!$A$39:$A$782,$A61,СВЦЭМ!$B$39:$B$782,R$47)+'СЕТ СН'!$G$9+СВЦЭМ!$D$10+'СЕТ СН'!$G$6-'СЕТ СН'!$G$19</f>
        <v>1150.77893025</v>
      </c>
      <c r="S61" s="36">
        <f>SUMIFS(СВЦЭМ!$C$39:$C$782,СВЦЭМ!$A$39:$A$782,$A61,СВЦЭМ!$B$39:$B$782,S$47)+'СЕТ СН'!$G$9+СВЦЭМ!$D$10+'СЕТ СН'!$G$6-'СЕТ СН'!$G$19</f>
        <v>1152.5118328799999</v>
      </c>
      <c r="T61" s="36">
        <f>SUMIFS(СВЦЭМ!$C$39:$C$782,СВЦЭМ!$A$39:$A$782,$A61,СВЦЭМ!$B$39:$B$782,T$47)+'СЕТ СН'!$G$9+СВЦЭМ!$D$10+'СЕТ СН'!$G$6-'СЕТ СН'!$G$19</f>
        <v>1184.8433104999999</v>
      </c>
      <c r="U61" s="36">
        <f>SUMIFS(СВЦЭМ!$C$39:$C$782,СВЦЭМ!$A$39:$A$782,$A61,СВЦЭМ!$B$39:$B$782,U$47)+'СЕТ СН'!$G$9+СВЦЭМ!$D$10+'СЕТ СН'!$G$6-'СЕТ СН'!$G$19</f>
        <v>1204.6283444599999</v>
      </c>
      <c r="V61" s="36">
        <f>SUMIFS(СВЦЭМ!$C$39:$C$782,СВЦЭМ!$A$39:$A$782,$A61,СВЦЭМ!$B$39:$B$782,V$47)+'СЕТ СН'!$G$9+СВЦЭМ!$D$10+'СЕТ СН'!$G$6-'СЕТ СН'!$G$19</f>
        <v>1203.19806535</v>
      </c>
      <c r="W61" s="36">
        <f>SUMIFS(СВЦЭМ!$C$39:$C$782,СВЦЭМ!$A$39:$A$782,$A61,СВЦЭМ!$B$39:$B$782,W$47)+'СЕТ СН'!$G$9+СВЦЭМ!$D$10+'СЕТ СН'!$G$6-'СЕТ СН'!$G$19</f>
        <v>1190.07950065</v>
      </c>
      <c r="X61" s="36">
        <f>SUMIFS(СВЦЭМ!$C$39:$C$782,СВЦЭМ!$A$39:$A$782,$A61,СВЦЭМ!$B$39:$B$782,X$47)+'СЕТ СН'!$G$9+СВЦЭМ!$D$10+'СЕТ СН'!$G$6-'СЕТ СН'!$G$19</f>
        <v>1162.24923494</v>
      </c>
      <c r="Y61" s="36">
        <f>SUMIFS(СВЦЭМ!$C$39:$C$782,СВЦЭМ!$A$39:$A$782,$A61,СВЦЭМ!$B$39:$B$782,Y$47)+'СЕТ СН'!$G$9+СВЦЭМ!$D$10+'СЕТ СН'!$G$6-'СЕТ СН'!$G$19</f>
        <v>1216.05355098</v>
      </c>
    </row>
    <row r="62" spans="1:25" ht="15.75" x14ac:dyDescent="0.2">
      <c r="A62" s="35">
        <f t="shared" si="1"/>
        <v>44819</v>
      </c>
      <c r="B62" s="36">
        <f>SUMIFS(СВЦЭМ!$C$39:$C$782,СВЦЭМ!$A$39:$A$782,$A62,СВЦЭМ!$B$39:$B$782,B$47)+'СЕТ СН'!$G$9+СВЦЭМ!$D$10+'СЕТ СН'!$G$6-'СЕТ СН'!$G$19</f>
        <v>1265.0006632499999</v>
      </c>
      <c r="C62" s="36">
        <f>SUMIFS(СВЦЭМ!$C$39:$C$782,СВЦЭМ!$A$39:$A$782,$A62,СВЦЭМ!$B$39:$B$782,C$47)+'СЕТ СН'!$G$9+СВЦЭМ!$D$10+'СЕТ СН'!$G$6-'СЕТ СН'!$G$19</f>
        <v>1320.2678515399998</v>
      </c>
      <c r="D62" s="36">
        <f>SUMIFS(СВЦЭМ!$C$39:$C$782,СВЦЭМ!$A$39:$A$782,$A62,СВЦЭМ!$B$39:$B$782,D$47)+'СЕТ СН'!$G$9+СВЦЭМ!$D$10+'СЕТ СН'!$G$6-'СЕТ СН'!$G$19</f>
        <v>1342.22914816</v>
      </c>
      <c r="E62" s="36">
        <f>SUMIFS(СВЦЭМ!$C$39:$C$782,СВЦЭМ!$A$39:$A$782,$A62,СВЦЭМ!$B$39:$B$782,E$47)+'СЕТ СН'!$G$9+СВЦЭМ!$D$10+'СЕТ СН'!$G$6-'СЕТ СН'!$G$19</f>
        <v>1348.6325465800001</v>
      </c>
      <c r="F62" s="36">
        <f>SUMIFS(СВЦЭМ!$C$39:$C$782,СВЦЭМ!$A$39:$A$782,$A62,СВЦЭМ!$B$39:$B$782,F$47)+'СЕТ СН'!$G$9+СВЦЭМ!$D$10+'СЕТ СН'!$G$6-'СЕТ СН'!$G$19</f>
        <v>1359.1492250900001</v>
      </c>
      <c r="G62" s="36">
        <f>SUMIFS(СВЦЭМ!$C$39:$C$782,СВЦЭМ!$A$39:$A$782,$A62,СВЦЭМ!$B$39:$B$782,G$47)+'СЕТ СН'!$G$9+СВЦЭМ!$D$10+'СЕТ СН'!$G$6-'СЕТ СН'!$G$19</f>
        <v>1337.8197185999998</v>
      </c>
      <c r="H62" s="36">
        <f>SUMIFS(СВЦЭМ!$C$39:$C$782,СВЦЭМ!$A$39:$A$782,$A62,СВЦЭМ!$B$39:$B$782,H$47)+'СЕТ СН'!$G$9+СВЦЭМ!$D$10+'СЕТ СН'!$G$6-'СЕТ СН'!$G$19</f>
        <v>1285.2696971299999</v>
      </c>
      <c r="I62" s="36">
        <f>SUMIFS(СВЦЭМ!$C$39:$C$782,СВЦЭМ!$A$39:$A$782,$A62,СВЦЭМ!$B$39:$B$782,I$47)+'СЕТ СН'!$G$9+СВЦЭМ!$D$10+'СЕТ СН'!$G$6-'СЕТ СН'!$G$19</f>
        <v>1198.7582996699998</v>
      </c>
      <c r="J62" s="36">
        <f>SUMIFS(СВЦЭМ!$C$39:$C$782,СВЦЭМ!$A$39:$A$782,$A62,СВЦЭМ!$B$39:$B$782,J$47)+'СЕТ СН'!$G$9+СВЦЭМ!$D$10+'СЕТ СН'!$G$6-'СЕТ СН'!$G$19</f>
        <v>1205.0737265399998</v>
      </c>
      <c r="K62" s="36">
        <f>SUMIFS(СВЦЭМ!$C$39:$C$782,СВЦЭМ!$A$39:$A$782,$A62,СВЦЭМ!$B$39:$B$782,K$47)+'СЕТ СН'!$G$9+СВЦЭМ!$D$10+'СЕТ СН'!$G$6-'СЕТ СН'!$G$19</f>
        <v>1201.1266303100001</v>
      </c>
      <c r="L62" s="36">
        <f>SUMIFS(СВЦЭМ!$C$39:$C$782,СВЦЭМ!$A$39:$A$782,$A62,СВЦЭМ!$B$39:$B$782,L$47)+'СЕТ СН'!$G$9+СВЦЭМ!$D$10+'СЕТ СН'!$G$6-'СЕТ СН'!$G$19</f>
        <v>1199.1643495600001</v>
      </c>
      <c r="M62" s="36">
        <f>SUMIFS(СВЦЭМ!$C$39:$C$782,СВЦЭМ!$A$39:$A$782,$A62,СВЦЭМ!$B$39:$B$782,M$47)+'СЕТ СН'!$G$9+СВЦЭМ!$D$10+'СЕТ СН'!$G$6-'СЕТ СН'!$G$19</f>
        <v>1202.95557379</v>
      </c>
      <c r="N62" s="36">
        <f>SUMIFS(СВЦЭМ!$C$39:$C$782,СВЦЭМ!$A$39:$A$782,$A62,СВЦЭМ!$B$39:$B$782,N$47)+'СЕТ СН'!$G$9+СВЦЭМ!$D$10+'СЕТ СН'!$G$6-'СЕТ СН'!$G$19</f>
        <v>1156.7910980299998</v>
      </c>
      <c r="O62" s="36">
        <f>SUMIFS(СВЦЭМ!$C$39:$C$782,СВЦЭМ!$A$39:$A$782,$A62,СВЦЭМ!$B$39:$B$782,O$47)+'СЕТ СН'!$G$9+СВЦЭМ!$D$10+'СЕТ СН'!$G$6-'СЕТ СН'!$G$19</f>
        <v>1162.46467164</v>
      </c>
      <c r="P62" s="36">
        <f>SUMIFS(СВЦЭМ!$C$39:$C$782,СВЦЭМ!$A$39:$A$782,$A62,СВЦЭМ!$B$39:$B$782,P$47)+'СЕТ СН'!$G$9+СВЦЭМ!$D$10+'СЕТ СН'!$G$6-'СЕТ СН'!$G$19</f>
        <v>1162.6905496499999</v>
      </c>
      <c r="Q62" s="36">
        <f>SUMIFS(СВЦЭМ!$C$39:$C$782,СВЦЭМ!$A$39:$A$782,$A62,СВЦЭМ!$B$39:$B$782,Q$47)+'СЕТ СН'!$G$9+СВЦЭМ!$D$10+'СЕТ СН'!$G$6-'СЕТ СН'!$G$19</f>
        <v>1169.7736495700001</v>
      </c>
      <c r="R62" s="36">
        <f>SUMIFS(СВЦЭМ!$C$39:$C$782,СВЦЭМ!$A$39:$A$782,$A62,СВЦЭМ!$B$39:$B$782,R$47)+'СЕТ СН'!$G$9+СВЦЭМ!$D$10+'СЕТ СН'!$G$6-'СЕТ СН'!$G$19</f>
        <v>1196.03008645</v>
      </c>
      <c r="S62" s="36">
        <f>SUMIFS(СВЦЭМ!$C$39:$C$782,СВЦЭМ!$A$39:$A$782,$A62,СВЦЭМ!$B$39:$B$782,S$47)+'СЕТ СН'!$G$9+СВЦЭМ!$D$10+'СЕТ СН'!$G$6-'СЕТ СН'!$G$19</f>
        <v>1181.9449999899998</v>
      </c>
      <c r="T62" s="36">
        <f>SUMIFS(СВЦЭМ!$C$39:$C$782,СВЦЭМ!$A$39:$A$782,$A62,СВЦЭМ!$B$39:$B$782,T$47)+'СЕТ СН'!$G$9+СВЦЭМ!$D$10+'СЕТ СН'!$G$6-'СЕТ СН'!$G$19</f>
        <v>1199.239724</v>
      </c>
      <c r="U62" s="36">
        <f>SUMIFS(СВЦЭМ!$C$39:$C$782,СВЦЭМ!$A$39:$A$782,$A62,СВЦЭМ!$B$39:$B$782,U$47)+'СЕТ СН'!$G$9+СВЦЭМ!$D$10+'СЕТ СН'!$G$6-'СЕТ СН'!$G$19</f>
        <v>1213.0116376999999</v>
      </c>
      <c r="V62" s="36">
        <f>SUMIFS(СВЦЭМ!$C$39:$C$782,СВЦЭМ!$A$39:$A$782,$A62,СВЦЭМ!$B$39:$B$782,V$47)+'СЕТ СН'!$G$9+СВЦЭМ!$D$10+'СЕТ СН'!$G$6-'СЕТ СН'!$G$19</f>
        <v>1243.06992244</v>
      </c>
      <c r="W62" s="36">
        <f>SUMIFS(СВЦЭМ!$C$39:$C$782,СВЦЭМ!$A$39:$A$782,$A62,СВЦЭМ!$B$39:$B$782,W$47)+'СЕТ СН'!$G$9+СВЦЭМ!$D$10+'СЕТ СН'!$G$6-'СЕТ СН'!$G$19</f>
        <v>1219.1423879499998</v>
      </c>
      <c r="X62" s="36">
        <f>SUMIFS(СВЦЭМ!$C$39:$C$782,СВЦЭМ!$A$39:$A$782,$A62,СВЦЭМ!$B$39:$B$782,X$47)+'СЕТ СН'!$G$9+СВЦЭМ!$D$10+'СЕТ СН'!$G$6-'СЕТ СН'!$G$19</f>
        <v>1180.59642766</v>
      </c>
      <c r="Y62" s="36">
        <f>SUMIFS(СВЦЭМ!$C$39:$C$782,СВЦЭМ!$A$39:$A$782,$A62,СВЦЭМ!$B$39:$B$782,Y$47)+'СЕТ СН'!$G$9+СВЦЭМ!$D$10+'СЕТ СН'!$G$6-'СЕТ СН'!$G$19</f>
        <v>1261.49464063</v>
      </c>
    </row>
    <row r="63" spans="1:25" ht="15.75" x14ac:dyDescent="0.2">
      <c r="A63" s="35">
        <f t="shared" si="1"/>
        <v>44820</v>
      </c>
      <c r="B63" s="36">
        <f>SUMIFS(СВЦЭМ!$C$39:$C$782,СВЦЭМ!$A$39:$A$782,$A63,СВЦЭМ!$B$39:$B$782,B$47)+'СЕТ СН'!$G$9+СВЦЭМ!$D$10+'СЕТ СН'!$G$6-'СЕТ СН'!$G$19</f>
        <v>1274.36120998</v>
      </c>
      <c r="C63" s="36">
        <f>SUMIFS(СВЦЭМ!$C$39:$C$782,СВЦЭМ!$A$39:$A$782,$A63,СВЦЭМ!$B$39:$B$782,C$47)+'СЕТ СН'!$G$9+СВЦЭМ!$D$10+'СЕТ СН'!$G$6-'СЕТ СН'!$G$19</f>
        <v>1331.1548856300001</v>
      </c>
      <c r="D63" s="36">
        <f>SUMIFS(СВЦЭМ!$C$39:$C$782,СВЦЭМ!$A$39:$A$782,$A63,СВЦЭМ!$B$39:$B$782,D$47)+'СЕТ СН'!$G$9+СВЦЭМ!$D$10+'СЕТ СН'!$G$6-'СЕТ СН'!$G$19</f>
        <v>1361.3687301300001</v>
      </c>
      <c r="E63" s="36">
        <f>SUMIFS(СВЦЭМ!$C$39:$C$782,СВЦЭМ!$A$39:$A$782,$A63,СВЦЭМ!$B$39:$B$782,E$47)+'СЕТ СН'!$G$9+СВЦЭМ!$D$10+'СЕТ СН'!$G$6-'СЕТ СН'!$G$19</f>
        <v>1368.91665582</v>
      </c>
      <c r="F63" s="36">
        <f>SUMIFS(СВЦЭМ!$C$39:$C$782,СВЦЭМ!$A$39:$A$782,$A63,СВЦЭМ!$B$39:$B$782,F$47)+'СЕТ СН'!$G$9+СВЦЭМ!$D$10+'СЕТ СН'!$G$6-'СЕТ СН'!$G$19</f>
        <v>1357.00336229</v>
      </c>
      <c r="G63" s="36">
        <f>SUMIFS(СВЦЭМ!$C$39:$C$782,СВЦЭМ!$A$39:$A$782,$A63,СВЦЭМ!$B$39:$B$782,G$47)+'СЕТ СН'!$G$9+СВЦЭМ!$D$10+'СЕТ СН'!$G$6-'СЕТ СН'!$G$19</f>
        <v>1335.8217586800001</v>
      </c>
      <c r="H63" s="36">
        <f>SUMIFS(СВЦЭМ!$C$39:$C$782,СВЦЭМ!$A$39:$A$782,$A63,СВЦЭМ!$B$39:$B$782,H$47)+'СЕТ СН'!$G$9+СВЦЭМ!$D$10+'СЕТ СН'!$G$6-'СЕТ СН'!$G$19</f>
        <v>1278.0848101399999</v>
      </c>
      <c r="I63" s="36">
        <f>SUMIFS(СВЦЭМ!$C$39:$C$782,СВЦЭМ!$A$39:$A$782,$A63,СВЦЭМ!$B$39:$B$782,I$47)+'СЕТ СН'!$G$9+СВЦЭМ!$D$10+'СЕТ СН'!$G$6-'СЕТ СН'!$G$19</f>
        <v>1193.7404497</v>
      </c>
      <c r="J63" s="36">
        <f>SUMIFS(СВЦЭМ!$C$39:$C$782,СВЦЭМ!$A$39:$A$782,$A63,СВЦЭМ!$B$39:$B$782,J$47)+'СЕТ СН'!$G$9+СВЦЭМ!$D$10+'СЕТ СН'!$G$6-'СЕТ СН'!$G$19</f>
        <v>1191.78711866</v>
      </c>
      <c r="K63" s="36">
        <f>SUMIFS(СВЦЭМ!$C$39:$C$782,СВЦЭМ!$A$39:$A$782,$A63,СВЦЭМ!$B$39:$B$782,K$47)+'СЕТ СН'!$G$9+СВЦЭМ!$D$10+'СЕТ СН'!$G$6-'СЕТ СН'!$G$19</f>
        <v>1130.20695452</v>
      </c>
      <c r="L63" s="36">
        <f>SUMIFS(СВЦЭМ!$C$39:$C$782,СВЦЭМ!$A$39:$A$782,$A63,СВЦЭМ!$B$39:$B$782,L$47)+'СЕТ СН'!$G$9+СВЦЭМ!$D$10+'СЕТ СН'!$G$6-'СЕТ СН'!$G$19</f>
        <v>1147.5505058700001</v>
      </c>
      <c r="M63" s="36">
        <f>SUMIFS(СВЦЭМ!$C$39:$C$782,СВЦЭМ!$A$39:$A$782,$A63,СВЦЭМ!$B$39:$B$782,M$47)+'СЕТ СН'!$G$9+СВЦЭМ!$D$10+'СЕТ СН'!$G$6-'СЕТ СН'!$G$19</f>
        <v>1156.7070112199999</v>
      </c>
      <c r="N63" s="36">
        <f>SUMIFS(СВЦЭМ!$C$39:$C$782,СВЦЭМ!$A$39:$A$782,$A63,СВЦЭМ!$B$39:$B$782,N$47)+'СЕТ СН'!$G$9+СВЦЭМ!$D$10+'СЕТ СН'!$G$6-'СЕТ СН'!$G$19</f>
        <v>1176.81047616</v>
      </c>
      <c r="O63" s="36">
        <f>SUMIFS(СВЦЭМ!$C$39:$C$782,СВЦЭМ!$A$39:$A$782,$A63,СВЦЭМ!$B$39:$B$782,O$47)+'СЕТ СН'!$G$9+СВЦЭМ!$D$10+'СЕТ СН'!$G$6-'СЕТ СН'!$G$19</f>
        <v>1175.94859099</v>
      </c>
      <c r="P63" s="36">
        <f>SUMIFS(СВЦЭМ!$C$39:$C$782,СВЦЭМ!$A$39:$A$782,$A63,СВЦЭМ!$B$39:$B$782,P$47)+'СЕТ СН'!$G$9+СВЦЭМ!$D$10+'СЕТ СН'!$G$6-'СЕТ СН'!$G$19</f>
        <v>1179.3948885999998</v>
      </c>
      <c r="Q63" s="36">
        <f>SUMIFS(СВЦЭМ!$C$39:$C$782,СВЦЭМ!$A$39:$A$782,$A63,СВЦЭМ!$B$39:$B$782,Q$47)+'СЕТ СН'!$G$9+СВЦЭМ!$D$10+'СЕТ СН'!$G$6-'СЕТ СН'!$G$19</f>
        <v>1189.5460581899999</v>
      </c>
      <c r="R63" s="36">
        <f>SUMIFS(СВЦЭМ!$C$39:$C$782,СВЦЭМ!$A$39:$A$782,$A63,СВЦЭМ!$B$39:$B$782,R$47)+'СЕТ СН'!$G$9+СВЦЭМ!$D$10+'СЕТ СН'!$G$6-'СЕТ СН'!$G$19</f>
        <v>1196.69218927</v>
      </c>
      <c r="S63" s="36">
        <f>SUMIFS(СВЦЭМ!$C$39:$C$782,СВЦЭМ!$A$39:$A$782,$A63,СВЦЭМ!$B$39:$B$782,S$47)+'СЕТ СН'!$G$9+СВЦЭМ!$D$10+'СЕТ СН'!$G$6-'СЕТ СН'!$G$19</f>
        <v>1188.3606604299998</v>
      </c>
      <c r="T63" s="36">
        <f>SUMIFS(СВЦЭМ!$C$39:$C$782,СВЦЭМ!$A$39:$A$782,$A63,СВЦЭМ!$B$39:$B$782,T$47)+'СЕТ СН'!$G$9+СВЦЭМ!$D$10+'СЕТ СН'!$G$6-'СЕТ СН'!$G$19</f>
        <v>1217.51958457</v>
      </c>
      <c r="U63" s="36">
        <f>SUMIFS(СВЦЭМ!$C$39:$C$782,СВЦЭМ!$A$39:$A$782,$A63,СВЦЭМ!$B$39:$B$782,U$47)+'СЕТ СН'!$G$9+СВЦЭМ!$D$10+'СЕТ СН'!$G$6-'СЕТ СН'!$G$19</f>
        <v>1219.1364597500001</v>
      </c>
      <c r="V63" s="36">
        <f>SUMIFS(СВЦЭМ!$C$39:$C$782,СВЦЭМ!$A$39:$A$782,$A63,СВЦЭМ!$B$39:$B$782,V$47)+'СЕТ СН'!$G$9+СВЦЭМ!$D$10+'СЕТ СН'!$G$6-'СЕТ СН'!$G$19</f>
        <v>1236.73980648</v>
      </c>
      <c r="W63" s="36">
        <f>SUMIFS(СВЦЭМ!$C$39:$C$782,СВЦЭМ!$A$39:$A$782,$A63,СВЦЭМ!$B$39:$B$782,W$47)+'СЕТ СН'!$G$9+СВЦЭМ!$D$10+'СЕТ СН'!$G$6-'СЕТ СН'!$G$19</f>
        <v>1203.4644796100001</v>
      </c>
      <c r="X63" s="36">
        <f>SUMIFS(СВЦЭМ!$C$39:$C$782,СВЦЭМ!$A$39:$A$782,$A63,СВЦЭМ!$B$39:$B$782,X$47)+'СЕТ СН'!$G$9+СВЦЭМ!$D$10+'СЕТ СН'!$G$6-'СЕТ СН'!$G$19</f>
        <v>1215.9380922800001</v>
      </c>
      <c r="Y63" s="36">
        <f>SUMIFS(СВЦЭМ!$C$39:$C$782,СВЦЭМ!$A$39:$A$782,$A63,СВЦЭМ!$B$39:$B$782,Y$47)+'СЕТ СН'!$G$9+СВЦЭМ!$D$10+'СЕТ СН'!$G$6-'СЕТ СН'!$G$19</f>
        <v>1238.44836446</v>
      </c>
    </row>
    <row r="64" spans="1:25" ht="15.75" x14ac:dyDescent="0.2">
      <c r="A64" s="35">
        <f t="shared" si="1"/>
        <v>44821</v>
      </c>
      <c r="B64" s="36">
        <f>SUMIFS(СВЦЭМ!$C$39:$C$782,СВЦЭМ!$A$39:$A$782,$A64,СВЦЭМ!$B$39:$B$782,B$47)+'СЕТ СН'!$G$9+СВЦЭМ!$D$10+'СЕТ СН'!$G$6-'СЕТ СН'!$G$19</f>
        <v>1246.1586026999998</v>
      </c>
      <c r="C64" s="36">
        <f>SUMIFS(СВЦЭМ!$C$39:$C$782,СВЦЭМ!$A$39:$A$782,$A64,СВЦЭМ!$B$39:$B$782,C$47)+'СЕТ СН'!$G$9+СВЦЭМ!$D$10+'СЕТ СН'!$G$6-'СЕТ СН'!$G$19</f>
        <v>1283.6180126199999</v>
      </c>
      <c r="D64" s="36">
        <f>SUMIFS(СВЦЭМ!$C$39:$C$782,СВЦЭМ!$A$39:$A$782,$A64,СВЦЭМ!$B$39:$B$782,D$47)+'СЕТ СН'!$G$9+СВЦЭМ!$D$10+'СЕТ СН'!$G$6-'СЕТ СН'!$G$19</f>
        <v>1309.8280609999999</v>
      </c>
      <c r="E64" s="36">
        <f>SUMIFS(СВЦЭМ!$C$39:$C$782,СВЦЭМ!$A$39:$A$782,$A64,СВЦЭМ!$B$39:$B$782,E$47)+'СЕТ СН'!$G$9+СВЦЭМ!$D$10+'СЕТ СН'!$G$6-'СЕТ СН'!$G$19</f>
        <v>1318.7967903399999</v>
      </c>
      <c r="F64" s="36">
        <f>SUMIFS(СВЦЭМ!$C$39:$C$782,СВЦЭМ!$A$39:$A$782,$A64,СВЦЭМ!$B$39:$B$782,F$47)+'СЕТ СН'!$G$9+СВЦЭМ!$D$10+'СЕТ СН'!$G$6-'СЕТ СН'!$G$19</f>
        <v>1320.5873832699999</v>
      </c>
      <c r="G64" s="36">
        <f>SUMIFS(СВЦЭМ!$C$39:$C$782,СВЦЭМ!$A$39:$A$782,$A64,СВЦЭМ!$B$39:$B$782,G$47)+'СЕТ СН'!$G$9+СВЦЭМ!$D$10+'СЕТ СН'!$G$6-'СЕТ СН'!$G$19</f>
        <v>1304.4256631600001</v>
      </c>
      <c r="H64" s="36">
        <f>SUMIFS(СВЦЭМ!$C$39:$C$782,СВЦЭМ!$A$39:$A$782,$A64,СВЦЭМ!$B$39:$B$782,H$47)+'СЕТ СН'!$G$9+СВЦЭМ!$D$10+'СЕТ СН'!$G$6-'СЕТ СН'!$G$19</f>
        <v>1271.6632605700001</v>
      </c>
      <c r="I64" s="36">
        <f>SUMIFS(СВЦЭМ!$C$39:$C$782,СВЦЭМ!$A$39:$A$782,$A64,СВЦЭМ!$B$39:$B$782,I$47)+'СЕТ СН'!$G$9+СВЦЭМ!$D$10+'СЕТ СН'!$G$6-'СЕТ СН'!$G$19</f>
        <v>1211.2155671099999</v>
      </c>
      <c r="J64" s="36">
        <f>SUMIFS(СВЦЭМ!$C$39:$C$782,СВЦЭМ!$A$39:$A$782,$A64,СВЦЭМ!$B$39:$B$782,J$47)+'СЕТ СН'!$G$9+СВЦЭМ!$D$10+'СЕТ СН'!$G$6-'СЕТ СН'!$G$19</f>
        <v>1144.1814577300001</v>
      </c>
      <c r="K64" s="36">
        <f>SUMIFS(СВЦЭМ!$C$39:$C$782,СВЦЭМ!$A$39:$A$782,$A64,СВЦЭМ!$B$39:$B$782,K$47)+'СЕТ СН'!$G$9+СВЦЭМ!$D$10+'СЕТ СН'!$G$6-'СЕТ СН'!$G$19</f>
        <v>1103.10949684</v>
      </c>
      <c r="L64" s="36">
        <f>SUMIFS(СВЦЭМ!$C$39:$C$782,СВЦЭМ!$A$39:$A$782,$A64,СВЦЭМ!$B$39:$B$782,L$47)+'СЕТ СН'!$G$9+СВЦЭМ!$D$10+'СЕТ СН'!$G$6-'СЕТ СН'!$G$19</f>
        <v>1091.30610832</v>
      </c>
      <c r="M64" s="36">
        <f>SUMIFS(СВЦЭМ!$C$39:$C$782,СВЦЭМ!$A$39:$A$782,$A64,СВЦЭМ!$B$39:$B$782,M$47)+'СЕТ СН'!$G$9+СВЦЭМ!$D$10+'СЕТ СН'!$G$6-'СЕТ СН'!$G$19</f>
        <v>1099.31403725</v>
      </c>
      <c r="N64" s="36">
        <f>SUMIFS(СВЦЭМ!$C$39:$C$782,СВЦЭМ!$A$39:$A$782,$A64,СВЦЭМ!$B$39:$B$782,N$47)+'СЕТ СН'!$G$9+СВЦЭМ!$D$10+'СЕТ СН'!$G$6-'СЕТ СН'!$G$19</f>
        <v>1123.9503295099998</v>
      </c>
      <c r="O64" s="36">
        <f>SUMIFS(СВЦЭМ!$C$39:$C$782,СВЦЭМ!$A$39:$A$782,$A64,СВЦЭМ!$B$39:$B$782,O$47)+'СЕТ СН'!$G$9+СВЦЭМ!$D$10+'СЕТ СН'!$G$6-'СЕТ СН'!$G$19</f>
        <v>1124.08088129</v>
      </c>
      <c r="P64" s="36">
        <f>SUMIFS(СВЦЭМ!$C$39:$C$782,СВЦЭМ!$A$39:$A$782,$A64,СВЦЭМ!$B$39:$B$782,P$47)+'СЕТ СН'!$G$9+СВЦЭМ!$D$10+'СЕТ СН'!$G$6-'СЕТ СН'!$G$19</f>
        <v>1124.0474417800001</v>
      </c>
      <c r="Q64" s="36">
        <f>SUMIFS(СВЦЭМ!$C$39:$C$782,СВЦЭМ!$A$39:$A$782,$A64,СВЦЭМ!$B$39:$B$782,Q$47)+'СЕТ СН'!$G$9+СВЦЭМ!$D$10+'СЕТ СН'!$G$6-'СЕТ СН'!$G$19</f>
        <v>1127.0414694599999</v>
      </c>
      <c r="R64" s="36">
        <f>SUMIFS(СВЦЭМ!$C$39:$C$782,СВЦЭМ!$A$39:$A$782,$A64,СВЦЭМ!$B$39:$B$782,R$47)+'СЕТ СН'!$G$9+СВЦЭМ!$D$10+'СЕТ СН'!$G$6-'СЕТ СН'!$G$19</f>
        <v>1132.7066213200001</v>
      </c>
      <c r="S64" s="36">
        <f>SUMIFS(СВЦЭМ!$C$39:$C$782,СВЦЭМ!$A$39:$A$782,$A64,СВЦЭМ!$B$39:$B$782,S$47)+'СЕТ СН'!$G$9+СВЦЭМ!$D$10+'СЕТ СН'!$G$6-'СЕТ СН'!$G$19</f>
        <v>1128.89761572</v>
      </c>
      <c r="T64" s="36">
        <f>SUMIFS(СВЦЭМ!$C$39:$C$782,СВЦЭМ!$A$39:$A$782,$A64,СВЦЭМ!$B$39:$B$782,T$47)+'СЕТ СН'!$G$9+СВЦЭМ!$D$10+'СЕТ СН'!$G$6-'СЕТ СН'!$G$19</f>
        <v>1162.4117142099999</v>
      </c>
      <c r="U64" s="36">
        <f>SUMIFS(СВЦЭМ!$C$39:$C$782,СВЦЭМ!$A$39:$A$782,$A64,СВЦЭМ!$B$39:$B$782,U$47)+'СЕТ СН'!$G$9+СВЦЭМ!$D$10+'СЕТ СН'!$G$6-'СЕТ СН'!$G$19</f>
        <v>1202.53892193</v>
      </c>
      <c r="V64" s="36">
        <f>SUMIFS(СВЦЭМ!$C$39:$C$782,СВЦЭМ!$A$39:$A$782,$A64,СВЦЭМ!$B$39:$B$782,V$47)+'СЕТ СН'!$G$9+СВЦЭМ!$D$10+'СЕТ СН'!$G$6-'СЕТ СН'!$G$19</f>
        <v>1219.50125665</v>
      </c>
      <c r="W64" s="36">
        <f>SUMIFS(СВЦЭМ!$C$39:$C$782,СВЦЭМ!$A$39:$A$782,$A64,СВЦЭМ!$B$39:$B$782,W$47)+'СЕТ СН'!$G$9+СВЦЭМ!$D$10+'СЕТ СН'!$G$6-'СЕТ СН'!$G$19</f>
        <v>1203.96332267</v>
      </c>
      <c r="X64" s="36">
        <f>SUMIFS(СВЦЭМ!$C$39:$C$782,СВЦЭМ!$A$39:$A$782,$A64,СВЦЭМ!$B$39:$B$782,X$47)+'СЕТ СН'!$G$9+СВЦЭМ!$D$10+'СЕТ СН'!$G$6-'СЕТ СН'!$G$19</f>
        <v>1241.46459577</v>
      </c>
      <c r="Y64" s="36">
        <f>SUMIFS(СВЦЭМ!$C$39:$C$782,СВЦЭМ!$A$39:$A$782,$A64,СВЦЭМ!$B$39:$B$782,Y$47)+'СЕТ СН'!$G$9+СВЦЭМ!$D$10+'СЕТ СН'!$G$6-'СЕТ СН'!$G$19</f>
        <v>1190.6600210900001</v>
      </c>
    </row>
    <row r="65" spans="1:27" ht="15.75" x14ac:dyDescent="0.2">
      <c r="A65" s="35">
        <f t="shared" si="1"/>
        <v>44822</v>
      </c>
      <c r="B65" s="36">
        <f>SUMIFS(СВЦЭМ!$C$39:$C$782,СВЦЭМ!$A$39:$A$782,$A65,СВЦЭМ!$B$39:$B$782,B$47)+'СЕТ СН'!$G$9+СВЦЭМ!$D$10+'СЕТ СН'!$G$6-'СЕТ СН'!$G$19</f>
        <v>1234.0218501700001</v>
      </c>
      <c r="C65" s="36">
        <f>SUMIFS(СВЦЭМ!$C$39:$C$782,СВЦЭМ!$A$39:$A$782,$A65,СВЦЭМ!$B$39:$B$782,C$47)+'СЕТ СН'!$G$9+СВЦЭМ!$D$10+'СЕТ СН'!$G$6-'СЕТ СН'!$G$19</f>
        <v>1251.30664213</v>
      </c>
      <c r="D65" s="36">
        <f>SUMIFS(СВЦЭМ!$C$39:$C$782,СВЦЭМ!$A$39:$A$782,$A65,СВЦЭМ!$B$39:$B$782,D$47)+'СЕТ СН'!$G$9+СВЦЭМ!$D$10+'СЕТ СН'!$G$6-'СЕТ СН'!$G$19</f>
        <v>1288.9979062500001</v>
      </c>
      <c r="E65" s="36">
        <f>SUMIFS(СВЦЭМ!$C$39:$C$782,СВЦЭМ!$A$39:$A$782,$A65,СВЦЭМ!$B$39:$B$782,E$47)+'СЕТ СН'!$G$9+СВЦЭМ!$D$10+'СЕТ СН'!$G$6-'СЕТ СН'!$G$19</f>
        <v>1245.7320965700001</v>
      </c>
      <c r="F65" s="36">
        <f>SUMIFS(СВЦЭМ!$C$39:$C$782,СВЦЭМ!$A$39:$A$782,$A65,СВЦЭМ!$B$39:$B$782,F$47)+'СЕТ СН'!$G$9+СВЦЭМ!$D$10+'СЕТ СН'!$G$6-'СЕТ СН'!$G$19</f>
        <v>1245.72794301</v>
      </c>
      <c r="G65" s="36">
        <f>SUMIFS(СВЦЭМ!$C$39:$C$782,СВЦЭМ!$A$39:$A$782,$A65,СВЦЭМ!$B$39:$B$782,G$47)+'СЕТ СН'!$G$9+СВЦЭМ!$D$10+'СЕТ СН'!$G$6-'СЕТ СН'!$G$19</f>
        <v>1229.44479176</v>
      </c>
      <c r="H65" s="36">
        <f>SUMIFS(СВЦЭМ!$C$39:$C$782,СВЦЭМ!$A$39:$A$782,$A65,СВЦЭМ!$B$39:$B$782,H$47)+'СЕТ СН'!$G$9+СВЦЭМ!$D$10+'СЕТ СН'!$G$6-'СЕТ СН'!$G$19</f>
        <v>1204.1589248</v>
      </c>
      <c r="I65" s="36">
        <f>SUMIFS(СВЦЭМ!$C$39:$C$782,СВЦЭМ!$A$39:$A$782,$A65,СВЦЭМ!$B$39:$B$782,I$47)+'СЕТ СН'!$G$9+СВЦЭМ!$D$10+'СЕТ СН'!$G$6-'СЕТ СН'!$G$19</f>
        <v>1108.17460213</v>
      </c>
      <c r="J65" s="36">
        <f>SUMIFS(СВЦЭМ!$C$39:$C$782,СВЦЭМ!$A$39:$A$782,$A65,СВЦЭМ!$B$39:$B$782,J$47)+'СЕТ СН'!$G$9+СВЦЭМ!$D$10+'СЕТ СН'!$G$6-'СЕТ СН'!$G$19</f>
        <v>1027.7556572600001</v>
      </c>
      <c r="K65" s="36">
        <f>SUMIFS(СВЦЭМ!$C$39:$C$782,СВЦЭМ!$A$39:$A$782,$A65,СВЦЭМ!$B$39:$B$782,K$47)+'СЕТ СН'!$G$9+СВЦЭМ!$D$10+'СЕТ СН'!$G$6-'СЕТ СН'!$G$19</f>
        <v>990.69936798999993</v>
      </c>
      <c r="L65" s="36">
        <f>SUMIFS(СВЦЭМ!$C$39:$C$782,СВЦЭМ!$A$39:$A$782,$A65,СВЦЭМ!$B$39:$B$782,L$47)+'СЕТ СН'!$G$9+СВЦЭМ!$D$10+'СЕТ СН'!$G$6-'СЕТ СН'!$G$19</f>
        <v>932.61222795999993</v>
      </c>
      <c r="M65" s="36">
        <f>SUMIFS(СВЦЭМ!$C$39:$C$782,СВЦЭМ!$A$39:$A$782,$A65,СВЦЭМ!$B$39:$B$782,M$47)+'СЕТ СН'!$G$9+СВЦЭМ!$D$10+'СЕТ СН'!$G$6-'СЕТ СН'!$G$19</f>
        <v>999.80714410999997</v>
      </c>
      <c r="N65" s="36">
        <f>SUMIFS(СВЦЭМ!$C$39:$C$782,СВЦЭМ!$A$39:$A$782,$A65,СВЦЭМ!$B$39:$B$782,N$47)+'СЕТ СН'!$G$9+СВЦЭМ!$D$10+'СЕТ СН'!$G$6-'СЕТ СН'!$G$19</f>
        <v>1093.47689169</v>
      </c>
      <c r="O65" s="36">
        <f>SUMIFS(СВЦЭМ!$C$39:$C$782,СВЦЭМ!$A$39:$A$782,$A65,СВЦЭМ!$B$39:$B$782,O$47)+'СЕТ СН'!$G$9+СВЦЭМ!$D$10+'СЕТ СН'!$G$6-'СЕТ СН'!$G$19</f>
        <v>1157.6406859899998</v>
      </c>
      <c r="P65" s="36">
        <f>SUMIFS(СВЦЭМ!$C$39:$C$782,СВЦЭМ!$A$39:$A$782,$A65,СВЦЭМ!$B$39:$B$782,P$47)+'СЕТ СН'!$G$9+СВЦЭМ!$D$10+'СЕТ СН'!$G$6-'СЕТ СН'!$G$19</f>
        <v>1152.00021184</v>
      </c>
      <c r="Q65" s="36">
        <f>SUMIFS(СВЦЭМ!$C$39:$C$782,СВЦЭМ!$A$39:$A$782,$A65,СВЦЭМ!$B$39:$B$782,Q$47)+'СЕТ СН'!$G$9+СВЦЭМ!$D$10+'СЕТ СН'!$G$6-'СЕТ СН'!$G$19</f>
        <v>1146.5104077599999</v>
      </c>
      <c r="R65" s="36">
        <f>SUMIFS(СВЦЭМ!$C$39:$C$782,СВЦЭМ!$A$39:$A$782,$A65,СВЦЭМ!$B$39:$B$782,R$47)+'СЕТ СН'!$G$9+СВЦЭМ!$D$10+'СЕТ СН'!$G$6-'СЕТ СН'!$G$19</f>
        <v>1056.3881964299999</v>
      </c>
      <c r="S65" s="36">
        <f>SUMIFS(СВЦЭМ!$C$39:$C$782,СВЦЭМ!$A$39:$A$782,$A65,СВЦЭМ!$B$39:$B$782,S$47)+'СЕТ СН'!$G$9+СВЦЭМ!$D$10+'СЕТ СН'!$G$6-'СЕТ СН'!$G$19</f>
        <v>1021.6761510599999</v>
      </c>
      <c r="T65" s="36">
        <f>SUMIFS(СВЦЭМ!$C$39:$C$782,СВЦЭМ!$A$39:$A$782,$A65,СВЦЭМ!$B$39:$B$782,T$47)+'СЕТ СН'!$G$9+СВЦЭМ!$D$10+'СЕТ СН'!$G$6-'СЕТ СН'!$G$19</f>
        <v>964.01319541999999</v>
      </c>
      <c r="U65" s="36">
        <f>SUMIFS(СВЦЭМ!$C$39:$C$782,СВЦЭМ!$A$39:$A$782,$A65,СВЦЭМ!$B$39:$B$782,U$47)+'СЕТ СН'!$G$9+СВЦЭМ!$D$10+'СЕТ СН'!$G$6-'СЕТ СН'!$G$19</f>
        <v>973.26900379999995</v>
      </c>
      <c r="V65" s="36">
        <f>SUMIFS(СВЦЭМ!$C$39:$C$782,СВЦЭМ!$A$39:$A$782,$A65,СВЦЭМ!$B$39:$B$782,V$47)+'СЕТ СН'!$G$9+СВЦЭМ!$D$10+'СЕТ СН'!$G$6-'СЕТ СН'!$G$19</f>
        <v>985.70925463000003</v>
      </c>
      <c r="W65" s="36">
        <f>SUMIFS(СВЦЭМ!$C$39:$C$782,СВЦЭМ!$A$39:$A$782,$A65,СВЦЭМ!$B$39:$B$782,W$47)+'СЕТ СН'!$G$9+СВЦЭМ!$D$10+'СЕТ СН'!$G$6-'СЕТ СН'!$G$19</f>
        <v>981.10900046999996</v>
      </c>
      <c r="X65" s="36">
        <f>SUMIFS(СВЦЭМ!$C$39:$C$782,СВЦЭМ!$A$39:$A$782,$A65,СВЦЭМ!$B$39:$B$782,X$47)+'СЕТ СН'!$G$9+СВЦЭМ!$D$10+'СЕТ СН'!$G$6-'СЕТ СН'!$G$19</f>
        <v>989.14385571000003</v>
      </c>
      <c r="Y65" s="36">
        <f>SUMIFS(СВЦЭМ!$C$39:$C$782,СВЦЭМ!$A$39:$A$782,$A65,СВЦЭМ!$B$39:$B$782,Y$47)+'СЕТ СН'!$G$9+СВЦЭМ!$D$10+'СЕТ СН'!$G$6-'СЕТ СН'!$G$19</f>
        <v>969.81114676999994</v>
      </c>
    </row>
    <row r="66" spans="1:27" ht="15.75" x14ac:dyDescent="0.2">
      <c r="A66" s="35">
        <f t="shared" si="1"/>
        <v>44823</v>
      </c>
      <c r="B66" s="36">
        <f>SUMIFS(СВЦЭМ!$C$39:$C$782,СВЦЭМ!$A$39:$A$782,$A66,СВЦЭМ!$B$39:$B$782,B$47)+'СЕТ СН'!$G$9+СВЦЭМ!$D$10+'СЕТ СН'!$G$6-'СЕТ СН'!$G$19</f>
        <v>1147.1903083699999</v>
      </c>
      <c r="C66" s="36">
        <f>SUMIFS(СВЦЭМ!$C$39:$C$782,СВЦЭМ!$A$39:$A$782,$A66,СВЦЭМ!$B$39:$B$782,C$47)+'СЕТ СН'!$G$9+СВЦЭМ!$D$10+'СЕТ СН'!$G$6-'СЕТ СН'!$G$19</f>
        <v>1188.8599808899999</v>
      </c>
      <c r="D66" s="36">
        <f>SUMIFS(СВЦЭМ!$C$39:$C$782,СВЦЭМ!$A$39:$A$782,$A66,СВЦЭМ!$B$39:$B$782,D$47)+'СЕТ СН'!$G$9+СВЦЭМ!$D$10+'СЕТ СН'!$G$6-'СЕТ СН'!$G$19</f>
        <v>1339.5058938100001</v>
      </c>
      <c r="E66" s="36">
        <f>SUMIFS(СВЦЭМ!$C$39:$C$782,СВЦЭМ!$A$39:$A$782,$A66,СВЦЭМ!$B$39:$B$782,E$47)+'СЕТ СН'!$G$9+СВЦЭМ!$D$10+'СЕТ СН'!$G$6-'СЕТ СН'!$G$19</f>
        <v>1293.9753483700001</v>
      </c>
      <c r="F66" s="36">
        <f>SUMIFS(СВЦЭМ!$C$39:$C$782,СВЦЭМ!$A$39:$A$782,$A66,СВЦЭМ!$B$39:$B$782,F$47)+'СЕТ СН'!$G$9+СВЦЭМ!$D$10+'СЕТ СН'!$G$6-'СЕТ СН'!$G$19</f>
        <v>1239.5573449600001</v>
      </c>
      <c r="G66" s="36">
        <f>SUMIFS(СВЦЭМ!$C$39:$C$782,СВЦЭМ!$A$39:$A$782,$A66,СВЦЭМ!$B$39:$B$782,G$47)+'СЕТ СН'!$G$9+СВЦЭМ!$D$10+'СЕТ СН'!$G$6-'СЕТ СН'!$G$19</f>
        <v>1213.0647425500001</v>
      </c>
      <c r="H66" s="36">
        <f>SUMIFS(СВЦЭМ!$C$39:$C$782,СВЦЭМ!$A$39:$A$782,$A66,СВЦЭМ!$B$39:$B$782,H$47)+'СЕТ СН'!$G$9+СВЦЭМ!$D$10+'СЕТ СН'!$G$6-'СЕТ СН'!$G$19</f>
        <v>1173.0975936499999</v>
      </c>
      <c r="I66" s="36">
        <f>SUMIFS(СВЦЭМ!$C$39:$C$782,СВЦЭМ!$A$39:$A$782,$A66,СВЦЭМ!$B$39:$B$782,I$47)+'СЕТ СН'!$G$9+СВЦЭМ!$D$10+'СЕТ СН'!$G$6-'СЕТ СН'!$G$19</f>
        <v>1131.2053387199999</v>
      </c>
      <c r="J66" s="36">
        <f>SUMIFS(СВЦЭМ!$C$39:$C$782,СВЦЭМ!$A$39:$A$782,$A66,СВЦЭМ!$B$39:$B$782,J$47)+'СЕТ СН'!$G$9+СВЦЭМ!$D$10+'СЕТ СН'!$G$6-'СЕТ СН'!$G$19</f>
        <v>1118.65175918</v>
      </c>
      <c r="K66" s="36">
        <f>SUMIFS(СВЦЭМ!$C$39:$C$782,СВЦЭМ!$A$39:$A$782,$A66,СВЦЭМ!$B$39:$B$782,K$47)+'СЕТ СН'!$G$9+СВЦЭМ!$D$10+'СЕТ СН'!$G$6-'СЕТ СН'!$G$19</f>
        <v>1078.0943348999999</v>
      </c>
      <c r="L66" s="36">
        <f>SUMIFS(СВЦЭМ!$C$39:$C$782,СВЦЭМ!$A$39:$A$782,$A66,СВЦЭМ!$B$39:$B$782,L$47)+'СЕТ СН'!$G$9+СВЦЭМ!$D$10+'СЕТ СН'!$G$6-'СЕТ СН'!$G$19</f>
        <v>1066.7911076800001</v>
      </c>
      <c r="M66" s="36">
        <f>SUMIFS(СВЦЭМ!$C$39:$C$782,СВЦЭМ!$A$39:$A$782,$A66,СВЦЭМ!$B$39:$B$782,M$47)+'СЕТ СН'!$G$9+СВЦЭМ!$D$10+'СЕТ СН'!$G$6-'СЕТ СН'!$G$19</f>
        <v>1077.5523098200001</v>
      </c>
      <c r="N66" s="36">
        <f>SUMIFS(СВЦЭМ!$C$39:$C$782,СВЦЭМ!$A$39:$A$782,$A66,СВЦЭМ!$B$39:$B$782,N$47)+'СЕТ СН'!$G$9+СВЦЭМ!$D$10+'СЕТ СН'!$G$6-'СЕТ СН'!$G$19</f>
        <v>1086.15980565</v>
      </c>
      <c r="O66" s="36">
        <f>SUMIFS(СВЦЭМ!$C$39:$C$782,СВЦЭМ!$A$39:$A$782,$A66,СВЦЭМ!$B$39:$B$782,O$47)+'СЕТ СН'!$G$9+СВЦЭМ!$D$10+'СЕТ СН'!$G$6-'СЕТ СН'!$G$19</f>
        <v>1080.39725114</v>
      </c>
      <c r="P66" s="36">
        <f>SUMIFS(СВЦЭМ!$C$39:$C$782,СВЦЭМ!$A$39:$A$782,$A66,СВЦЭМ!$B$39:$B$782,P$47)+'СЕТ СН'!$G$9+СВЦЭМ!$D$10+'СЕТ СН'!$G$6-'СЕТ СН'!$G$19</f>
        <v>1089.5901097599999</v>
      </c>
      <c r="Q66" s="36">
        <f>SUMIFS(СВЦЭМ!$C$39:$C$782,СВЦЭМ!$A$39:$A$782,$A66,СВЦЭМ!$B$39:$B$782,Q$47)+'СЕТ СН'!$G$9+СВЦЭМ!$D$10+'СЕТ СН'!$G$6-'СЕТ СН'!$G$19</f>
        <v>1086.7072608200001</v>
      </c>
      <c r="R66" s="36">
        <f>SUMIFS(СВЦЭМ!$C$39:$C$782,СВЦЭМ!$A$39:$A$782,$A66,СВЦЭМ!$B$39:$B$782,R$47)+'СЕТ СН'!$G$9+СВЦЭМ!$D$10+'СЕТ СН'!$G$6-'СЕТ СН'!$G$19</f>
        <v>1093.2970229799998</v>
      </c>
      <c r="S66" s="36">
        <f>SUMIFS(СВЦЭМ!$C$39:$C$782,СВЦЭМ!$A$39:$A$782,$A66,СВЦЭМ!$B$39:$B$782,S$47)+'СЕТ СН'!$G$9+СВЦЭМ!$D$10+'СЕТ СН'!$G$6-'СЕТ СН'!$G$19</f>
        <v>1094.0112561599999</v>
      </c>
      <c r="T66" s="36">
        <f>SUMIFS(СВЦЭМ!$C$39:$C$782,СВЦЭМ!$A$39:$A$782,$A66,СВЦЭМ!$B$39:$B$782,T$47)+'СЕТ СН'!$G$9+СВЦЭМ!$D$10+'СЕТ СН'!$G$6-'СЕТ СН'!$G$19</f>
        <v>1054.95849613</v>
      </c>
      <c r="U66" s="36">
        <f>SUMIFS(СВЦЭМ!$C$39:$C$782,СВЦЭМ!$A$39:$A$782,$A66,СВЦЭМ!$B$39:$B$782,U$47)+'СЕТ СН'!$G$9+СВЦЭМ!$D$10+'СЕТ СН'!$G$6-'СЕТ СН'!$G$19</f>
        <v>1028.97314121</v>
      </c>
      <c r="V66" s="36">
        <f>SUMIFS(СВЦЭМ!$C$39:$C$782,СВЦЭМ!$A$39:$A$782,$A66,СВЦЭМ!$B$39:$B$782,V$47)+'СЕТ СН'!$G$9+СВЦЭМ!$D$10+'СЕТ СН'!$G$6-'СЕТ СН'!$G$19</f>
        <v>1040.47378755</v>
      </c>
      <c r="W66" s="36">
        <f>SUMIFS(СВЦЭМ!$C$39:$C$782,СВЦЭМ!$A$39:$A$782,$A66,СВЦЭМ!$B$39:$B$782,W$47)+'СЕТ СН'!$G$9+СВЦЭМ!$D$10+'СЕТ СН'!$G$6-'СЕТ СН'!$G$19</f>
        <v>1058.61134036</v>
      </c>
      <c r="X66" s="36">
        <f>SUMIFS(СВЦЭМ!$C$39:$C$782,СВЦЭМ!$A$39:$A$782,$A66,СВЦЭМ!$B$39:$B$782,X$47)+'СЕТ СН'!$G$9+СВЦЭМ!$D$10+'СЕТ СН'!$G$6-'СЕТ СН'!$G$19</f>
        <v>1113.5778890000001</v>
      </c>
      <c r="Y66" s="36">
        <f>SUMIFS(СВЦЭМ!$C$39:$C$782,СВЦЭМ!$A$39:$A$782,$A66,СВЦЭМ!$B$39:$B$782,Y$47)+'СЕТ СН'!$G$9+СВЦЭМ!$D$10+'СЕТ СН'!$G$6-'СЕТ СН'!$G$19</f>
        <v>1150.7851836</v>
      </c>
    </row>
    <row r="67" spans="1:27" ht="15.75" x14ac:dyDescent="0.2">
      <c r="A67" s="35">
        <f t="shared" si="1"/>
        <v>44824</v>
      </c>
      <c r="B67" s="36">
        <f>SUMIFS(СВЦЭМ!$C$39:$C$782,СВЦЭМ!$A$39:$A$782,$A67,СВЦЭМ!$B$39:$B$782,B$47)+'СЕТ СН'!$G$9+СВЦЭМ!$D$10+'СЕТ СН'!$G$6-'СЕТ СН'!$G$19</f>
        <v>1148.2332838299999</v>
      </c>
      <c r="C67" s="36">
        <f>SUMIFS(СВЦЭМ!$C$39:$C$782,СВЦЭМ!$A$39:$A$782,$A67,СВЦЭМ!$B$39:$B$782,C$47)+'СЕТ СН'!$G$9+СВЦЭМ!$D$10+'СЕТ СН'!$G$6-'СЕТ СН'!$G$19</f>
        <v>1197.2657827099999</v>
      </c>
      <c r="D67" s="36">
        <f>SUMIFS(СВЦЭМ!$C$39:$C$782,СВЦЭМ!$A$39:$A$782,$A67,СВЦЭМ!$B$39:$B$782,D$47)+'СЕТ СН'!$G$9+СВЦЭМ!$D$10+'СЕТ СН'!$G$6-'СЕТ СН'!$G$19</f>
        <v>1223.81509145</v>
      </c>
      <c r="E67" s="36">
        <f>SUMIFS(СВЦЭМ!$C$39:$C$782,СВЦЭМ!$A$39:$A$782,$A67,СВЦЭМ!$B$39:$B$782,E$47)+'СЕТ СН'!$G$9+СВЦЭМ!$D$10+'СЕТ СН'!$G$6-'СЕТ СН'!$G$19</f>
        <v>1238.5845775399998</v>
      </c>
      <c r="F67" s="36">
        <f>SUMIFS(СВЦЭМ!$C$39:$C$782,СВЦЭМ!$A$39:$A$782,$A67,СВЦЭМ!$B$39:$B$782,F$47)+'СЕТ СН'!$G$9+СВЦЭМ!$D$10+'СЕТ СН'!$G$6-'СЕТ СН'!$G$19</f>
        <v>1241.0050354999998</v>
      </c>
      <c r="G67" s="36">
        <f>SUMIFS(СВЦЭМ!$C$39:$C$782,СВЦЭМ!$A$39:$A$782,$A67,СВЦЭМ!$B$39:$B$782,G$47)+'СЕТ СН'!$G$9+СВЦЭМ!$D$10+'СЕТ СН'!$G$6-'СЕТ СН'!$G$19</f>
        <v>1225.84855451</v>
      </c>
      <c r="H67" s="36">
        <f>SUMIFS(СВЦЭМ!$C$39:$C$782,СВЦЭМ!$A$39:$A$782,$A67,СВЦЭМ!$B$39:$B$782,H$47)+'СЕТ СН'!$G$9+СВЦЭМ!$D$10+'СЕТ СН'!$G$6-'СЕТ СН'!$G$19</f>
        <v>1158.34649036</v>
      </c>
      <c r="I67" s="36">
        <f>SUMIFS(СВЦЭМ!$C$39:$C$782,СВЦЭМ!$A$39:$A$782,$A67,СВЦЭМ!$B$39:$B$782,I$47)+'СЕТ СН'!$G$9+СВЦЭМ!$D$10+'СЕТ СН'!$G$6-'СЕТ СН'!$G$19</f>
        <v>1099.3821484999999</v>
      </c>
      <c r="J67" s="36">
        <f>SUMIFS(СВЦЭМ!$C$39:$C$782,СВЦЭМ!$A$39:$A$782,$A67,СВЦЭМ!$B$39:$B$782,J$47)+'СЕТ СН'!$G$9+СВЦЭМ!$D$10+'СЕТ СН'!$G$6-'СЕТ СН'!$G$19</f>
        <v>1072.38999844</v>
      </c>
      <c r="K67" s="36">
        <f>SUMIFS(СВЦЭМ!$C$39:$C$782,СВЦЭМ!$A$39:$A$782,$A67,СВЦЭМ!$B$39:$B$782,K$47)+'СЕТ СН'!$G$9+СВЦЭМ!$D$10+'СЕТ СН'!$G$6-'СЕТ СН'!$G$19</f>
        <v>1156.12854552</v>
      </c>
      <c r="L67" s="36">
        <f>SUMIFS(СВЦЭМ!$C$39:$C$782,СВЦЭМ!$A$39:$A$782,$A67,СВЦЭМ!$B$39:$B$782,L$47)+'СЕТ СН'!$G$9+СВЦЭМ!$D$10+'СЕТ СН'!$G$6-'СЕТ СН'!$G$19</f>
        <v>1169.4990105100001</v>
      </c>
      <c r="M67" s="36">
        <f>SUMIFS(СВЦЭМ!$C$39:$C$782,СВЦЭМ!$A$39:$A$782,$A67,СВЦЭМ!$B$39:$B$782,M$47)+'СЕТ СН'!$G$9+СВЦЭМ!$D$10+'СЕТ СН'!$G$6-'СЕТ СН'!$G$19</f>
        <v>1115.88878817</v>
      </c>
      <c r="N67" s="36">
        <f>SUMIFS(СВЦЭМ!$C$39:$C$782,СВЦЭМ!$A$39:$A$782,$A67,СВЦЭМ!$B$39:$B$782,N$47)+'СЕТ СН'!$G$9+СВЦЭМ!$D$10+'СЕТ СН'!$G$6-'СЕТ СН'!$G$19</f>
        <v>1071.4660184499999</v>
      </c>
      <c r="O67" s="36">
        <f>SUMIFS(СВЦЭМ!$C$39:$C$782,СВЦЭМ!$A$39:$A$782,$A67,СВЦЭМ!$B$39:$B$782,O$47)+'СЕТ СН'!$G$9+СВЦЭМ!$D$10+'СЕТ СН'!$G$6-'СЕТ СН'!$G$19</f>
        <v>1035.0560806999999</v>
      </c>
      <c r="P67" s="36">
        <f>SUMIFS(СВЦЭМ!$C$39:$C$782,СВЦЭМ!$A$39:$A$782,$A67,СВЦЭМ!$B$39:$B$782,P$47)+'СЕТ СН'!$G$9+СВЦЭМ!$D$10+'СЕТ СН'!$G$6-'СЕТ СН'!$G$19</f>
        <v>1044.5676168</v>
      </c>
      <c r="Q67" s="36">
        <f>SUMIFS(СВЦЭМ!$C$39:$C$782,СВЦЭМ!$A$39:$A$782,$A67,СВЦЭМ!$B$39:$B$782,Q$47)+'СЕТ СН'!$G$9+СВЦЭМ!$D$10+'СЕТ СН'!$G$6-'СЕТ СН'!$G$19</f>
        <v>1054.0099666699998</v>
      </c>
      <c r="R67" s="36">
        <f>SUMIFS(СВЦЭМ!$C$39:$C$782,СВЦЭМ!$A$39:$A$782,$A67,СВЦЭМ!$B$39:$B$782,R$47)+'СЕТ СН'!$G$9+СВЦЭМ!$D$10+'СЕТ СН'!$G$6-'СЕТ СН'!$G$19</f>
        <v>1057.7771546899999</v>
      </c>
      <c r="S67" s="36">
        <f>SUMIFS(СВЦЭМ!$C$39:$C$782,СВЦЭМ!$A$39:$A$782,$A67,СВЦЭМ!$B$39:$B$782,S$47)+'СЕТ СН'!$G$9+СВЦЭМ!$D$10+'СЕТ СН'!$G$6-'СЕТ СН'!$G$19</f>
        <v>1051.95732647</v>
      </c>
      <c r="T67" s="36">
        <f>SUMIFS(СВЦЭМ!$C$39:$C$782,СВЦЭМ!$A$39:$A$782,$A67,СВЦЭМ!$B$39:$B$782,T$47)+'СЕТ СН'!$G$9+СВЦЭМ!$D$10+'СЕТ СН'!$G$6-'СЕТ СН'!$G$19</f>
        <v>1138.2838354099999</v>
      </c>
      <c r="U67" s="36">
        <f>SUMIFS(СВЦЭМ!$C$39:$C$782,СВЦЭМ!$A$39:$A$782,$A67,СВЦЭМ!$B$39:$B$782,U$47)+'СЕТ СН'!$G$9+СВЦЭМ!$D$10+'СЕТ СН'!$G$6-'СЕТ СН'!$G$19</f>
        <v>1175.1932231800001</v>
      </c>
      <c r="V67" s="36">
        <f>SUMIFS(СВЦЭМ!$C$39:$C$782,СВЦЭМ!$A$39:$A$782,$A67,СВЦЭМ!$B$39:$B$782,V$47)+'СЕТ СН'!$G$9+СВЦЭМ!$D$10+'СЕТ СН'!$G$6-'СЕТ СН'!$G$19</f>
        <v>1205.86502008</v>
      </c>
      <c r="W67" s="36">
        <f>SUMIFS(СВЦЭМ!$C$39:$C$782,СВЦЭМ!$A$39:$A$782,$A67,СВЦЭМ!$B$39:$B$782,W$47)+'СЕТ СН'!$G$9+СВЦЭМ!$D$10+'СЕТ СН'!$G$6-'СЕТ СН'!$G$19</f>
        <v>1192.7764202600001</v>
      </c>
      <c r="X67" s="36">
        <f>SUMIFS(СВЦЭМ!$C$39:$C$782,СВЦЭМ!$A$39:$A$782,$A67,СВЦЭМ!$B$39:$B$782,X$47)+'СЕТ СН'!$G$9+СВЦЭМ!$D$10+'СЕТ СН'!$G$6-'СЕТ СН'!$G$19</f>
        <v>1135.2974436099998</v>
      </c>
      <c r="Y67" s="36">
        <f>SUMIFS(СВЦЭМ!$C$39:$C$782,СВЦЭМ!$A$39:$A$782,$A67,СВЦЭМ!$B$39:$B$782,Y$47)+'СЕТ СН'!$G$9+СВЦЭМ!$D$10+'СЕТ СН'!$G$6-'СЕТ СН'!$G$19</f>
        <v>1077.9556170000001</v>
      </c>
    </row>
    <row r="68" spans="1:27" ht="15.75" x14ac:dyDescent="0.2">
      <c r="A68" s="35">
        <f t="shared" si="1"/>
        <v>44825</v>
      </c>
      <c r="B68" s="36">
        <f>SUMIFS(СВЦЭМ!$C$39:$C$782,СВЦЭМ!$A$39:$A$782,$A68,СВЦЭМ!$B$39:$B$782,B$47)+'СЕТ СН'!$G$9+СВЦЭМ!$D$10+'СЕТ СН'!$G$6-'СЕТ СН'!$G$19</f>
        <v>1169.8965760000001</v>
      </c>
      <c r="C68" s="36">
        <f>SUMIFS(СВЦЭМ!$C$39:$C$782,СВЦЭМ!$A$39:$A$782,$A68,СВЦЭМ!$B$39:$B$782,C$47)+'СЕТ СН'!$G$9+СВЦЭМ!$D$10+'СЕТ СН'!$G$6-'СЕТ СН'!$G$19</f>
        <v>1198.83877867</v>
      </c>
      <c r="D68" s="36">
        <f>SUMIFS(СВЦЭМ!$C$39:$C$782,СВЦЭМ!$A$39:$A$782,$A68,СВЦЭМ!$B$39:$B$782,D$47)+'СЕТ СН'!$G$9+СВЦЭМ!$D$10+'СЕТ СН'!$G$6-'СЕТ СН'!$G$19</f>
        <v>1213.531855</v>
      </c>
      <c r="E68" s="36">
        <f>SUMIFS(СВЦЭМ!$C$39:$C$782,СВЦЭМ!$A$39:$A$782,$A68,СВЦЭМ!$B$39:$B$782,E$47)+'СЕТ СН'!$G$9+СВЦЭМ!$D$10+'СЕТ СН'!$G$6-'СЕТ СН'!$G$19</f>
        <v>1168.77278174</v>
      </c>
      <c r="F68" s="36">
        <f>SUMIFS(СВЦЭМ!$C$39:$C$782,СВЦЭМ!$A$39:$A$782,$A68,СВЦЭМ!$B$39:$B$782,F$47)+'СЕТ СН'!$G$9+СВЦЭМ!$D$10+'СЕТ СН'!$G$6-'СЕТ СН'!$G$19</f>
        <v>1152.05602021</v>
      </c>
      <c r="G68" s="36">
        <f>SUMIFS(СВЦЭМ!$C$39:$C$782,СВЦЭМ!$A$39:$A$782,$A68,СВЦЭМ!$B$39:$B$782,G$47)+'СЕТ СН'!$G$9+СВЦЭМ!$D$10+'СЕТ СН'!$G$6-'СЕТ СН'!$G$19</f>
        <v>1128.6854346800001</v>
      </c>
      <c r="H68" s="36">
        <f>SUMIFS(СВЦЭМ!$C$39:$C$782,СВЦЭМ!$A$39:$A$782,$A68,СВЦЭМ!$B$39:$B$782,H$47)+'СЕТ СН'!$G$9+СВЦЭМ!$D$10+'СЕТ СН'!$G$6-'СЕТ СН'!$G$19</f>
        <v>1069.4481529899999</v>
      </c>
      <c r="I68" s="36">
        <f>SUMIFS(СВЦЭМ!$C$39:$C$782,СВЦЭМ!$A$39:$A$782,$A68,СВЦЭМ!$B$39:$B$782,I$47)+'СЕТ СН'!$G$9+СВЦЭМ!$D$10+'СЕТ СН'!$G$6-'СЕТ СН'!$G$19</f>
        <v>934.86367996000001</v>
      </c>
      <c r="J68" s="36">
        <f>SUMIFS(СВЦЭМ!$C$39:$C$782,СВЦЭМ!$A$39:$A$782,$A68,СВЦЭМ!$B$39:$B$782,J$47)+'СЕТ СН'!$G$9+СВЦЭМ!$D$10+'СЕТ СН'!$G$6-'СЕТ СН'!$G$19</f>
        <v>884.90177864999998</v>
      </c>
      <c r="K68" s="36">
        <f>SUMIFS(СВЦЭМ!$C$39:$C$782,СВЦЭМ!$A$39:$A$782,$A68,СВЦЭМ!$B$39:$B$782,K$47)+'СЕТ СН'!$G$9+СВЦЭМ!$D$10+'СЕТ СН'!$G$6-'СЕТ СН'!$G$19</f>
        <v>1048.02845923</v>
      </c>
      <c r="L68" s="36">
        <f>SUMIFS(СВЦЭМ!$C$39:$C$782,СВЦЭМ!$A$39:$A$782,$A68,СВЦЭМ!$B$39:$B$782,L$47)+'СЕТ СН'!$G$9+СВЦЭМ!$D$10+'СЕТ СН'!$G$6-'СЕТ СН'!$G$19</f>
        <v>1048.96102337</v>
      </c>
      <c r="M68" s="36">
        <f>SUMIFS(СВЦЭМ!$C$39:$C$782,СВЦЭМ!$A$39:$A$782,$A68,СВЦЭМ!$B$39:$B$782,M$47)+'СЕТ СН'!$G$9+СВЦЭМ!$D$10+'СЕТ СН'!$G$6-'СЕТ СН'!$G$19</f>
        <v>1013.11322877</v>
      </c>
      <c r="N68" s="36">
        <f>SUMIFS(СВЦЭМ!$C$39:$C$782,СВЦЭМ!$A$39:$A$782,$A68,СВЦЭМ!$B$39:$B$782,N$47)+'СЕТ СН'!$G$9+СВЦЭМ!$D$10+'СЕТ СН'!$G$6-'СЕТ СН'!$G$19</f>
        <v>1057.7486893199998</v>
      </c>
      <c r="O68" s="36">
        <f>SUMIFS(СВЦЭМ!$C$39:$C$782,СВЦЭМ!$A$39:$A$782,$A68,СВЦЭМ!$B$39:$B$782,O$47)+'СЕТ СН'!$G$9+СВЦЭМ!$D$10+'СЕТ СН'!$G$6-'СЕТ СН'!$G$19</f>
        <v>1049.18832546</v>
      </c>
      <c r="P68" s="36">
        <f>SUMIFS(СВЦЭМ!$C$39:$C$782,СВЦЭМ!$A$39:$A$782,$A68,СВЦЭМ!$B$39:$B$782,P$47)+'СЕТ СН'!$G$9+СВЦЭМ!$D$10+'СЕТ СН'!$G$6-'СЕТ СН'!$G$19</f>
        <v>1053.55666858</v>
      </c>
      <c r="Q68" s="36">
        <f>SUMIFS(СВЦЭМ!$C$39:$C$782,СВЦЭМ!$A$39:$A$782,$A68,СВЦЭМ!$B$39:$B$782,Q$47)+'СЕТ СН'!$G$9+СВЦЭМ!$D$10+'СЕТ СН'!$G$6-'СЕТ СН'!$G$19</f>
        <v>1066.3592639600001</v>
      </c>
      <c r="R68" s="36">
        <f>SUMIFS(СВЦЭМ!$C$39:$C$782,СВЦЭМ!$A$39:$A$782,$A68,СВЦЭМ!$B$39:$B$782,R$47)+'СЕТ СН'!$G$9+СВЦЭМ!$D$10+'СЕТ СН'!$G$6-'СЕТ СН'!$G$19</f>
        <v>1010.59328036</v>
      </c>
      <c r="S68" s="36">
        <f>SUMIFS(СВЦЭМ!$C$39:$C$782,СВЦЭМ!$A$39:$A$782,$A68,СВЦЭМ!$B$39:$B$782,S$47)+'СЕТ СН'!$G$9+СВЦЭМ!$D$10+'СЕТ СН'!$G$6-'СЕТ СН'!$G$19</f>
        <v>1050.3579043300001</v>
      </c>
      <c r="T68" s="36">
        <f>SUMIFS(СВЦЭМ!$C$39:$C$782,СВЦЭМ!$A$39:$A$782,$A68,СВЦЭМ!$B$39:$B$782,T$47)+'СЕТ СН'!$G$9+СВЦЭМ!$D$10+'СЕТ СН'!$G$6-'СЕТ СН'!$G$19</f>
        <v>1021.40833343</v>
      </c>
      <c r="U68" s="36">
        <f>SUMIFS(СВЦЭМ!$C$39:$C$782,СВЦЭМ!$A$39:$A$782,$A68,СВЦЭМ!$B$39:$B$782,U$47)+'СЕТ СН'!$G$9+СВЦЭМ!$D$10+'СЕТ СН'!$G$6-'СЕТ СН'!$G$19</f>
        <v>992.37733895999997</v>
      </c>
      <c r="V68" s="36">
        <f>SUMIFS(СВЦЭМ!$C$39:$C$782,СВЦЭМ!$A$39:$A$782,$A68,СВЦЭМ!$B$39:$B$782,V$47)+'СЕТ СН'!$G$9+СВЦЭМ!$D$10+'СЕТ СН'!$G$6-'СЕТ СН'!$G$19</f>
        <v>1005.47932499</v>
      </c>
      <c r="W68" s="36">
        <f>SUMIFS(СВЦЭМ!$C$39:$C$782,СВЦЭМ!$A$39:$A$782,$A68,СВЦЭМ!$B$39:$B$782,W$47)+'СЕТ СН'!$G$9+СВЦЭМ!$D$10+'СЕТ СН'!$G$6-'СЕТ СН'!$G$19</f>
        <v>1000.31241281</v>
      </c>
      <c r="X68" s="36">
        <f>SUMIFS(СВЦЭМ!$C$39:$C$782,СВЦЭМ!$A$39:$A$782,$A68,СВЦЭМ!$B$39:$B$782,X$47)+'СЕТ СН'!$G$9+СВЦЭМ!$D$10+'СЕТ СН'!$G$6-'СЕТ СН'!$G$19</f>
        <v>985.04405836000001</v>
      </c>
      <c r="Y68" s="36">
        <f>SUMIFS(СВЦЭМ!$C$39:$C$782,СВЦЭМ!$A$39:$A$782,$A68,СВЦЭМ!$B$39:$B$782,Y$47)+'СЕТ СН'!$G$9+СВЦЭМ!$D$10+'СЕТ СН'!$G$6-'СЕТ СН'!$G$19</f>
        <v>931.69012186999998</v>
      </c>
    </row>
    <row r="69" spans="1:27" ht="15.75" x14ac:dyDescent="0.2">
      <c r="A69" s="35">
        <f t="shared" si="1"/>
        <v>44826</v>
      </c>
      <c r="B69" s="36">
        <f>SUMIFS(СВЦЭМ!$C$39:$C$782,СВЦЭМ!$A$39:$A$782,$A69,СВЦЭМ!$B$39:$B$782,B$47)+'СЕТ СН'!$G$9+СВЦЭМ!$D$10+'СЕТ СН'!$G$6-'СЕТ СН'!$G$19</f>
        <v>1137.2880751</v>
      </c>
      <c r="C69" s="36">
        <f>SUMIFS(СВЦЭМ!$C$39:$C$782,СВЦЭМ!$A$39:$A$782,$A69,СВЦЭМ!$B$39:$B$782,C$47)+'СЕТ СН'!$G$9+СВЦЭМ!$D$10+'СЕТ СН'!$G$6-'СЕТ СН'!$G$19</f>
        <v>1149.7541543</v>
      </c>
      <c r="D69" s="36">
        <f>SUMIFS(СВЦЭМ!$C$39:$C$782,СВЦЭМ!$A$39:$A$782,$A69,СВЦЭМ!$B$39:$B$782,D$47)+'СЕТ СН'!$G$9+СВЦЭМ!$D$10+'СЕТ СН'!$G$6-'СЕТ СН'!$G$19</f>
        <v>1174.3305606499998</v>
      </c>
      <c r="E69" s="36">
        <f>SUMIFS(СВЦЭМ!$C$39:$C$782,СВЦЭМ!$A$39:$A$782,$A69,СВЦЭМ!$B$39:$B$782,E$47)+'СЕТ СН'!$G$9+СВЦЭМ!$D$10+'СЕТ СН'!$G$6-'СЕТ СН'!$G$19</f>
        <v>1178.54842057</v>
      </c>
      <c r="F69" s="36">
        <f>SUMIFS(СВЦЭМ!$C$39:$C$782,СВЦЭМ!$A$39:$A$782,$A69,СВЦЭМ!$B$39:$B$782,F$47)+'СЕТ СН'!$G$9+СВЦЭМ!$D$10+'СЕТ СН'!$G$6-'СЕТ СН'!$G$19</f>
        <v>1165.0317731</v>
      </c>
      <c r="G69" s="36">
        <f>SUMIFS(СВЦЭМ!$C$39:$C$782,СВЦЭМ!$A$39:$A$782,$A69,СВЦЭМ!$B$39:$B$782,G$47)+'СЕТ СН'!$G$9+СВЦЭМ!$D$10+'СЕТ СН'!$G$6-'СЕТ СН'!$G$19</f>
        <v>1149.1972724100001</v>
      </c>
      <c r="H69" s="36">
        <f>SUMIFS(СВЦЭМ!$C$39:$C$782,СВЦЭМ!$A$39:$A$782,$A69,СВЦЭМ!$B$39:$B$782,H$47)+'СЕТ СН'!$G$9+СВЦЭМ!$D$10+'СЕТ СН'!$G$6-'СЕТ СН'!$G$19</f>
        <v>1089.43568923</v>
      </c>
      <c r="I69" s="36">
        <f>SUMIFS(СВЦЭМ!$C$39:$C$782,СВЦЭМ!$A$39:$A$782,$A69,СВЦЭМ!$B$39:$B$782,I$47)+'СЕТ СН'!$G$9+СВЦЭМ!$D$10+'СЕТ СН'!$G$6-'СЕТ СН'!$G$19</f>
        <v>1034.0257291200001</v>
      </c>
      <c r="J69" s="36">
        <f>SUMIFS(СВЦЭМ!$C$39:$C$782,СВЦЭМ!$A$39:$A$782,$A69,СВЦЭМ!$B$39:$B$782,J$47)+'СЕТ СН'!$G$9+СВЦЭМ!$D$10+'СЕТ СН'!$G$6-'СЕТ СН'!$G$19</f>
        <v>1019.97185469</v>
      </c>
      <c r="K69" s="36">
        <f>SUMIFS(СВЦЭМ!$C$39:$C$782,СВЦЭМ!$A$39:$A$782,$A69,СВЦЭМ!$B$39:$B$782,K$47)+'СЕТ СН'!$G$9+СВЦЭМ!$D$10+'СЕТ СН'!$G$6-'СЕТ СН'!$G$19</f>
        <v>994.43731195999999</v>
      </c>
      <c r="L69" s="36">
        <f>SUMIFS(СВЦЭМ!$C$39:$C$782,СВЦЭМ!$A$39:$A$782,$A69,СВЦЭМ!$B$39:$B$782,L$47)+'СЕТ СН'!$G$9+СВЦЭМ!$D$10+'СЕТ СН'!$G$6-'СЕТ СН'!$G$19</f>
        <v>1000.17253363</v>
      </c>
      <c r="M69" s="36">
        <f>SUMIFS(СВЦЭМ!$C$39:$C$782,СВЦЭМ!$A$39:$A$782,$A69,СВЦЭМ!$B$39:$B$782,M$47)+'СЕТ СН'!$G$9+СВЦЭМ!$D$10+'СЕТ СН'!$G$6-'СЕТ СН'!$G$19</f>
        <v>1011.97049398</v>
      </c>
      <c r="N69" s="36">
        <f>SUMIFS(СВЦЭМ!$C$39:$C$782,СВЦЭМ!$A$39:$A$782,$A69,СВЦЭМ!$B$39:$B$782,N$47)+'СЕТ СН'!$G$9+СВЦЭМ!$D$10+'СЕТ СН'!$G$6-'СЕТ СН'!$G$19</f>
        <v>1021.75758805</v>
      </c>
      <c r="O69" s="36">
        <f>SUMIFS(СВЦЭМ!$C$39:$C$782,СВЦЭМ!$A$39:$A$782,$A69,СВЦЭМ!$B$39:$B$782,O$47)+'СЕТ СН'!$G$9+СВЦЭМ!$D$10+'СЕТ СН'!$G$6-'СЕТ СН'!$G$19</f>
        <v>1033.82504247</v>
      </c>
      <c r="P69" s="36">
        <f>SUMIFS(СВЦЭМ!$C$39:$C$782,СВЦЭМ!$A$39:$A$782,$A69,СВЦЭМ!$B$39:$B$782,P$47)+'СЕТ СН'!$G$9+СВЦЭМ!$D$10+'СЕТ СН'!$G$6-'СЕТ СН'!$G$19</f>
        <v>1038.57917847</v>
      </c>
      <c r="Q69" s="36">
        <f>SUMIFS(СВЦЭМ!$C$39:$C$782,СВЦЭМ!$A$39:$A$782,$A69,СВЦЭМ!$B$39:$B$782,Q$47)+'СЕТ СН'!$G$9+СВЦЭМ!$D$10+'СЕТ СН'!$G$6-'СЕТ СН'!$G$19</f>
        <v>1037.7255342899998</v>
      </c>
      <c r="R69" s="36">
        <f>SUMIFS(СВЦЭМ!$C$39:$C$782,СВЦЭМ!$A$39:$A$782,$A69,СВЦЭМ!$B$39:$B$782,R$47)+'СЕТ СН'!$G$9+СВЦЭМ!$D$10+'СЕТ СН'!$G$6-'СЕТ СН'!$G$19</f>
        <v>1059.3349871999999</v>
      </c>
      <c r="S69" s="36">
        <f>SUMIFS(СВЦЭМ!$C$39:$C$782,СВЦЭМ!$A$39:$A$782,$A69,СВЦЭМ!$B$39:$B$782,S$47)+'СЕТ СН'!$G$9+СВЦЭМ!$D$10+'СЕТ СН'!$G$6-'СЕТ СН'!$G$19</f>
        <v>1040.32879179</v>
      </c>
      <c r="T69" s="36">
        <f>SUMIFS(СВЦЭМ!$C$39:$C$782,СВЦЭМ!$A$39:$A$782,$A69,СВЦЭМ!$B$39:$B$782,T$47)+'СЕТ СН'!$G$9+СВЦЭМ!$D$10+'СЕТ СН'!$G$6-'СЕТ СН'!$G$19</f>
        <v>996.99936610999998</v>
      </c>
      <c r="U69" s="36">
        <f>SUMIFS(СВЦЭМ!$C$39:$C$782,СВЦЭМ!$A$39:$A$782,$A69,СВЦЭМ!$B$39:$B$782,U$47)+'СЕТ СН'!$G$9+СВЦЭМ!$D$10+'СЕТ СН'!$G$6-'СЕТ СН'!$G$19</f>
        <v>1021.68836727</v>
      </c>
      <c r="V69" s="36">
        <f>SUMIFS(СВЦЭМ!$C$39:$C$782,СВЦЭМ!$A$39:$A$782,$A69,СВЦЭМ!$B$39:$B$782,V$47)+'СЕТ СН'!$G$9+СВЦЭМ!$D$10+'СЕТ СН'!$G$6-'СЕТ СН'!$G$19</f>
        <v>1031.7618131499999</v>
      </c>
      <c r="W69" s="36">
        <f>SUMIFS(СВЦЭМ!$C$39:$C$782,СВЦЭМ!$A$39:$A$782,$A69,СВЦЭМ!$B$39:$B$782,W$47)+'СЕТ СН'!$G$9+СВЦЭМ!$D$10+'СЕТ СН'!$G$6-'СЕТ СН'!$G$19</f>
        <v>1060.2305675100001</v>
      </c>
      <c r="X69" s="36">
        <f>SUMIFS(СВЦЭМ!$C$39:$C$782,СВЦЭМ!$A$39:$A$782,$A69,СВЦЭМ!$B$39:$B$782,X$47)+'СЕТ СН'!$G$9+СВЦЭМ!$D$10+'СЕТ СН'!$G$6-'СЕТ СН'!$G$19</f>
        <v>1106.85679611</v>
      </c>
      <c r="Y69" s="36">
        <f>SUMIFS(СВЦЭМ!$C$39:$C$782,СВЦЭМ!$A$39:$A$782,$A69,СВЦЭМ!$B$39:$B$782,Y$47)+'СЕТ СН'!$G$9+СВЦЭМ!$D$10+'СЕТ СН'!$G$6-'СЕТ СН'!$G$19</f>
        <v>1110.95744296</v>
      </c>
    </row>
    <row r="70" spans="1:27" ht="15.75" x14ac:dyDescent="0.2">
      <c r="A70" s="35">
        <f t="shared" si="1"/>
        <v>44827</v>
      </c>
      <c r="B70" s="36">
        <f>SUMIFS(СВЦЭМ!$C$39:$C$782,СВЦЭМ!$A$39:$A$782,$A70,СВЦЭМ!$B$39:$B$782,B$47)+'СЕТ СН'!$G$9+СВЦЭМ!$D$10+'СЕТ СН'!$G$6-'СЕТ СН'!$G$19</f>
        <v>1227.73758206</v>
      </c>
      <c r="C70" s="36">
        <f>SUMIFS(СВЦЭМ!$C$39:$C$782,СВЦЭМ!$A$39:$A$782,$A70,СВЦЭМ!$B$39:$B$782,C$47)+'СЕТ СН'!$G$9+СВЦЭМ!$D$10+'СЕТ СН'!$G$6-'СЕТ СН'!$G$19</f>
        <v>1179.3760584199999</v>
      </c>
      <c r="D70" s="36">
        <f>SUMIFS(СВЦЭМ!$C$39:$C$782,СВЦЭМ!$A$39:$A$782,$A70,СВЦЭМ!$B$39:$B$782,D$47)+'СЕТ СН'!$G$9+СВЦЭМ!$D$10+'СЕТ СН'!$G$6-'СЕТ СН'!$G$19</f>
        <v>1161.81444044</v>
      </c>
      <c r="E70" s="36">
        <f>SUMIFS(СВЦЭМ!$C$39:$C$782,СВЦЭМ!$A$39:$A$782,$A70,СВЦЭМ!$B$39:$B$782,E$47)+'СЕТ СН'!$G$9+СВЦЭМ!$D$10+'СЕТ СН'!$G$6-'СЕТ СН'!$G$19</f>
        <v>1171.1548561999998</v>
      </c>
      <c r="F70" s="36">
        <f>SUMIFS(СВЦЭМ!$C$39:$C$782,СВЦЭМ!$A$39:$A$782,$A70,СВЦЭМ!$B$39:$B$782,F$47)+'СЕТ СН'!$G$9+СВЦЭМ!$D$10+'СЕТ СН'!$G$6-'СЕТ СН'!$G$19</f>
        <v>1168.9527964499998</v>
      </c>
      <c r="G70" s="36">
        <f>SUMIFS(СВЦЭМ!$C$39:$C$782,СВЦЭМ!$A$39:$A$782,$A70,СВЦЭМ!$B$39:$B$782,G$47)+'СЕТ СН'!$G$9+СВЦЭМ!$D$10+'СЕТ СН'!$G$6-'СЕТ СН'!$G$19</f>
        <v>1157.7059408499999</v>
      </c>
      <c r="H70" s="36">
        <f>SUMIFS(СВЦЭМ!$C$39:$C$782,СВЦЭМ!$A$39:$A$782,$A70,СВЦЭМ!$B$39:$B$782,H$47)+'СЕТ СН'!$G$9+СВЦЭМ!$D$10+'СЕТ СН'!$G$6-'СЕТ СН'!$G$19</f>
        <v>1082.73061904</v>
      </c>
      <c r="I70" s="36">
        <f>SUMIFS(СВЦЭМ!$C$39:$C$782,СВЦЭМ!$A$39:$A$782,$A70,СВЦЭМ!$B$39:$B$782,I$47)+'СЕТ СН'!$G$9+СВЦЭМ!$D$10+'СЕТ СН'!$G$6-'СЕТ СН'!$G$19</f>
        <v>1035.95337221</v>
      </c>
      <c r="J70" s="36">
        <f>SUMIFS(СВЦЭМ!$C$39:$C$782,СВЦЭМ!$A$39:$A$782,$A70,СВЦЭМ!$B$39:$B$782,J$47)+'СЕТ СН'!$G$9+СВЦЭМ!$D$10+'СЕТ СН'!$G$6-'СЕТ СН'!$G$19</f>
        <v>1100.7138390999999</v>
      </c>
      <c r="K70" s="36">
        <f>SUMIFS(СВЦЭМ!$C$39:$C$782,СВЦЭМ!$A$39:$A$782,$A70,СВЦЭМ!$B$39:$B$782,K$47)+'СЕТ СН'!$G$9+СВЦЭМ!$D$10+'СЕТ СН'!$G$6-'СЕТ СН'!$G$19</f>
        <v>1020.68614484</v>
      </c>
      <c r="L70" s="36">
        <f>SUMIFS(СВЦЭМ!$C$39:$C$782,СВЦЭМ!$A$39:$A$782,$A70,СВЦЭМ!$B$39:$B$782,L$47)+'СЕТ СН'!$G$9+СВЦЭМ!$D$10+'СЕТ СН'!$G$6-'СЕТ СН'!$G$19</f>
        <v>1036.83643635</v>
      </c>
      <c r="M70" s="36">
        <f>SUMIFS(СВЦЭМ!$C$39:$C$782,СВЦЭМ!$A$39:$A$782,$A70,СВЦЭМ!$B$39:$B$782,M$47)+'СЕТ СН'!$G$9+СВЦЭМ!$D$10+'СЕТ СН'!$G$6-'СЕТ СН'!$G$19</f>
        <v>1043.1352100300001</v>
      </c>
      <c r="N70" s="36">
        <f>SUMIFS(СВЦЭМ!$C$39:$C$782,СВЦЭМ!$A$39:$A$782,$A70,СВЦЭМ!$B$39:$B$782,N$47)+'СЕТ СН'!$G$9+СВЦЭМ!$D$10+'СЕТ СН'!$G$6-'СЕТ СН'!$G$19</f>
        <v>1039.7171042800001</v>
      </c>
      <c r="O70" s="36">
        <f>SUMIFS(СВЦЭМ!$C$39:$C$782,СВЦЭМ!$A$39:$A$782,$A70,СВЦЭМ!$B$39:$B$782,O$47)+'СЕТ СН'!$G$9+СВЦЭМ!$D$10+'СЕТ СН'!$G$6-'СЕТ СН'!$G$19</f>
        <v>1026.8657389499999</v>
      </c>
      <c r="P70" s="36">
        <f>SUMIFS(СВЦЭМ!$C$39:$C$782,СВЦЭМ!$A$39:$A$782,$A70,СВЦЭМ!$B$39:$B$782,P$47)+'СЕТ СН'!$G$9+СВЦЭМ!$D$10+'СЕТ СН'!$G$6-'СЕТ СН'!$G$19</f>
        <v>1036.6524431100001</v>
      </c>
      <c r="Q70" s="36">
        <f>SUMIFS(СВЦЭМ!$C$39:$C$782,СВЦЭМ!$A$39:$A$782,$A70,СВЦЭМ!$B$39:$B$782,Q$47)+'СЕТ СН'!$G$9+СВЦЭМ!$D$10+'СЕТ СН'!$G$6-'СЕТ СН'!$G$19</f>
        <v>1041.7787236700001</v>
      </c>
      <c r="R70" s="36">
        <f>SUMIFS(СВЦЭМ!$C$39:$C$782,СВЦЭМ!$A$39:$A$782,$A70,СВЦЭМ!$B$39:$B$782,R$47)+'СЕТ СН'!$G$9+СВЦЭМ!$D$10+'СЕТ СН'!$G$6-'СЕТ СН'!$G$19</f>
        <v>1046.47711678</v>
      </c>
      <c r="S70" s="36">
        <f>SUMIFS(СВЦЭМ!$C$39:$C$782,СВЦЭМ!$A$39:$A$782,$A70,СВЦЭМ!$B$39:$B$782,S$47)+'СЕТ СН'!$G$9+СВЦЭМ!$D$10+'СЕТ СН'!$G$6-'СЕТ СН'!$G$19</f>
        <v>1040.5264115300001</v>
      </c>
      <c r="T70" s="36">
        <f>SUMIFS(СВЦЭМ!$C$39:$C$782,СВЦЭМ!$A$39:$A$782,$A70,СВЦЭМ!$B$39:$B$782,T$47)+'СЕТ СН'!$G$9+СВЦЭМ!$D$10+'СЕТ СН'!$G$6-'СЕТ СН'!$G$19</f>
        <v>1026.0532464</v>
      </c>
      <c r="U70" s="36">
        <f>SUMIFS(СВЦЭМ!$C$39:$C$782,СВЦЭМ!$A$39:$A$782,$A70,СВЦЭМ!$B$39:$B$782,U$47)+'СЕТ СН'!$G$9+СВЦЭМ!$D$10+'СЕТ СН'!$G$6-'СЕТ СН'!$G$19</f>
        <v>1013.53373443</v>
      </c>
      <c r="V70" s="36">
        <f>SUMIFS(СВЦЭМ!$C$39:$C$782,СВЦЭМ!$A$39:$A$782,$A70,СВЦЭМ!$B$39:$B$782,V$47)+'СЕТ СН'!$G$9+СВЦЭМ!$D$10+'СЕТ СН'!$G$6-'СЕТ СН'!$G$19</f>
        <v>1041.91699892</v>
      </c>
      <c r="W70" s="36">
        <f>SUMIFS(СВЦЭМ!$C$39:$C$782,СВЦЭМ!$A$39:$A$782,$A70,СВЦЭМ!$B$39:$B$782,W$47)+'СЕТ СН'!$G$9+СВЦЭМ!$D$10+'СЕТ СН'!$G$6-'СЕТ СН'!$G$19</f>
        <v>1021.6302881299999</v>
      </c>
      <c r="X70" s="36">
        <f>SUMIFS(СВЦЭМ!$C$39:$C$782,СВЦЭМ!$A$39:$A$782,$A70,СВЦЭМ!$B$39:$B$782,X$47)+'СЕТ СН'!$G$9+СВЦЭМ!$D$10+'СЕТ СН'!$G$6-'СЕТ СН'!$G$19</f>
        <v>1115.51510835</v>
      </c>
      <c r="Y70" s="36">
        <f>SUMIFS(СВЦЭМ!$C$39:$C$782,СВЦЭМ!$A$39:$A$782,$A70,СВЦЭМ!$B$39:$B$782,Y$47)+'СЕТ СН'!$G$9+СВЦЭМ!$D$10+'СЕТ СН'!$G$6-'СЕТ СН'!$G$19</f>
        <v>1115.1742733400001</v>
      </c>
    </row>
    <row r="71" spans="1:27" ht="15.75" x14ac:dyDescent="0.2">
      <c r="A71" s="35">
        <f t="shared" si="1"/>
        <v>44828</v>
      </c>
      <c r="B71" s="36">
        <f>SUMIFS(СВЦЭМ!$C$39:$C$782,СВЦЭМ!$A$39:$A$782,$A71,СВЦЭМ!$B$39:$B$782,B$47)+'СЕТ СН'!$G$9+СВЦЭМ!$D$10+'СЕТ СН'!$G$6-'СЕТ СН'!$G$19</f>
        <v>1149.7651205100001</v>
      </c>
      <c r="C71" s="36">
        <f>SUMIFS(СВЦЭМ!$C$39:$C$782,СВЦЭМ!$A$39:$A$782,$A71,СВЦЭМ!$B$39:$B$782,C$47)+'СЕТ СН'!$G$9+СВЦЭМ!$D$10+'СЕТ СН'!$G$6-'СЕТ СН'!$G$19</f>
        <v>1185.8507690199999</v>
      </c>
      <c r="D71" s="36">
        <f>SUMIFS(СВЦЭМ!$C$39:$C$782,СВЦЭМ!$A$39:$A$782,$A71,СВЦЭМ!$B$39:$B$782,D$47)+'СЕТ СН'!$G$9+СВЦЭМ!$D$10+'СЕТ СН'!$G$6-'СЕТ СН'!$G$19</f>
        <v>1193.0241902600001</v>
      </c>
      <c r="E71" s="36">
        <f>SUMIFS(СВЦЭМ!$C$39:$C$782,СВЦЭМ!$A$39:$A$782,$A71,СВЦЭМ!$B$39:$B$782,E$47)+'СЕТ СН'!$G$9+СВЦЭМ!$D$10+'СЕТ СН'!$G$6-'СЕТ СН'!$G$19</f>
        <v>1166.8443107799999</v>
      </c>
      <c r="F71" s="36">
        <f>SUMIFS(СВЦЭМ!$C$39:$C$782,СВЦЭМ!$A$39:$A$782,$A71,СВЦЭМ!$B$39:$B$782,F$47)+'СЕТ СН'!$G$9+СВЦЭМ!$D$10+'СЕТ СН'!$G$6-'СЕТ СН'!$G$19</f>
        <v>1116.07394529</v>
      </c>
      <c r="G71" s="36">
        <f>SUMIFS(СВЦЭМ!$C$39:$C$782,СВЦЭМ!$A$39:$A$782,$A71,СВЦЭМ!$B$39:$B$782,G$47)+'СЕТ СН'!$G$9+СВЦЭМ!$D$10+'СЕТ СН'!$G$6-'СЕТ СН'!$G$19</f>
        <v>1117.4944703599999</v>
      </c>
      <c r="H71" s="36">
        <f>SUMIFS(СВЦЭМ!$C$39:$C$782,СВЦЭМ!$A$39:$A$782,$A71,СВЦЭМ!$B$39:$B$782,H$47)+'СЕТ СН'!$G$9+СВЦЭМ!$D$10+'СЕТ СН'!$G$6-'СЕТ СН'!$G$19</f>
        <v>1123.8978805199999</v>
      </c>
      <c r="I71" s="36">
        <f>SUMIFS(СВЦЭМ!$C$39:$C$782,СВЦЭМ!$A$39:$A$782,$A71,СВЦЭМ!$B$39:$B$782,I$47)+'СЕТ СН'!$G$9+СВЦЭМ!$D$10+'СЕТ СН'!$G$6-'СЕТ СН'!$G$19</f>
        <v>1096.2084234200001</v>
      </c>
      <c r="J71" s="36">
        <f>SUMIFS(СВЦЭМ!$C$39:$C$782,СВЦЭМ!$A$39:$A$782,$A71,СВЦЭМ!$B$39:$B$782,J$47)+'СЕТ СН'!$G$9+СВЦЭМ!$D$10+'СЕТ СН'!$G$6-'СЕТ СН'!$G$19</f>
        <v>1167.1417128799999</v>
      </c>
      <c r="K71" s="36">
        <f>SUMIFS(СВЦЭМ!$C$39:$C$782,СВЦЭМ!$A$39:$A$782,$A71,СВЦЭМ!$B$39:$B$782,K$47)+'СЕТ СН'!$G$9+СВЦЭМ!$D$10+'СЕТ СН'!$G$6-'СЕТ СН'!$G$19</f>
        <v>1212.8322102699999</v>
      </c>
      <c r="L71" s="36">
        <f>SUMIFS(СВЦЭМ!$C$39:$C$782,СВЦЭМ!$A$39:$A$782,$A71,СВЦЭМ!$B$39:$B$782,L$47)+'СЕТ СН'!$G$9+СВЦЭМ!$D$10+'СЕТ СН'!$G$6-'СЕТ СН'!$G$19</f>
        <v>1235.4957015699999</v>
      </c>
      <c r="M71" s="36">
        <f>SUMIFS(СВЦЭМ!$C$39:$C$782,СВЦЭМ!$A$39:$A$782,$A71,СВЦЭМ!$B$39:$B$782,M$47)+'СЕТ СН'!$G$9+СВЦЭМ!$D$10+'СЕТ СН'!$G$6-'СЕТ СН'!$G$19</f>
        <v>1126.5301819900001</v>
      </c>
      <c r="N71" s="36">
        <f>SUMIFS(СВЦЭМ!$C$39:$C$782,СВЦЭМ!$A$39:$A$782,$A71,СВЦЭМ!$B$39:$B$782,N$47)+'СЕТ СН'!$G$9+СВЦЭМ!$D$10+'СЕТ СН'!$G$6-'СЕТ СН'!$G$19</f>
        <v>1092.26440327</v>
      </c>
      <c r="O71" s="36">
        <f>SUMIFS(СВЦЭМ!$C$39:$C$782,СВЦЭМ!$A$39:$A$782,$A71,СВЦЭМ!$B$39:$B$782,O$47)+'СЕТ СН'!$G$9+СВЦЭМ!$D$10+'СЕТ СН'!$G$6-'СЕТ СН'!$G$19</f>
        <v>1090.4139188099998</v>
      </c>
      <c r="P71" s="36">
        <f>SUMIFS(СВЦЭМ!$C$39:$C$782,СВЦЭМ!$A$39:$A$782,$A71,СВЦЭМ!$B$39:$B$782,P$47)+'СЕТ СН'!$G$9+СВЦЭМ!$D$10+'СЕТ СН'!$G$6-'СЕТ СН'!$G$19</f>
        <v>1097.2375990199998</v>
      </c>
      <c r="Q71" s="36">
        <f>SUMIFS(СВЦЭМ!$C$39:$C$782,СВЦЭМ!$A$39:$A$782,$A71,СВЦЭМ!$B$39:$B$782,Q$47)+'СЕТ СН'!$G$9+СВЦЭМ!$D$10+'СЕТ СН'!$G$6-'СЕТ СН'!$G$19</f>
        <v>1097.9801043500001</v>
      </c>
      <c r="R71" s="36">
        <f>SUMIFS(СВЦЭМ!$C$39:$C$782,СВЦЭМ!$A$39:$A$782,$A71,СВЦЭМ!$B$39:$B$782,R$47)+'СЕТ СН'!$G$9+СВЦЭМ!$D$10+'СЕТ СН'!$G$6-'СЕТ СН'!$G$19</f>
        <v>1091.70547571</v>
      </c>
      <c r="S71" s="36">
        <f>SUMIFS(СВЦЭМ!$C$39:$C$782,СВЦЭМ!$A$39:$A$782,$A71,СВЦЭМ!$B$39:$B$782,S$47)+'СЕТ СН'!$G$9+СВЦЭМ!$D$10+'СЕТ СН'!$G$6-'СЕТ СН'!$G$19</f>
        <v>1083.6222842299999</v>
      </c>
      <c r="T71" s="36">
        <f>SUMIFS(СВЦЭМ!$C$39:$C$782,СВЦЭМ!$A$39:$A$782,$A71,СВЦЭМ!$B$39:$B$782,T$47)+'СЕТ СН'!$G$9+СВЦЭМ!$D$10+'СЕТ СН'!$G$6-'СЕТ СН'!$G$19</f>
        <v>1097.84840121</v>
      </c>
      <c r="U71" s="36">
        <f>SUMIFS(СВЦЭМ!$C$39:$C$782,СВЦЭМ!$A$39:$A$782,$A71,СВЦЭМ!$B$39:$B$782,U$47)+'СЕТ СН'!$G$9+СВЦЭМ!$D$10+'СЕТ СН'!$G$6-'СЕТ СН'!$G$19</f>
        <v>1125.60237594</v>
      </c>
      <c r="V71" s="36">
        <f>SUMIFS(СВЦЭМ!$C$39:$C$782,СВЦЭМ!$A$39:$A$782,$A71,СВЦЭМ!$B$39:$B$782,V$47)+'СЕТ СН'!$G$9+СВЦЭМ!$D$10+'СЕТ СН'!$G$6-'СЕТ СН'!$G$19</f>
        <v>1121.9176093199999</v>
      </c>
      <c r="W71" s="36">
        <f>SUMIFS(СВЦЭМ!$C$39:$C$782,СВЦЭМ!$A$39:$A$782,$A71,СВЦЭМ!$B$39:$B$782,W$47)+'СЕТ СН'!$G$9+СВЦЭМ!$D$10+'СЕТ СН'!$G$6-'СЕТ СН'!$G$19</f>
        <v>1107.3520343299999</v>
      </c>
      <c r="X71" s="36">
        <f>SUMIFS(СВЦЭМ!$C$39:$C$782,СВЦЭМ!$A$39:$A$782,$A71,СВЦЭМ!$B$39:$B$782,X$47)+'СЕТ СН'!$G$9+СВЦЭМ!$D$10+'СЕТ СН'!$G$6-'СЕТ СН'!$G$19</f>
        <v>1164.0711855</v>
      </c>
      <c r="Y71" s="36">
        <f>SUMIFS(СВЦЭМ!$C$39:$C$782,СВЦЭМ!$A$39:$A$782,$A71,СВЦЭМ!$B$39:$B$782,Y$47)+'СЕТ СН'!$G$9+СВЦЭМ!$D$10+'СЕТ СН'!$G$6-'СЕТ СН'!$G$19</f>
        <v>1176.4287360200001</v>
      </c>
    </row>
    <row r="72" spans="1:27" ht="15.75" x14ac:dyDescent="0.2">
      <c r="A72" s="35">
        <f t="shared" si="1"/>
        <v>44829</v>
      </c>
      <c r="B72" s="36">
        <f>SUMIFS(СВЦЭМ!$C$39:$C$782,СВЦЭМ!$A$39:$A$782,$A72,СВЦЭМ!$B$39:$B$782,B$47)+'СЕТ СН'!$G$9+СВЦЭМ!$D$10+'СЕТ СН'!$G$6-'СЕТ СН'!$G$19</f>
        <v>1228.96643135</v>
      </c>
      <c r="C72" s="36">
        <f>SUMIFS(СВЦЭМ!$C$39:$C$782,СВЦЭМ!$A$39:$A$782,$A72,СВЦЭМ!$B$39:$B$782,C$47)+'СЕТ СН'!$G$9+СВЦЭМ!$D$10+'СЕТ СН'!$G$6-'СЕТ СН'!$G$19</f>
        <v>1254.5293184500001</v>
      </c>
      <c r="D72" s="36">
        <f>SUMIFS(СВЦЭМ!$C$39:$C$782,СВЦЭМ!$A$39:$A$782,$A72,СВЦЭМ!$B$39:$B$782,D$47)+'СЕТ СН'!$G$9+СВЦЭМ!$D$10+'СЕТ СН'!$G$6-'СЕТ СН'!$G$19</f>
        <v>1254.3080875999999</v>
      </c>
      <c r="E72" s="36">
        <f>SUMIFS(СВЦЭМ!$C$39:$C$782,СВЦЭМ!$A$39:$A$782,$A72,СВЦЭМ!$B$39:$B$782,E$47)+'СЕТ СН'!$G$9+СВЦЭМ!$D$10+'СЕТ СН'!$G$6-'СЕТ СН'!$G$19</f>
        <v>1267.2753422800001</v>
      </c>
      <c r="F72" s="36">
        <f>SUMIFS(СВЦЭМ!$C$39:$C$782,СВЦЭМ!$A$39:$A$782,$A72,СВЦЭМ!$B$39:$B$782,F$47)+'СЕТ СН'!$G$9+СВЦЭМ!$D$10+'СЕТ СН'!$G$6-'СЕТ СН'!$G$19</f>
        <v>1269.78041091</v>
      </c>
      <c r="G72" s="36">
        <f>SUMIFS(СВЦЭМ!$C$39:$C$782,СВЦЭМ!$A$39:$A$782,$A72,СВЦЭМ!$B$39:$B$782,G$47)+'СЕТ СН'!$G$9+СВЦЭМ!$D$10+'СЕТ СН'!$G$6-'СЕТ СН'!$G$19</f>
        <v>1244.68084314</v>
      </c>
      <c r="H72" s="36">
        <f>SUMIFS(СВЦЭМ!$C$39:$C$782,СВЦЭМ!$A$39:$A$782,$A72,СВЦЭМ!$B$39:$B$782,H$47)+'СЕТ СН'!$G$9+СВЦЭМ!$D$10+'СЕТ СН'!$G$6-'СЕТ СН'!$G$19</f>
        <v>1220.2178179799998</v>
      </c>
      <c r="I72" s="36">
        <f>SUMIFS(СВЦЭМ!$C$39:$C$782,СВЦЭМ!$A$39:$A$782,$A72,СВЦЭМ!$B$39:$B$782,I$47)+'СЕТ СН'!$G$9+СВЦЭМ!$D$10+'СЕТ СН'!$G$6-'СЕТ СН'!$G$19</f>
        <v>1198.76964731</v>
      </c>
      <c r="J72" s="36">
        <f>SUMIFS(СВЦЭМ!$C$39:$C$782,СВЦЭМ!$A$39:$A$782,$A72,СВЦЭМ!$B$39:$B$782,J$47)+'СЕТ СН'!$G$9+СВЦЭМ!$D$10+'СЕТ СН'!$G$6-'СЕТ СН'!$G$19</f>
        <v>1273.2238982499998</v>
      </c>
      <c r="K72" s="36">
        <f>SUMIFS(СВЦЭМ!$C$39:$C$782,СВЦЭМ!$A$39:$A$782,$A72,СВЦЭМ!$B$39:$B$782,K$47)+'СЕТ СН'!$G$9+СВЦЭМ!$D$10+'СЕТ СН'!$G$6-'СЕТ СН'!$G$19</f>
        <v>1283.7927118600001</v>
      </c>
      <c r="L72" s="36">
        <f>SUMIFS(СВЦЭМ!$C$39:$C$782,СВЦЭМ!$A$39:$A$782,$A72,СВЦЭМ!$B$39:$B$782,L$47)+'СЕТ СН'!$G$9+СВЦЭМ!$D$10+'СЕТ СН'!$G$6-'СЕТ СН'!$G$19</f>
        <v>1220.5274588100001</v>
      </c>
      <c r="M72" s="36">
        <f>SUMIFS(СВЦЭМ!$C$39:$C$782,СВЦЭМ!$A$39:$A$782,$A72,СВЦЭМ!$B$39:$B$782,M$47)+'СЕТ СН'!$G$9+СВЦЭМ!$D$10+'СЕТ СН'!$G$6-'СЕТ СН'!$G$19</f>
        <v>1211.6174693299999</v>
      </c>
      <c r="N72" s="36">
        <f>SUMIFS(СВЦЭМ!$C$39:$C$782,СВЦЭМ!$A$39:$A$782,$A72,СВЦЭМ!$B$39:$B$782,N$47)+'СЕТ СН'!$G$9+СВЦЭМ!$D$10+'СЕТ СН'!$G$6-'СЕТ СН'!$G$19</f>
        <v>1231.2229192899999</v>
      </c>
      <c r="O72" s="36">
        <f>SUMIFS(СВЦЭМ!$C$39:$C$782,СВЦЭМ!$A$39:$A$782,$A72,СВЦЭМ!$B$39:$B$782,O$47)+'СЕТ СН'!$G$9+СВЦЭМ!$D$10+'СЕТ СН'!$G$6-'СЕТ СН'!$G$19</f>
        <v>1216.74343871</v>
      </c>
      <c r="P72" s="36">
        <f>SUMIFS(СВЦЭМ!$C$39:$C$782,СВЦЭМ!$A$39:$A$782,$A72,СВЦЭМ!$B$39:$B$782,P$47)+'СЕТ СН'!$G$9+СВЦЭМ!$D$10+'СЕТ СН'!$G$6-'СЕТ СН'!$G$19</f>
        <v>1214.24687855</v>
      </c>
      <c r="Q72" s="36">
        <f>SUMIFS(СВЦЭМ!$C$39:$C$782,СВЦЭМ!$A$39:$A$782,$A72,СВЦЭМ!$B$39:$B$782,Q$47)+'СЕТ СН'!$G$9+СВЦЭМ!$D$10+'СЕТ СН'!$G$6-'СЕТ СН'!$G$19</f>
        <v>1209.4778704</v>
      </c>
      <c r="R72" s="36">
        <f>SUMIFS(СВЦЭМ!$C$39:$C$782,СВЦЭМ!$A$39:$A$782,$A72,СВЦЭМ!$B$39:$B$782,R$47)+'СЕТ СН'!$G$9+СВЦЭМ!$D$10+'СЕТ СН'!$G$6-'СЕТ СН'!$G$19</f>
        <v>1186.7250816999999</v>
      </c>
      <c r="S72" s="36">
        <f>SUMIFS(СВЦЭМ!$C$39:$C$782,СВЦЭМ!$A$39:$A$782,$A72,СВЦЭМ!$B$39:$B$782,S$47)+'СЕТ СН'!$G$9+СВЦЭМ!$D$10+'СЕТ СН'!$G$6-'СЕТ СН'!$G$19</f>
        <v>1172.9555131299999</v>
      </c>
      <c r="T72" s="36">
        <f>SUMIFS(СВЦЭМ!$C$39:$C$782,СВЦЭМ!$A$39:$A$782,$A72,СВЦЭМ!$B$39:$B$782,T$47)+'СЕТ СН'!$G$9+СВЦЭМ!$D$10+'СЕТ СН'!$G$6-'СЕТ СН'!$G$19</f>
        <v>1245.1161450300001</v>
      </c>
      <c r="U72" s="36">
        <f>SUMIFS(СВЦЭМ!$C$39:$C$782,СВЦЭМ!$A$39:$A$782,$A72,СВЦЭМ!$B$39:$B$782,U$47)+'СЕТ СН'!$G$9+СВЦЭМ!$D$10+'СЕТ СН'!$G$6-'СЕТ СН'!$G$19</f>
        <v>1260.0439404200001</v>
      </c>
      <c r="V72" s="36">
        <f>SUMIFS(СВЦЭМ!$C$39:$C$782,СВЦЭМ!$A$39:$A$782,$A72,СВЦЭМ!$B$39:$B$782,V$47)+'СЕТ СН'!$G$9+СВЦЭМ!$D$10+'СЕТ СН'!$G$6-'СЕТ СН'!$G$19</f>
        <v>1265.70256625</v>
      </c>
      <c r="W72" s="36">
        <f>SUMIFS(СВЦЭМ!$C$39:$C$782,СВЦЭМ!$A$39:$A$782,$A72,СВЦЭМ!$B$39:$B$782,W$47)+'СЕТ СН'!$G$9+СВЦЭМ!$D$10+'СЕТ СН'!$G$6-'СЕТ СН'!$G$19</f>
        <v>1257.0659749299998</v>
      </c>
      <c r="X72" s="36">
        <f>SUMIFS(СВЦЭМ!$C$39:$C$782,СВЦЭМ!$A$39:$A$782,$A72,СВЦЭМ!$B$39:$B$782,X$47)+'СЕТ СН'!$G$9+СВЦЭМ!$D$10+'СЕТ СН'!$G$6-'СЕТ СН'!$G$19</f>
        <v>1288.61683808</v>
      </c>
      <c r="Y72" s="36">
        <f>SUMIFS(СВЦЭМ!$C$39:$C$782,СВЦЭМ!$A$39:$A$782,$A72,СВЦЭМ!$B$39:$B$782,Y$47)+'СЕТ СН'!$G$9+СВЦЭМ!$D$10+'СЕТ СН'!$G$6-'СЕТ СН'!$G$19</f>
        <v>1256.2006497899999</v>
      </c>
    </row>
    <row r="73" spans="1:27" ht="15.75" x14ac:dyDescent="0.2">
      <c r="A73" s="35">
        <f t="shared" si="1"/>
        <v>44830</v>
      </c>
      <c r="B73" s="36">
        <f>SUMIFS(СВЦЭМ!$C$39:$C$782,СВЦЭМ!$A$39:$A$782,$A73,СВЦЭМ!$B$39:$B$782,B$47)+'СЕТ СН'!$G$9+СВЦЭМ!$D$10+'СЕТ СН'!$G$6-'СЕТ СН'!$G$19</f>
        <v>1222.7907678900001</v>
      </c>
      <c r="C73" s="36">
        <f>SUMIFS(СВЦЭМ!$C$39:$C$782,СВЦЭМ!$A$39:$A$782,$A73,СВЦЭМ!$B$39:$B$782,C$47)+'СЕТ СН'!$G$9+СВЦЭМ!$D$10+'СЕТ СН'!$G$6-'СЕТ СН'!$G$19</f>
        <v>1207.3414658199999</v>
      </c>
      <c r="D73" s="36">
        <f>SUMIFS(СВЦЭМ!$C$39:$C$782,СВЦЭМ!$A$39:$A$782,$A73,СВЦЭМ!$B$39:$B$782,D$47)+'СЕТ СН'!$G$9+СВЦЭМ!$D$10+'СЕТ СН'!$G$6-'СЕТ СН'!$G$19</f>
        <v>1206.12865575</v>
      </c>
      <c r="E73" s="36">
        <f>SUMIFS(СВЦЭМ!$C$39:$C$782,СВЦЭМ!$A$39:$A$782,$A73,СВЦЭМ!$B$39:$B$782,E$47)+'СЕТ СН'!$G$9+СВЦЭМ!$D$10+'СЕТ СН'!$G$6-'СЕТ СН'!$G$19</f>
        <v>1290.5076294999999</v>
      </c>
      <c r="F73" s="36">
        <f>SUMIFS(СВЦЭМ!$C$39:$C$782,СВЦЭМ!$A$39:$A$782,$A73,СВЦЭМ!$B$39:$B$782,F$47)+'СЕТ СН'!$G$9+СВЦЭМ!$D$10+'СЕТ СН'!$G$6-'СЕТ СН'!$G$19</f>
        <v>1290.8727948199999</v>
      </c>
      <c r="G73" s="36">
        <f>SUMIFS(СВЦЭМ!$C$39:$C$782,СВЦЭМ!$A$39:$A$782,$A73,СВЦЭМ!$B$39:$B$782,G$47)+'СЕТ СН'!$G$9+СВЦЭМ!$D$10+'СЕТ СН'!$G$6-'СЕТ СН'!$G$19</f>
        <v>1188.00800538</v>
      </c>
      <c r="H73" s="36">
        <f>SUMIFS(СВЦЭМ!$C$39:$C$782,СВЦЭМ!$A$39:$A$782,$A73,СВЦЭМ!$B$39:$B$782,H$47)+'СЕТ СН'!$G$9+СВЦЭМ!$D$10+'СЕТ СН'!$G$6-'СЕТ СН'!$G$19</f>
        <v>1132.6922072899999</v>
      </c>
      <c r="I73" s="36">
        <f>SUMIFS(СВЦЭМ!$C$39:$C$782,СВЦЭМ!$A$39:$A$782,$A73,СВЦЭМ!$B$39:$B$782,I$47)+'СЕТ СН'!$G$9+СВЦЭМ!$D$10+'СЕТ СН'!$G$6-'СЕТ СН'!$G$19</f>
        <v>1192.5960910200001</v>
      </c>
      <c r="J73" s="36">
        <f>SUMIFS(СВЦЭМ!$C$39:$C$782,СВЦЭМ!$A$39:$A$782,$A73,СВЦЭМ!$B$39:$B$782,J$47)+'СЕТ СН'!$G$9+СВЦЭМ!$D$10+'СЕТ СН'!$G$6-'СЕТ СН'!$G$19</f>
        <v>1311.74977915</v>
      </c>
      <c r="K73" s="36">
        <f>SUMIFS(СВЦЭМ!$C$39:$C$782,СВЦЭМ!$A$39:$A$782,$A73,СВЦЭМ!$B$39:$B$782,K$47)+'СЕТ СН'!$G$9+СВЦЭМ!$D$10+'СЕТ СН'!$G$6-'СЕТ СН'!$G$19</f>
        <v>1205.77485039</v>
      </c>
      <c r="L73" s="36">
        <f>SUMIFS(СВЦЭМ!$C$39:$C$782,СВЦЭМ!$A$39:$A$782,$A73,СВЦЭМ!$B$39:$B$782,L$47)+'СЕТ СН'!$G$9+СВЦЭМ!$D$10+'СЕТ СН'!$G$6-'СЕТ СН'!$G$19</f>
        <v>1202.32449537</v>
      </c>
      <c r="M73" s="36">
        <f>SUMIFS(СВЦЭМ!$C$39:$C$782,СВЦЭМ!$A$39:$A$782,$A73,СВЦЭМ!$B$39:$B$782,M$47)+'СЕТ СН'!$G$9+СВЦЭМ!$D$10+'СЕТ СН'!$G$6-'СЕТ СН'!$G$19</f>
        <v>1083.1892744199999</v>
      </c>
      <c r="N73" s="36">
        <f>SUMIFS(СВЦЭМ!$C$39:$C$782,СВЦЭМ!$A$39:$A$782,$A73,СВЦЭМ!$B$39:$B$782,N$47)+'СЕТ СН'!$G$9+СВЦЭМ!$D$10+'СЕТ СН'!$G$6-'СЕТ СН'!$G$19</f>
        <v>1072.3155123399999</v>
      </c>
      <c r="O73" s="36">
        <f>SUMIFS(СВЦЭМ!$C$39:$C$782,СВЦЭМ!$A$39:$A$782,$A73,СВЦЭМ!$B$39:$B$782,O$47)+'СЕТ СН'!$G$9+СВЦЭМ!$D$10+'СЕТ СН'!$G$6-'СЕТ СН'!$G$19</f>
        <v>1084.85516218</v>
      </c>
      <c r="P73" s="36">
        <f>SUMIFS(СВЦЭМ!$C$39:$C$782,СВЦЭМ!$A$39:$A$782,$A73,СВЦЭМ!$B$39:$B$782,P$47)+'СЕТ СН'!$G$9+СВЦЭМ!$D$10+'СЕТ СН'!$G$6-'СЕТ СН'!$G$19</f>
        <v>1101.5786274699999</v>
      </c>
      <c r="Q73" s="36">
        <f>SUMIFS(СВЦЭМ!$C$39:$C$782,СВЦЭМ!$A$39:$A$782,$A73,СВЦЭМ!$B$39:$B$782,Q$47)+'СЕТ СН'!$G$9+СВЦЭМ!$D$10+'СЕТ СН'!$G$6-'СЕТ СН'!$G$19</f>
        <v>1133.9119849899998</v>
      </c>
      <c r="R73" s="36">
        <f>SUMIFS(СВЦЭМ!$C$39:$C$782,СВЦЭМ!$A$39:$A$782,$A73,СВЦЭМ!$B$39:$B$782,R$47)+'СЕТ СН'!$G$9+СВЦЭМ!$D$10+'СЕТ СН'!$G$6-'СЕТ СН'!$G$19</f>
        <v>1156.4527963999999</v>
      </c>
      <c r="S73" s="36">
        <f>SUMIFS(СВЦЭМ!$C$39:$C$782,СВЦЭМ!$A$39:$A$782,$A73,СВЦЭМ!$B$39:$B$782,S$47)+'СЕТ СН'!$G$9+СВЦЭМ!$D$10+'СЕТ СН'!$G$6-'СЕТ СН'!$G$19</f>
        <v>1145.6241301999999</v>
      </c>
      <c r="T73" s="36">
        <f>SUMIFS(СВЦЭМ!$C$39:$C$782,СВЦЭМ!$A$39:$A$782,$A73,СВЦЭМ!$B$39:$B$782,T$47)+'СЕТ СН'!$G$9+СВЦЭМ!$D$10+'СЕТ СН'!$G$6-'СЕТ СН'!$G$19</f>
        <v>1248.1084652899999</v>
      </c>
      <c r="U73" s="36">
        <f>SUMIFS(СВЦЭМ!$C$39:$C$782,СВЦЭМ!$A$39:$A$782,$A73,СВЦЭМ!$B$39:$B$782,U$47)+'СЕТ СН'!$G$9+СВЦЭМ!$D$10+'СЕТ СН'!$G$6-'СЕТ СН'!$G$19</f>
        <v>1281.3242394599999</v>
      </c>
      <c r="V73" s="36">
        <f>SUMIFS(СВЦЭМ!$C$39:$C$782,СВЦЭМ!$A$39:$A$782,$A73,СВЦЭМ!$B$39:$B$782,V$47)+'СЕТ СН'!$G$9+СВЦЭМ!$D$10+'СЕТ СН'!$G$6-'СЕТ СН'!$G$19</f>
        <v>1286.28897876</v>
      </c>
      <c r="W73" s="36">
        <f>SUMIFS(СВЦЭМ!$C$39:$C$782,СВЦЭМ!$A$39:$A$782,$A73,СВЦЭМ!$B$39:$B$782,W$47)+'СЕТ СН'!$G$9+СВЦЭМ!$D$10+'СЕТ СН'!$G$6-'СЕТ СН'!$G$19</f>
        <v>1272.0900153799998</v>
      </c>
      <c r="X73" s="36">
        <f>SUMIFS(СВЦЭМ!$C$39:$C$782,СВЦЭМ!$A$39:$A$782,$A73,СВЦЭМ!$B$39:$B$782,X$47)+'СЕТ СН'!$G$9+СВЦЭМ!$D$10+'СЕТ СН'!$G$6-'СЕТ СН'!$G$19</f>
        <v>1223.7110347299999</v>
      </c>
      <c r="Y73" s="36">
        <f>SUMIFS(СВЦЭМ!$C$39:$C$782,СВЦЭМ!$A$39:$A$782,$A73,СВЦЭМ!$B$39:$B$782,Y$47)+'СЕТ СН'!$G$9+СВЦЭМ!$D$10+'СЕТ СН'!$G$6-'СЕТ СН'!$G$19</f>
        <v>1282.19751776</v>
      </c>
    </row>
    <row r="74" spans="1:27" ht="15.75" x14ac:dyDescent="0.2">
      <c r="A74" s="35">
        <f t="shared" si="1"/>
        <v>44831</v>
      </c>
      <c r="B74" s="36">
        <f>SUMIFS(СВЦЭМ!$C$39:$C$782,СВЦЭМ!$A$39:$A$782,$A74,СВЦЭМ!$B$39:$B$782,B$47)+'СЕТ СН'!$G$9+СВЦЭМ!$D$10+'СЕТ СН'!$G$6-'СЕТ СН'!$G$19</f>
        <v>1261.03433692</v>
      </c>
      <c r="C74" s="36">
        <f>SUMIFS(СВЦЭМ!$C$39:$C$782,СВЦЭМ!$A$39:$A$782,$A74,СВЦЭМ!$B$39:$B$782,C$47)+'СЕТ СН'!$G$9+СВЦЭМ!$D$10+'СЕТ СН'!$G$6-'СЕТ СН'!$G$19</f>
        <v>1284.7130714899999</v>
      </c>
      <c r="D74" s="36">
        <f>SUMIFS(СВЦЭМ!$C$39:$C$782,СВЦЭМ!$A$39:$A$782,$A74,СВЦЭМ!$B$39:$B$782,D$47)+'СЕТ СН'!$G$9+СВЦЭМ!$D$10+'СЕТ СН'!$G$6-'СЕТ СН'!$G$19</f>
        <v>1287.74512276</v>
      </c>
      <c r="E74" s="36">
        <f>SUMIFS(СВЦЭМ!$C$39:$C$782,СВЦЭМ!$A$39:$A$782,$A74,СВЦЭМ!$B$39:$B$782,E$47)+'СЕТ СН'!$G$9+СВЦЭМ!$D$10+'СЕТ СН'!$G$6-'СЕТ СН'!$G$19</f>
        <v>1328.5615657399999</v>
      </c>
      <c r="F74" s="36">
        <f>SUMIFS(СВЦЭМ!$C$39:$C$782,СВЦЭМ!$A$39:$A$782,$A74,СВЦЭМ!$B$39:$B$782,F$47)+'СЕТ СН'!$G$9+СВЦЭМ!$D$10+'СЕТ СН'!$G$6-'СЕТ СН'!$G$19</f>
        <v>1329.4114756899999</v>
      </c>
      <c r="G74" s="36">
        <f>SUMIFS(СВЦЭМ!$C$39:$C$782,СВЦЭМ!$A$39:$A$782,$A74,СВЦЭМ!$B$39:$B$782,G$47)+'СЕТ СН'!$G$9+СВЦЭМ!$D$10+'СЕТ СН'!$G$6-'СЕТ СН'!$G$19</f>
        <v>1261.94222999</v>
      </c>
      <c r="H74" s="36">
        <f>SUMIFS(СВЦЭМ!$C$39:$C$782,СВЦЭМ!$A$39:$A$782,$A74,СВЦЭМ!$B$39:$B$782,H$47)+'СЕТ СН'!$G$9+СВЦЭМ!$D$10+'СЕТ СН'!$G$6-'СЕТ СН'!$G$19</f>
        <v>1198.2936945699998</v>
      </c>
      <c r="I74" s="36">
        <f>SUMIFS(СВЦЭМ!$C$39:$C$782,СВЦЭМ!$A$39:$A$782,$A74,СВЦЭМ!$B$39:$B$782,I$47)+'СЕТ СН'!$G$9+СВЦЭМ!$D$10+'СЕТ СН'!$G$6-'СЕТ СН'!$G$19</f>
        <v>1230.52691566</v>
      </c>
      <c r="J74" s="36">
        <f>SUMIFS(СВЦЭМ!$C$39:$C$782,СВЦЭМ!$A$39:$A$782,$A74,СВЦЭМ!$B$39:$B$782,J$47)+'СЕТ СН'!$G$9+СВЦЭМ!$D$10+'СЕТ СН'!$G$6-'СЕТ СН'!$G$19</f>
        <v>1247.3150713999999</v>
      </c>
      <c r="K74" s="36">
        <f>SUMIFS(СВЦЭМ!$C$39:$C$782,СВЦЭМ!$A$39:$A$782,$A74,СВЦЭМ!$B$39:$B$782,K$47)+'СЕТ СН'!$G$9+СВЦЭМ!$D$10+'СЕТ СН'!$G$6-'СЕТ СН'!$G$19</f>
        <v>1239.8683425099998</v>
      </c>
      <c r="L74" s="36">
        <f>SUMIFS(СВЦЭМ!$C$39:$C$782,СВЦЭМ!$A$39:$A$782,$A74,СВЦЭМ!$B$39:$B$782,L$47)+'СЕТ СН'!$G$9+СВЦЭМ!$D$10+'СЕТ СН'!$G$6-'СЕТ СН'!$G$19</f>
        <v>1216.0123010299999</v>
      </c>
      <c r="M74" s="36">
        <f>SUMIFS(СВЦЭМ!$C$39:$C$782,СВЦЭМ!$A$39:$A$782,$A74,СВЦЭМ!$B$39:$B$782,M$47)+'СЕТ СН'!$G$9+СВЦЭМ!$D$10+'СЕТ СН'!$G$6-'СЕТ СН'!$G$19</f>
        <v>1123.96752627</v>
      </c>
      <c r="N74" s="36">
        <f>SUMIFS(СВЦЭМ!$C$39:$C$782,СВЦЭМ!$A$39:$A$782,$A74,СВЦЭМ!$B$39:$B$782,N$47)+'СЕТ СН'!$G$9+СВЦЭМ!$D$10+'СЕТ СН'!$G$6-'СЕТ СН'!$G$19</f>
        <v>1127.8219837699999</v>
      </c>
      <c r="O74" s="36">
        <f>SUMIFS(СВЦЭМ!$C$39:$C$782,СВЦЭМ!$A$39:$A$782,$A74,СВЦЭМ!$B$39:$B$782,O$47)+'СЕТ СН'!$G$9+СВЦЭМ!$D$10+'СЕТ СН'!$G$6-'СЕТ СН'!$G$19</f>
        <v>1137.7437968700001</v>
      </c>
      <c r="P74" s="36">
        <f>SUMIFS(СВЦЭМ!$C$39:$C$782,СВЦЭМ!$A$39:$A$782,$A74,СВЦЭМ!$B$39:$B$782,P$47)+'СЕТ СН'!$G$9+СВЦЭМ!$D$10+'СЕТ СН'!$G$6-'СЕТ СН'!$G$19</f>
        <v>1149.9544252400001</v>
      </c>
      <c r="Q74" s="36">
        <f>SUMIFS(СВЦЭМ!$C$39:$C$782,СВЦЭМ!$A$39:$A$782,$A74,СВЦЭМ!$B$39:$B$782,Q$47)+'СЕТ СН'!$G$9+СВЦЭМ!$D$10+'СЕТ СН'!$G$6-'СЕТ СН'!$G$19</f>
        <v>1134.9461033499999</v>
      </c>
      <c r="R74" s="36">
        <f>SUMIFS(СВЦЭМ!$C$39:$C$782,СВЦЭМ!$A$39:$A$782,$A74,СВЦЭМ!$B$39:$B$782,R$47)+'СЕТ СН'!$G$9+СВЦЭМ!$D$10+'СЕТ СН'!$G$6-'СЕТ СН'!$G$19</f>
        <v>1146.0575870499999</v>
      </c>
      <c r="S74" s="36">
        <f>SUMIFS(СВЦЭМ!$C$39:$C$782,СВЦЭМ!$A$39:$A$782,$A74,СВЦЭМ!$B$39:$B$782,S$47)+'СЕТ СН'!$G$9+СВЦЭМ!$D$10+'СЕТ СН'!$G$6-'СЕТ СН'!$G$19</f>
        <v>1143.40590632</v>
      </c>
      <c r="T74" s="36">
        <f>SUMIFS(СВЦЭМ!$C$39:$C$782,СВЦЭМ!$A$39:$A$782,$A74,СВЦЭМ!$B$39:$B$782,T$47)+'СЕТ СН'!$G$9+СВЦЭМ!$D$10+'СЕТ СН'!$G$6-'СЕТ СН'!$G$19</f>
        <v>1293.8329523299999</v>
      </c>
      <c r="U74" s="36">
        <f>SUMIFS(СВЦЭМ!$C$39:$C$782,СВЦЭМ!$A$39:$A$782,$A74,СВЦЭМ!$B$39:$B$782,U$47)+'СЕТ СН'!$G$9+СВЦЭМ!$D$10+'СЕТ СН'!$G$6-'СЕТ СН'!$G$19</f>
        <v>1294.0260443100001</v>
      </c>
      <c r="V74" s="36">
        <f>SUMIFS(СВЦЭМ!$C$39:$C$782,СВЦЭМ!$A$39:$A$782,$A74,СВЦЭМ!$B$39:$B$782,V$47)+'СЕТ СН'!$G$9+СВЦЭМ!$D$10+'СЕТ СН'!$G$6-'СЕТ СН'!$G$19</f>
        <v>1298.5630096699999</v>
      </c>
      <c r="W74" s="36">
        <f>SUMIFS(СВЦЭМ!$C$39:$C$782,СВЦЭМ!$A$39:$A$782,$A74,СВЦЭМ!$B$39:$B$782,W$47)+'СЕТ СН'!$G$9+СВЦЭМ!$D$10+'СЕТ СН'!$G$6-'СЕТ СН'!$G$19</f>
        <v>1300.22972426</v>
      </c>
      <c r="X74" s="36">
        <f>SUMIFS(СВЦЭМ!$C$39:$C$782,СВЦЭМ!$A$39:$A$782,$A74,СВЦЭМ!$B$39:$B$782,X$47)+'СЕТ СН'!$G$9+СВЦЭМ!$D$10+'СЕТ СН'!$G$6-'СЕТ СН'!$G$19</f>
        <v>1258.17730686</v>
      </c>
      <c r="Y74" s="36">
        <f>SUMIFS(СВЦЭМ!$C$39:$C$782,СВЦЭМ!$A$39:$A$782,$A74,СВЦЭМ!$B$39:$B$782,Y$47)+'СЕТ СН'!$G$9+СВЦЭМ!$D$10+'СЕТ СН'!$G$6-'СЕТ СН'!$G$19</f>
        <v>1278.63250163</v>
      </c>
    </row>
    <row r="75" spans="1:27" ht="15.75" x14ac:dyDescent="0.2">
      <c r="A75" s="35">
        <f t="shared" si="1"/>
        <v>44832</v>
      </c>
      <c r="B75" s="36">
        <f>SUMIFS(СВЦЭМ!$C$39:$C$782,СВЦЭМ!$A$39:$A$782,$A75,СВЦЭМ!$B$39:$B$782,B$47)+'СЕТ СН'!$G$9+СВЦЭМ!$D$10+'СЕТ СН'!$G$6-'СЕТ СН'!$G$19</f>
        <v>1279.7887764699999</v>
      </c>
      <c r="C75" s="36">
        <f>SUMIFS(СВЦЭМ!$C$39:$C$782,СВЦЭМ!$A$39:$A$782,$A75,СВЦЭМ!$B$39:$B$782,C$47)+'СЕТ СН'!$G$9+СВЦЭМ!$D$10+'СЕТ СН'!$G$6-'СЕТ СН'!$G$19</f>
        <v>1279.3743971499998</v>
      </c>
      <c r="D75" s="36">
        <f>SUMIFS(СВЦЭМ!$C$39:$C$782,СВЦЭМ!$A$39:$A$782,$A75,СВЦЭМ!$B$39:$B$782,D$47)+'СЕТ СН'!$G$9+СВЦЭМ!$D$10+'СЕТ СН'!$G$6-'СЕТ СН'!$G$19</f>
        <v>1319.88248419</v>
      </c>
      <c r="E75" s="36">
        <f>SUMIFS(СВЦЭМ!$C$39:$C$782,СВЦЭМ!$A$39:$A$782,$A75,СВЦЭМ!$B$39:$B$782,E$47)+'СЕТ СН'!$G$9+СВЦЭМ!$D$10+'СЕТ СН'!$G$6-'СЕТ СН'!$G$19</f>
        <v>1320.6250250799999</v>
      </c>
      <c r="F75" s="36">
        <f>SUMIFS(СВЦЭМ!$C$39:$C$782,СВЦЭМ!$A$39:$A$782,$A75,СВЦЭМ!$B$39:$B$782,F$47)+'СЕТ СН'!$G$9+СВЦЭМ!$D$10+'СЕТ СН'!$G$6-'СЕТ СН'!$G$19</f>
        <v>1326.8253346500001</v>
      </c>
      <c r="G75" s="36">
        <f>SUMIFS(СВЦЭМ!$C$39:$C$782,СВЦЭМ!$A$39:$A$782,$A75,СВЦЭМ!$B$39:$B$782,G$47)+'СЕТ СН'!$G$9+СВЦЭМ!$D$10+'СЕТ СН'!$G$6-'СЕТ СН'!$G$19</f>
        <v>1309.98594632</v>
      </c>
      <c r="H75" s="36">
        <f>SUMIFS(СВЦЭМ!$C$39:$C$782,СВЦЭМ!$A$39:$A$782,$A75,СВЦЭМ!$B$39:$B$782,H$47)+'СЕТ СН'!$G$9+СВЦЭМ!$D$10+'СЕТ СН'!$G$6-'СЕТ СН'!$G$19</f>
        <v>1325.9753190000001</v>
      </c>
      <c r="I75" s="36">
        <f>SUMIFS(СВЦЭМ!$C$39:$C$782,СВЦЭМ!$A$39:$A$782,$A75,СВЦЭМ!$B$39:$B$782,I$47)+'СЕТ СН'!$G$9+СВЦЭМ!$D$10+'СЕТ СН'!$G$6-'СЕТ СН'!$G$19</f>
        <v>1271.6095925</v>
      </c>
      <c r="J75" s="36">
        <f>SUMIFS(СВЦЭМ!$C$39:$C$782,СВЦЭМ!$A$39:$A$782,$A75,СВЦЭМ!$B$39:$B$782,J$47)+'СЕТ СН'!$G$9+СВЦЭМ!$D$10+'СЕТ СН'!$G$6-'СЕТ СН'!$G$19</f>
        <v>1247.85174846</v>
      </c>
      <c r="K75" s="36">
        <f>SUMIFS(СВЦЭМ!$C$39:$C$782,СВЦЭМ!$A$39:$A$782,$A75,СВЦЭМ!$B$39:$B$782,K$47)+'СЕТ СН'!$G$9+СВЦЭМ!$D$10+'СЕТ СН'!$G$6-'СЕТ СН'!$G$19</f>
        <v>1242.3534199000001</v>
      </c>
      <c r="L75" s="36">
        <f>SUMIFS(СВЦЭМ!$C$39:$C$782,СВЦЭМ!$A$39:$A$782,$A75,СВЦЭМ!$B$39:$B$782,L$47)+'СЕТ СН'!$G$9+СВЦЭМ!$D$10+'СЕТ СН'!$G$6-'СЕТ СН'!$G$19</f>
        <v>1244.0066594699999</v>
      </c>
      <c r="M75" s="36">
        <f>SUMIFS(СВЦЭМ!$C$39:$C$782,СВЦЭМ!$A$39:$A$782,$A75,СВЦЭМ!$B$39:$B$782,M$47)+'СЕТ СН'!$G$9+СВЦЭМ!$D$10+'СЕТ СН'!$G$6-'СЕТ СН'!$G$19</f>
        <v>1203.9952068799998</v>
      </c>
      <c r="N75" s="36">
        <f>SUMIFS(СВЦЭМ!$C$39:$C$782,СВЦЭМ!$A$39:$A$782,$A75,СВЦЭМ!$B$39:$B$782,N$47)+'СЕТ СН'!$G$9+СВЦЭМ!$D$10+'СЕТ СН'!$G$6-'СЕТ СН'!$G$19</f>
        <v>1203.9011819799998</v>
      </c>
      <c r="O75" s="36">
        <f>SUMIFS(СВЦЭМ!$C$39:$C$782,СВЦЭМ!$A$39:$A$782,$A75,СВЦЭМ!$B$39:$B$782,O$47)+'СЕТ СН'!$G$9+СВЦЭМ!$D$10+'СЕТ СН'!$G$6-'СЕТ СН'!$G$19</f>
        <v>1214.27445842</v>
      </c>
      <c r="P75" s="36">
        <f>SUMIFS(СВЦЭМ!$C$39:$C$782,СВЦЭМ!$A$39:$A$782,$A75,СВЦЭМ!$B$39:$B$782,P$47)+'СЕТ СН'!$G$9+СВЦЭМ!$D$10+'СЕТ СН'!$G$6-'СЕТ СН'!$G$19</f>
        <v>1223.9874074300001</v>
      </c>
      <c r="Q75" s="36">
        <f>SUMIFS(СВЦЭМ!$C$39:$C$782,СВЦЭМ!$A$39:$A$782,$A75,СВЦЭМ!$B$39:$B$782,Q$47)+'СЕТ СН'!$G$9+СВЦЭМ!$D$10+'СЕТ СН'!$G$6-'СЕТ СН'!$G$19</f>
        <v>1240.5330828000001</v>
      </c>
      <c r="R75" s="36">
        <f>SUMIFS(СВЦЭМ!$C$39:$C$782,СВЦЭМ!$A$39:$A$782,$A75,СВЦЭМ!$B$39:$B$782,R$47)+'СЕТ СН'!$G$9+СВЦЭМ!$D$10+'СЕТ СН'!$G$6-'СЕТ СН'!$G$19</f>
        <v>1248.99567905</v>
      </c>
      <c r="S75" s="36">
        <f>SUMIFS(СВЦЭМ!$C$39:$C$782,СВЦЭМ!$A$39:$A$782,$A75,СВЦЭМ!$B$39:$B$782,S$47)+'СЕТ СН'!$G$9+СВЦЭМ!$D$10+'СЕТ СН'!$G$6-'СЕТ СН'!$G$19</f>
        <v>1225.9417193300001</v>
      </c>
      <c r="T75" s="36">
        <f>SUMIFS(СВЦЭМ!$C$39:$C$782,СВЦЭМ!$A$39:$A$782,$A75,СВЦЭМ!$B$39:$B$782,T$47)+'СЕТ СН'!$G$9+СВЦЭМ!$D$10+'СЕТ СН'!$G$6-'СЕТ СН'!$G$19</f>
        <v>1270.05736628</v>
      </c>
      <c r="U75" s="36">
        <f>SUMIFS(СВЦЭМ!$C$39:$C$782,СВЦЭМ!$A$39:$A$782,$A75,СВЦЭМ!$B$39:$B$782,U$47)+'СЕТ СН'!$G$9+СВЦЭМ!$D$10+'СЕТ СН'!$G$6-'СЕТ СН'!$G$19</f>
        <v>1217.79471008</v>
      </c>
      <c r="V75" s="36">
        <f>SUMIFS(СВЦЭМ!$C$39:$C$782,СВЦЭМ!$A$39:$A$782,$A75,СВЦЭМ!$B$39:$B$782,V$47)+'СЕТ СН'!$G$9+СВЦЭМ!$D$10+'СЕТ СН'!$G$6-'СЕТ СН'!$G$19</f>
        <v>1176.72398615</v>
      </c>
      <c r="W75" s="36">
        <f>SUMIFS(СВЦЭМ!$C$39:$C$782,СВЦЭМ!$A$39:$A$782,$A75,СВЦЭМ!$B$39:$B$782,W$47)+'СЕТ СН'!$G$9+СВЦЭМ!$D$10+'СЕТ СН'!$G$6-'СЕТ СН'!$G$19</f>
        <v>1191.8107537999999</v>
      </c>
      <c r="X75" s="36">
        <f>SUMIFS(СВЦЭМ!$C$39:$C$782,СВЦЭМ!$A$39:$A$782,$A75,СВЦЭМ!$B$39:$B$782,X$47)+'СЕТ СН'!$G$9+СВЦЭМ!$D$10+'СЕТ СН'!$G$6-'СЕТ СН'!$G$19</f>
        <v>1247.7500122000001</v>
      </c>
      <c r="Y75" s="36">
        <f>SUMIFS(СВЦЭМ!$C$39:$C$782,СВЦЭМ!$A$39:$A$782,$A75,СВЦЭМ!$B$39:$B$782,Y$47)+'СЕТ СН'!$G$9+СВЦЭМ!$D$10+'СЕТ СН'!$G$6-'СЕТ СН'!$G$19</f>
        <v>1273.52347353</v>
      </c>
    </row>
    <row r="76" spans="1:27" ht="15.75" x14ac:dyDescent="0.2">
      <c r="A76" s="35">
        <f t="shared" si="1"/>
        <v>44833</v>
      </c>
      <c r="B76" s="36">
        <f>SUMIFS(СВЦЭМ!$C$39:$C$782,СВЦЭМ!$A$39:$A$782,$A76,СВЦЭМ!$B$39:$B$782,B$47)+'СЕТ СН'!$G$9+СВЦЭМ!$D$10+'СЕТ СН'!$G$6-'СЕТ СН'!$G$19</f>
        <v>1428.5969632900001</v>
      </c>
      <c r="C76" s="36">
        <f>SUMIFS(СВЦЭМ!$C$39:$C$782,СВЦЭМ!$A$39:$A$782,$A76,СВЦЭМ!$B$39:$B$782,C$47)+'СЕТ СН'!$G$9+СВЦЭМ!$D$10+'СЕТ СН'!$G$6-'СЕТ СН'!$G$19</f>
        <v>1459.0292072100001</v>
      </c>
      <c r="D76" s="36">
        <f>SUMIFS(СВЦЭМ!$C$39:$C$782,СВЦЭМ!$A$39:$A$782,$A76,СВЦЭМ!$B$39:$B$782,D$47)+'СЕТ СН'!$G$9+СВЦЭМ!$D$10+'СЕТ СН'!$G$6-'СЕТ СН'!$G$19</f>
        <v>1477.1784908700001</v>
      </c>
      <c r="E76" s="36">
        <f>SUMIFS(СВЦЭМ!$C$39:$C$782,СВЦЭМ!$A$39:$A$782,$A76,СВЦЭМ!$B$39:$B$782,E$47)+'СЕТ СН'!$G$9+СВЦЭМ!$D$10+'СЕТ СН'!$G$6-'СЕТ СН'!$G$19</f>
        <v>1477.6282596800002</v>
      </c>
      <c r="F76" s="36">
        <f>SUMIFS(СВЦЭМ!$C$39:$C$782,СВЦЭМ!$A$39:$A$782,$A76,СВЦЭМ!$B$39:$B$782,F$47)+'СЕТ СН'!$G$9+СВЦЭМ!$D$10+'СЕТ СН'!$G$6-'СЕТ СН'!$G$19</f>
        <v>1456.4094313099999</v>
      </c>
      <c r="G76" s="36">
        <f>SUMIFS(СВЦЭМ!$C$39:$C$782,СВЦЭМ!$A$39:$A$782,$A76,СВЦЭМ!$B$39:$B$782,G$47)+'СЕТ СН'!$G$9+СВЦЭМ!$D$10+'СЕТ СН'!$G$6-'СЕТ СН'!$G$19</f>
        <v>1418.2894741999999</v>
      </c>
      <c r="H76" s="36">
        <f>SUMIFS(СВЦЭМ!$C$39:$C$782,СВЦЭМ!$A$39:$A$782,$A76,СВЦЭМ!$B$39:$B$782,H$47)+'СЕТ СН'!$G$9+СВЦЭМ!$D$10+'СЕТ СН'!$G$6-'СЕТ СН'!$G$19</f>
        <v>1310.82005269</v>
      </c>
      <c r="I76" s="36">
        <f>SUMIFS(СВЦЭМ!$C$39:$C$782,СВЦЭМ!$A$39:$A$782,$A76,СВЦЭМ!$B$39:$B$782,I$47)+'СЕТ СН'!$G$9+СВЦЭМ!$D$10+'СЕТ СН'!$G$6-'СЕТ СН'!$G$19</f>
        <v>1269.99411119</v>
      </c>
      <c r="J76" s="36">
        <f>SUMIFS(СВЦЭМ!$C$39:$C$782,СВЦЭМ!$A$39:$A$782,$A76,СВЦЭМ!$B$39:$B$782,J$47)+'СЕТ СН'!$G$9+СВЦЭМ!$D$10+'СЕТ СН'!$G$6-'СЕТ СН'!$G$19</f>
        <v>1260.6927588999999</v>
      </c>
      <c r="K76" s="36">
        <f>SUMIFS(СВЦЭМ!$C$39:$C$782,СВЦЭМ!$A$39:$A$782,$A76,СВЦЭМ!$B$39:$B$782,K$47)+'СЕТ СН'!$G$9+СВЦЭМ!$D$10+'СЕТ СН'!$G$6-'СЕТ СН'!$G$19</f>
        <v>1243.8385430200001</v>
      </c>
      <c r="L76" s="36">
        <f>SUMIFS(СВЦЭМ!$C$39:$C$782,СВЦЭМ!$A$39:$A$782,$A76,СВЦЭМ!$B$39:$B$782,L$47)+'СЕТ СН'!$G$9+СВЦЭМ!$D$10+'СЕТ СН'!$G$6-'СЕТ СН'!$G$19</f>
        <v>1259.6795010400001</v>
      </c>
      <c r="M76" s="36">
        <f>SUMIFS(СВЦЭМ!$C$39:$C$782,СВЦЭМ!$A$39:$A$782,$A76,СВЦЭМ!$B$39:$B$782,M$47)+'СЕТ СН'!$G$9+СВЦЭМ!$D$10+'СЕТ СН'!$G$6-'СЕТ СН'!$G$19</f>
        <v>1271.0841235099999</v>
      </c>
      <c r="N76" s="36">
        <f>SUMIFS(СВЦЭМ!$C$39:$C$782,СВЦЭМ!$A$39:$A$782,$A76,СВЦЭМ!$B$39:$B$782,N$47)+'СЕТ СН'!$G$9+СВЦЭМ!$D$10+'СЕТ СН'!$G$6-'СЕТ СН'!$G$19</f>
        <v>1265.3974248099998</v>
      </c>
      <c r="O76" s="36">
        <f>SUMIFS(СВЦЭМ!$C$39:$C$782,СВЦЭМ!$A$39:$A$782,$A76,СВЦЭМ!$B$39:$B$782,O$47)+'СЕТ СН'!$G$9+СВЦЭМ!$D$10+'СЕТ СН'!$G$6-'СЕТ СН'!$G$19</f>
        <v>1273.9064739</v>
      </c>
      <c r="P76" s="36">
        <f>SUMIFS(СВЦЭМ!$C$39:$C$782,СВЦЭМ!$A$39:$A$782,$A76,СВЦЭМ!$B$39:$B$782,P$47)+'СЕТ СН'!$G$9+СВЦЭМ!$D$10+'СЕТ СН'!$G$6-'СЕТ СН'!$G$19</f>
        <v>1293.31565299</v>
      </c>
      <c r="Q76" s="36">
        <f>SUMIFS(СВЦЭМ!$C$39:$C$782,СВЦЭМ!$A$39:$A$782,$A76,СВЦЭМ!$B$39:$B$782,Q$47)+'СЕТ СН'!$G$9+СВЦЭМ!$D$10+'СЕТ СН'!$G$6-'СЕТ СН'!$G$19</f>
        <v>1289.22180684</v>
      </c>
      <c r="R76" s="36">
        <f>SUMIFS(СВЦЭМ!$C$39:$C$782,СВЦЭМ!$A$39:$A$782,$A76,СВЦЭМ!$B$39:$B$782,R$47)+'СЕТ СН'!$G$9+СВЦЭМ!$D$10+'СЕТ СН'!$G$6-'СЕТ СН'!$G$19</f>
        <v>1275.24594196</v>
      </c>
      <c r="S76" s="36">
        <f>SUMIFS(СВЦЭМ!$C$39:$C$782,СВЦЭМ!$A$39:$A$782,$A76,СВЦЭМ!$B$39:$B$782,S$47)+'СЕТ СН'!$G$9+СВЦЭМ!$D$10+'СЕТ СН'!$G$6-'СЕТ СН'!$G$19</f>
        <v>1264.2611034399999</v>
      </c>
      <c r="T76" s="36">
        <f>SUMIFS(СВЦЭМ!$C$39:$C$782,СВЦЭМ!$A$39:$A$782,$A76,СВЦЭМ!$B$39:$B$782,T$47)+'СЕТ СН'!$G$9+СВЦЭМ!$D$10+'СЕТ СН'!$G$6-'СЕТ СН'!$G$19</f>
        <v>1236.1797059800001</v>
      </c>
      <c r="U76" s="36">
        <f>SUMIFS(СВЦЭМ!$C$39:$C$782,СВЦЭМ!$A$39:$A$782,$A76,СВЦЭМ!$B$39:$B$782,U$47)+'СЕТ СН'!$G$9+СВЦЭМ!$D$10+'СЕТ СН'!$G$6-'СЕТ СН'!$G$19</f>
        <v>1260.20987244</v>
      </c>
      <c r="V76" s="36">
        <f>SUMIFS(СВЦЭМ!$C$39:$C$782,СВЦЭМ!$A$39:$A$782,$A76,СВЦЭМ!$B$39:$B$782,V$47)+'СЕТ СН'!$G$9+СВЦЭМ!$D$10+'СЕТ СН'!$G$6-'СЕТ СН'!$G$19</f>
        <v>1234.17768007</v>
      </c>
      <c r="W76" s="36">
        <f>SUMIFS(СВЦЭМ!$C$39:$C$782,СВЦЭМ!$A$39:$A$782,$A76,СВЦЭМ!$B$39:$B$782,W$47)+'СЕТ СН'!$G$9+СВЦЭМ!$D$10+'СЕТ СН'!$G$6-'СЕТ СН'!$G$19</f>
        <v>1341.7581707899999</v>
      </c>
      <c r="X76" s="36">
        <f>SUMIFS(СВЦЭМ!$C$39:$C$782,СВЦЭМ!$A$39:$A$782,$A76,СВЦЭМ!$B$39:$B$782,X$47)+'СЕТ СН'!$G$9+СВЦЭМ!$D$10+'СЕТ СН'!$G$6-'СЕТ СН'!$G$19</f>
        <v>1317.5020036000001</v>
      </c>
      <c r="Y76" s="36">
        <f>SUMIFS(СВЦЭМ!$C$39:$C$782,СВЦЭМ!$A$39:$A$782,$A76,СВЦЭМ!$B$39:$B$782,Y$47)+'СЕТ СН'!$G$9+СВЦЭМ!$D$10+'СЕТ СН'!$G$6-'СЕТ СН'!$G$19</f>
        <v>1310.2335023099999</v>
      </c>
    </row>
    <row r="77" spans="1:27" ht="15.75" x14ac:dyDescent="0.2">
      <c r="A77" s="35">
        <f t="shared" si="1"/>
        <v>44834</v>
      </c>
      <c r="B77" s="36">
        <f>SUMIFS(СВЦЭМ!$C$39:$C$782,СВЦЭМ!$A$39:$A$782,$A77,СВЦЭМ!$B$39:$B$782,B$47)+'СЕТ СН'!$G$9+СВЦЭМ!$D$10+'СЕТ СН'!$G$6-'СЕТ СН'!$G$19</f>
        <v>1326.94234117</v>
      </c>
      <c r="C77" s="36">
        <f>SUMIFS(СВЦЭМ!$C$39:$C$782,СВЦЭМ!$A$39:$A$782,$A77,СВЦЭМ!$B$39:$B$782,C$47)+'СЕТ СН'!$G$9+СВЦЭМ!$D$10+'СЕТ СН'!$G$6-'СЕТ СН'!$G$19</f>
        <v>1360.4323752099999</v>
      </c>
      <c r="D77" s="36">
        <f>SUMIFS(СВЦЭМ!$C$39:$C$782,СВЦЭМ!$A$39:$A$782,$A77,СВЦЭМ!$B$39:$B$782,D$47)+'СЕТ СН'!$G$9+СВЦЭМ!$D$10+'СЕТ СН'!$G$6-'СЕТ СН'!$G$19</f>
        <v>1338.5680589899998</v>
      </c>
      <c r="E77" s="36">
        <f>SUMIFS(СВЦЭМ!$C$39:$C$782,СВЦЭМ!$A$39:$A$782,$A77,СВЦЭМ!$B$39:$B$782,E$47)+'СЕТ СН'!$G$9+СВЦЭМ!$D$10+'СЕТ СН'!$G$6-'СЕТ СН'!$G$19</f>
        <v>1324.24317122</v>
      </c>
      <c r="F77" s="36">
        <f>SUMIFS(СВЦЭМ!$C$39:$C$782,СВЦЭМ!$A$39:$A$782,$A77,СВЦЭМ!$B$39:$B$782,F$47)+'СЕТ СН'!$G$9+СВЦЭМ!$D$10+'СЕТ СН'!$G$6-'СЕТ СН'!$G$19</f>
        <v>1304.65685405</v>
      </c>
      <c r="G77" s="36">
        <f>SUMIFS(СВЦЭМ!$C$39:$C$782,СВЦЭМ!$A$39:$A$782,$A77,СВЦЭМ!$B$39:$B$782,G$47)+'СЕТ СН'!$G$9+СВЦЭМ!$D$10+'СЕТ СН'!$G$6-'СЕТ СН'!$G$19</f>
        <v>1293.9310358100001</v>
      </c>
      <c r="H77" s="36">
        <f>SUMIFS(СВЦЭМ!$C$39:$C$782,СВЦЭМ!$A$39:$A$782,$A77,СВЦЭМ!$B$39:$B$782,H$47)+'СЕТ СН'!$G$9+СВЦЭМ!$D$10+'СЕТ СН'!$G$6-'СЕТ СН'!$G$19</f>
        <v>1250.07568745</v>
      </c>
      <c r="I77" s="36">
        <f>SUMIFS(СВЦЭМ!$C$39:$C$782,СВЦЭМ!$A$39:$A$782,$A77,СВЦЭМ!$B$39:$B$782,I$47)+'СЕТ СН'!$G$9+СВЦЭМ!$D$10+'СЕТ СН'!$G$6-'СЕТ СН'!$G$19</f>
        <v>1222.3605201999999</v>
      </c>
      <c r="J77" s="36">
        <f>SUMIFS(СВЦЭМ!$C$39:$C$782,СВЦЭМ!$A$39:$A$782,$A77,СВЦЭМ!$B$39:$B$782,J$47)+'СЕТ СН'!$G$9+СВЦЭМ!$D$10+'СЕТ СН'!$G$6-'СЕТ СН'!$G$19</f>
        <v>1196.88307435</v>
      </c>
      <c r="K77" s="36">
        <f>SUMIFS(СВЦЭМ!$C$39:$C$782,СВЦЭМ!$A$39:$A$782,$A77,СВЦЭМ!$B$39:$B$782,K$47)+'СЕТ СН'!$G$9+СВЦЭМ!$D$10+'СЕТ СН'!$G$6-'СЕТ СН'!$G$19</f>
        <v>1190.1354329800001</v>
      </c>
      <c r="L77" s="36">
        <f>SUMIFS(СВЦЭМ!$C$39:$C$782,СВЦЭМ!$A$39:$A$782,$A77,СВЦЭМ!$B$39:$B$782,L$47)+'СЕТ СН'!$G$9+СВЦЭМ!$D$10+'СЕТ СН'!$G$6-'СЕТ СН'!$G$19</f>
        <v>1200.12788828</v>
      </c>
      <c r="M77" s="36">
        <f>SUMIFS(СВЦЭМ!$C$39:$C$782,СВЦЭМ!$A$39:$A$782,$A77,СВЦЭМ!$B$39:$B$782,M$47)+'СЕТ СН'!$G$9+СВЦЭМ!$D$10+'СЕТ СН'!$G$6-'СЕТ СН'!$G$19</f>
        <v>1216.6331918400001</v>
      </c>
      <c r="N77" s="36">
        <f>SUMIFS(СВЦЭМ!$C$39:$C$782,СВЦЭМ!$A$39:$A$782,$A77,СВЦЭМ!$B$39:$B$782,N$47)+'СЕТ СН'!$G$9+СВЦЭМ!$D$10+'СЕТ СН'!$G$6-'СЕТ СН'!$G$19</f>
        <v>1228.70220328</v>
      </c>
      <c r="O77" s="36">
        <f>SUMIFS(СВЦЭМ!$C$39:$C$782,СВЦЭМ!$A$39:$A$782,$A77,СВЦЭМ!$B$39:$B$782,O$47)+'СЕТ СН'!$G$9+СВЦЭМ!$D$10+'СЕТ СН'!$G$6-'СЕТ СН'!$G$19</f>
        <v>1244.47275154</v>
      </c>
      <c r="P77" s="36">
        <f>SUMIFS(СВЦЭМ!$C$39:$C$782,СВЦЭМ!$A$39:$A$782,$A77,СВЦЭМ!$B$39:$B$782,P$47)+'СЕТ СН'!$G$9+СВЦЭМ!$D$10+'СЕТ СН'!$G$6-'СЕТ СН'!$G$19</f>
        <v>1255.19411455</v>
      </c>
      <c r="Q77" s="36">
        <f>SUMIFS(СВЦЭМ!$C$39:$C$782,СВЦЭМ!$A$39:$A$782,$A77,СВЦЭМ!$B$39:$B$782,Q$47)+'СЕТ СН'!$G$9+СВЦЭМ!$D$10+'СЕТ СН'!$G$6-'СЕТ СН'!$G$19</f>
        <v>1255.8922251499998</v>
      </c>
      <c r="R77" s="36">
        <f>SUMIFS(СВЦЭМ!$C$39:$C$782,СВЦЭМ!$A$39:$A$782,$A77,СВЦЭМ!$B$39:$B$782,R$47)+'СЕТ СН'!$G$9+СВЦЭМ!$D$10+'СЕТ СН'!$G$6-'СЕТ СН'!$G$19</f>
        <v>1235.2448388799999</v>
      </c>
      <c r="S77" s="36">
        <f>SUMIFS(СВЦЭМ!$C$39:$C$782,СВЦЭМ!$A$39:$A$782,$A77,СВЦЭМ!$B$39:$B$782,S$47)+'СЕТ СН'!$G$9+СВЦЭМ!$D$10+'СЕТ СН'!$G$6-'СЕТ СН'!$G$19</f>
        <v>1205.6942999</v>
      </c>
      <c r="T77" s="36">
        <f>SUMIFS(СВЦЭМ!$C$39:$C$782,СВЦЭМ!$A$39:$A$782,$A77,СВЦЭМ!$B$39:$B$782,T$47)+'СЕТ СН'!$G$9+СВЦЭМ!$D$10+'СЕТ СН'!$G$6-'СЕТ СН'!$G$19</f>
        <v>1187.1238789700001</v>
      </c>
      <c r="U77" s="36">
        <f>SUMIFS(СВЦЭМ!$C$39:$C$782,СВЦЭМ!$A$39:$A$782,$A77,СВЦЭМ!$B$39:$B$782,U$47)+'СЕТ СН'!$G$9+СВЦЭМ!$D$10+'СЕТ СН'!$G$6-'СЕТ СН'!$G$19</f>
        <v>1166.2274497899998</v>
      </c>
      <c r="V77" s="36">
        <f>SUMIFS(СВЦЭМ!$C$39:$C$782,СВЦЭМ!$A$39:$A$782,$A77,СВЦЭМ!$B$39:$B$782,V$47)+'СЕТ СН'!$G$9+СВЦЭМ!$D$10+'СЕТ СН'!$G$6-'СЕТ СН'!$G$19</f>
        <v>1183.90143285</v>
      </c>
      <c r="W77" s="36">
        <f>SUMIFS(СВЦЭМ!$C$39:$C$782,СВЦЭМ!$A$39:$A$782,$A77,СВЦЭМ!$B$39:$B$782,W$47)+'СЕТ СН'!$G$9+СВЦЭМ!$D$10+'СЕТ СН'!$G$6-'СЕТ СН'!$G$19</f>
        <v>1250.74330979</v>
      </c>
      <c r="X77" s="36">
        <f>SUMIFS(СВЦЭМ!$C$39:$C$782,СВЦЭМ!$A$39:$A$782,$A77,СВЦЭМ!$B$39:$B$782,X$47)+'СЕТ СН'!$G$9+СВЦЭМ!$D$10+'СЕТ СН'!$G$6-'СЕТ СН'!$G$19</f>
        <v>1290.5788231299998</v>
      </c>
      <c r="Y77" s="36">
        <f>SUMIFS(СВЦЭМ!$C$39:$C$782,СВЦЭМ!$A$39:$A$782,$A77,СВЦЭМ!$B$39:$B$782,Y$47)+'СЕТ СН'!$G$9+СВЦЭМ!$D$10+'СЕТ СН'!$G$6-'СЕТ СН'!$G$19</f>
        <v>1296.35149329</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1" t="s">
        <v>7</v>
      </c>
      <c r="B81" s="125" t="s">
        <v>75</v>
      </c>
      <c r="C81" s="126"/>
      <c r="D81" s="126"/>
      <c r="E81" s="126"/>
      <c r="F81" s="126"/>
      <c r="G81" s="126"/>
      <c r="H81" s="126"/>
      <c r="I81" s="126"/>
      <c r="J81" s="126"/>
      <c r="K81" s="126"/>
      <c r="L81" s="126"/>
      <c r="M81" s="126"/>
      <c r="N81" s="126"/>
      <c r="O81" s="126"/>
      <c r="P81" s="126"/>
      <c r="Q81" s="126"/>
      <c r="R81" s="126"/>
      <c r="S81" s="126"/>
      <c r="T81" s="126"/>
      <c r="U81" s="126"/>
      <c r="V81" s="126"/>
      <c r="W81" s="126"/>
      <c r="X81" s="126"/>
      <c r="Y81" s="127"/>
    </row>
    <row r="82" spans="1:25" ht="12.75" customHeight="1" x14ac:dyDescent="0.2">
      <c r="A82" s="132"/>
      <c r="B82" s="128"/>
      <c r="C82" s="129"/>
      <c r="D82" s="129"/>
      <c r="E82" s="129"/>
      <c r="F82" s="129"/>
      <c r="G82" s="129"/>
      <c r="H82" s="129"/>
      <c r="I82" s="129"/>
      <c r="J82" s="129"/>
      <c r="K82" s="129"/>
      <c r="L82" s="129"/>
      <c r="M82" s="129"/>
      <c r="N82" s="129"/>
      <c r="O82" s="129"/>
      <c r="P82" s="129"/>
      <c r="Q82" s="129"/>
      <c r="R82" s="129"/>
      <c r="S82" s="129"/>
      <c r="T82" s="129"/>
      <c r="U82" s="129"/>
      <c r="V82" s="129"/>
      <c r="W82" s="129"/>
      <c r="X82" s="129"/>
      <c r="Y82" s="130"/>
    </row>
    <row r="83" spans="1:25" ht="12.75" customHeight="1" x14ac:dyDescent="0.2">
      <c r="A83" s="133"/>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01.09.2022</v>
      </c>
      <c r="B84" s="36">
        <f>SUMIFS(СВЦЭМ!$C$39:$C$782,СВЦЭМ!$A$39:$A$782,$A84,СВЦЭМ!$B$39:$B$782,B$83)+'СЕТ СН'!$H$9+СВЦЭМ!$D$10+'СЕТ СН'!$H$6-'СЕТ СН'!$H$19</f>
        <v>1327.7356605999998</v>
      </c>
      <c r="C84" s="36">
        <f>SUMIFS(СВЦЭМ!$C$39:$C$782,СВЦЭМ!$A$39:$A$782,$A84,СВЦЭМ!$B$39:$B$782,C$83)+'СЕТ СН'!$H$9+СВЦЭМ!$D$10+'СЕТ СН'!$H$6-'СЕТ СН'!$H$19</f>
        <v>1373.4796232199999</v>
      </c>
      <c r="D84" s="36">
        <f>SUMIFS(СВЦЭМ!$C$39:$C$782,СВЦЭМ!$A$39:$A$782,$A84,СВЦЭМ!$B$39:$B$782,D$83)+'СЕТ СН'!$H$9+СВЦЭМ!$D$10+'СЕТ СН'!$H$6-'СЕТ СН'!$H$19</f>
        <v>1408.69613884</v>
      </c>
      <c r="E84" s="36">
        <f>SUMIFS(СВЦЭМ!$C$39:$C$782,СВЦЭМ!$A$39:$A$782,$A84,СВЦЭМ!$B$39:$B$782,E$83)+'СЕТ СН'!$H$9+СВЦЭМ!$D$10+'СЕТ СН'!$H$6-'СЕТ СН'!$H$19</f>
        <v>1414.1524763800001</v>
      </c>
      <c r="F84" s="36">
        <f>SUMIFS(СВЦЭМ!$C$39:$C$782,СВЦЭМ!$A$39:$A$782,$A84,СВЦЭМ!$B$39:$B$782,F$83)+'СЕТ СН'!$H$9+СВЦЭМ!$D$10+'СЕТ СН'!$H$6-'СЕТ СН'!$H$19</f>
        <v>1418.10033107</v>
      </c>
      <c r="G84" s="36">
        <f>SUMIFS(СВЦЭМ!$C$39:$C$782,СВЦЭМ!$A$39:$A$782,$A84,СВЦЭМ!$B$39:$B$782,G$83)+'СЕТ СН'!$H$9+СВЦЭМ!$D$10+'СЕТ СН'!$H$6-'СЕТ СН'!$H$19</f>
        <v>1407.0775300099999</v>
      </c>
      <c r="H84" s="36">
        <f>SUMIFS(СВЦЭМ!$C$39:$C$782,СВЦЭМ!$A$39:$A$782,$A84,СВЦЭМ!$B$39:$B$782,H$83)+'СЕТ СН'!$H$9+СВЦЭМ!$D$10+'СЕТ СН'!$H$6-'СЕТ СН'!$H$19</f>
        <v>1362.06736114</v>
      </c>
      <c r="I84" s="36">
        <f>SUMIFS(СВЦЭМ!$C$39:$C$782,СВЦЭМ!$A$39:$A$782,$A84,СВЦЭМ!$B$39:$B$782,I$83)+'СЕТ СН'!$H$9+СВЦЭМ!$D$10+'СЕТ СН'!$H$6-'СЕТ СН'!$H$19</f>
        <v>1293.7296246199999</v>
      </c>
      <c r="J84" s="36">
        <f>SUMIFS(СВЦЭМ!$C$39:$C$782,СВЦЭМ!$A$39:$A$782,$A84,СВЦЭМ!$B$39:$B$782,J$83)+'СЕТ СН'!$H$9+СВЦЭМ!$D$10+'СЕТ СН'!$H$6-'СЕТ СН'!$H$19</f>
        <v>1268.25513871</v>
      </c>
      <c r="K84" s="36">
        <f>SUMIFS(СВЦЭМ!$C$39:$C$782,СВЦЭМ!$A$39:$A$782,$A84,СВЦЭМ!$B$39:$B$782,K$83)+'СЕТ СН'!$H$9+СВЦЭМ!$D$10+'СЕТ СН'!$H$6-'СЕТ СН'!$H$19</f>
        <v>1291.55338734</v>
      </c>
      <c r="L84" s="36">
        <f>SUMIFS(СВЦЭМ!$C$39:$C$782,СВЦЭМ!$A$39:$A$782,$A84,СВЦЭМ!$B$39:$B$782,L$83)+'СЕТ СН'!$H$9+СВЦЭМ!$D$10+'СЕТ СН'!$H$6-'СЕТ СН'!$H$19</f>
        <v>1258.25081905</v>
      </c>
      <c r="M84" s="36">
        <f>SUMIFS(СВЦЭМ!$C$39:$C$782,СВЦЭМ!$A$39:$A$782,$A84,СВЦЭМ!$B$39:$B$782,M$83)+'СЕТ СН'!$H$9+СВЦЭМ!$D$10+'СЕТ СН'!$H$6-'СЕТ СН'!$H$19</f>
        <v>1227.95942212</v>
      </c>
      <c r="N84" s="36">
        <f>SUMIFS(СВЦЭМ!$C$39:$C$782,СВЦЭМ!$A$39:$A$782,$A84,СВЦЭМ!$B$39:$B$782,N$83)+'СЕТ СН'!$H$9+СВЦЭМ!$D$10+'СЕТ СН'!$H$6-'СЕТ СН'!$H$19</f>
        <v>1239.38026685</v>
      </c>
      <c r="O84" s="36">
        <f>SUMIFS(СВЦЭМ!$C$39:$C$782,СВЦЭМ!$A$39:$A$782,$A84,СВЦЭМ!$B$39:$B$782,O$83)+'СЕТ СН'!$H$9+СВЦЭМ!$D$10+'СЕТ СН'!$H$6-'СЕТ СН'!$H$19</f>
        <v>1247.65134835</v>
      </c>
      <c r="P84" s="36">
        <f>SUMIFS(СВЦЭМ!$C$39:$C$782,СВЦЭМ!$A$39:$A$782,$A84,СВЦЭМ!$B$39:$B$782,P$83)+'СЕТ СН'!$H$9+СВЦЭМ!$D$10+'СЕТ СН'!$H$6-'СЕТ СН'!$H$19</f>
        <v>1248.8438683699999</v>
      </c>
      <c r="Q84" s="36">
        <f>SUMIFS(СВЦЭМ!$C$39:$C$782,СВЦЭМ!$A$39:$A$782,$A84,СВЦЭМ!$B$39:$B$782,Q$83)+'СЕТ СН'!$H$9+СВЦЭМ!$D$10+'СЕТ СН'!$H$6-'СЕТ СН'!$H$19</f>
        <v>1254.8626772699999</v>
      </c>
      <c r="R84" s="36">
        <f>SUMIFS(СВЦЭМ!$C$39:$C$782,СВЦЭМ!$A$39:$A$782,$A84,СВЦЭМ!$B$39:$B$782,R$83)+'СЕТ СН'!$H$9+СВЦЭМ!$D$10+'СЕТ СН'!$H$6-'СЕТ СН'!$H$19</f>
        <v>1244.8289264499999</v>
      </c>
      <c r="S84" s="36">
        <f>SUMIFS(СВЦЭМ!$C$39:$C$782,СВЦЭМ!$A$39:$A$782,$A84,СВЦЭМ!$B$39:$B$782,S$83)+'СЕТ СН'!$H$9+СВЦЭМ!$D$10+'СЕТ СН'!$H$6-'СЕТ СН'!$H$19</f>
        <v>1248.8036891299998</v>
      </c>
      <c r="T84" s="36">
        <f>SUMIFS(СВЦЭМ!$C$39:$C$782,СВЦЭМ!$A$39:$A$782,$A84,СВЦЭМ!$B$39:$B$782,T$83)+'СЕТ СН'!$H$9+СВЦЭМ!$D$10+'СЕТ СН'!$H$6-'СЕТ СН'!$H$19</f>
        <v>1381.53488309</v>
      </c>
      <c r="U84" s="36">
        <f>SUMIFS(СВЦЭМ!$C$39:$C$782,СВЦЭМ!$A$39:$A$782,$A84,СВЦЭМ!$B$39:$B$782,U$83)+'СЕТ СН'!$H$9+СВЦЭМ!$D$10+'СЕТ СН'!$H$6-'СЕТ СН'!$H$19</f>
        <v>1391.55499951</v>
      </c>
      <c r="V84" s="36">
        <f>SUMIFS(СВЦЭМ!$C$39:$C$782,СВЦЭМ!$A$39:$A$782,$A84,СВЦЭМ!$B$39:$B$782,V$83)+'СЕТ СН'!$H$9+СВЦЭМ!$D$10+'СЕТ СН'!$H$6-'СЕТ СН'!$H$19</f>
        <v>1403.14969281</v>
      </c>
      <c r="W84" s="36">
        <f>SUMIFS(СВЦЭМ!$C$39:$C$782,СВЦЭМ!$A$39:$A$782,$A84,СВЦЭМ!$B$39:$B$782,W$83)+'СЕТ СН'!$H$9+СВЦЭМ!$D$10+'СЕТ СН'!$H$6-'СЕТ СН'!$H$19</f>
        <v>1401.5838891799999</v>
      </c>
      <c r="X84" s="36">
        <f>SUMIFS(СВЦЭМ!$C$39:$C$782,СВЦЭМ!$A$39:$A$782,$A84,СВЦЭМ!$B$39:$B$782,X$83)+'СЕТ СН'!$H$9+СВЦЭМ!$D$10+'СЕТ СН'!$H$6-'СЕТ СН'!$H$19</f>
        <v>1371.6074540499999</v>
      </c>
      <c r="Y84" s="36">
        <f>SUMIFS(СВЦЭМ!$C$39:$C$782,СВЦЭМ!$A$39:$A$782,$A84,СВЦЭМ!$B$39:$B$782,Y$83)+'СЕТ СН'!$H$9+СВЦЭМ!$D$10+'СЕТ СН'!$H$6-'СЕТ СН'!$H$19</f>
        <v>1329.8396602999999</v>
      </c>
    </row>
    <row r="85" spans="1:25" ht="15.75" x14ac:dyDescent="0.2">
      <c r="A85" s="35">
        <f>A84+1</f>
        <v>44806</v>
      </c>
      <c r="B85" s="36">
        <f>SUMIFS(СВЦЭМ!$C$39:$C$782,СВЦЭМ!$A$39:$A$782,$A85,СВЦЭМ!$B$39:$B$782,B$83)+'СЕТ СН'!$H$9+СВЦЭМ!$D$10+'СЕТ СН'!$H$6-'СЕТ СН'!$H$19</f>
        <v>1325.2956948599999</v>
      </c>
      <c r="C85" s="36">
        <f>SUMIFS(СВЦЭМ!$C$39:$C$782,СВЦЭМ!$A$39:$A$782,$A85,СВЦЭМ!$B$39:$B$782,C$83)+'СЕТ СН'!$H$9+СВЦЭМ!$D$10+'СЕТ СН'!$H$6-'СЕТ СН'!$H$19</f>
        <v>1379.85233952</v>
      </c>
      <c r="D85" s="36">
        <f>SUMIFS(СВЦЭМ!$C$39:$C$782,СВЦЭМ!$A$39:$A$782,$A85,СВЦЭМ!$B$39:$B$782,D$83)+'СЕТ СН'!$H$9+СВЦЭМ!$D$10+'СЕТ СН'!$H$6-'СЕТ СН'!$H$19</f>
        <v>1413.04290455</v>
      </c>
      <c r="E85" s="36">
        <f>SUMIFS(СВЦЭМ!$C$39:$C$782,СВЦЭМ!$A$39:$A$782,$A85,СВЦЭМ!$B$39:$B$782,E$83)+'СЕТ СН'!$H$9+СВЦЭМ!$D$10+'СЕТ СН'!$H$6-'СЕТ СН'!$H$19</f>
        <v>1423.53020861</v>
      </c>
      <c r="F85" s="36">
        <f>SUMIFS(СВЦЭМ!$C$39:$C$782,СВЦЭМ!$A$39:$A$782,$A85,СВЦЭМ!$B$39:$B$782,F$83)+'СЕТ СН'!$H$9+СВЦЭМ!$D$10+'СЕТ СН'!$H$6-'СЕТ СН'!$H$19</f>
        <v>1425.0238375899999</v>
      </c>
      <c r="G85" s="36">
        <f>SUMIFS(СВЦЭМ!$C$39:$C$782,СВЦЭМ!$A$39:$A$782,$A85,СВЦЭМ!$B$39:$B$782,G$83)+'СЕТ СН'!$H$9+СВЦЭМ!$D$10+'СЕТ СН'!$H$6-'СЕТ СН'!$H$19</f>
        <v>1417.10754954</v>
      </c>
      <c r="H85" s="36">
        <f>SUMIFS(СВЦЭМ!$C$39:$C$782,СВЦЭМ!$A$39:$A$782,$A85,СВЦЭМ!$B$39:$B$782,H$83)+'СЕТ СН'!$H$9+СВЦЭМ!$D$10+'СЕТ СН'!$H$6-'СЕТ СН'!$H$19</f>
        <v>1370.61649401</v>
      </c>
      <c r="I85" s="36">
        <f>SUMIFS(СВЦЭМ!$C$39:$C$782,СВЦЭМ!$A$39:$A$782,$A85,СВЦЭМ!$B$39:$B$782,I$83)+'СЕТ СН'!$H$9+СВЦЭМ!$D$10+'СЕТ СН'!$H$6-'СЕТ СН'!$H$19</f>
        <v>1298.4716352</v>
      </c>
      <c r="J85" s="36">
        <f>SUMIFS(СВЦЭМ!$C$39:$C$782,СВЦЭМ!$A$39:$A$782,$A85,СВЦЭМ!$B$39:$B$782,J$83)+'СЕТ СН'!$H$9+СВЦЭМ!$D$10+'СЕТ СН'!$H$6-'СЕТ СН'!$H$19</f>
        <v>1237.87699028</v>
      </c>
      <c r="K85" s="36">
        <f>SUMIFS(СВЦЭМ!$C$39:$C$782,СВЦЭМ!$A$39:$A$782,$A85,СВЦЭМ!$B$39:$B$782,K$83)+'СЕТ СН'!$H$9+СВЦЭМ!$D$10+'СЕТ СН'!$H$6-'СЕТ СН'!$H$19</f>
        <v>1259.1994558199999</v>
      </c>
      <c r="L85" s="36">
        <f>SUMIFS(СВЦЭМ!$C$39:$C$782,СВЦЭМ!$A$39:$A$782,$A85,СВЦЭМ!$B$39:$B$782,L$83)+'СЕТ СН'!$H$9+СВЦЭМ!$D$10+'СЕТ СН'!$H$6-'СЕТ СН'!$H$19</f>
        <v>1260.4566657999999</v>
      </c>
      <c r="M85" s="36">
        <f>SUMIFS(СВЦЭМ!$C$39:$C$782,СВЦЭМ!$A$39:$A$782,$A85,СВЦЭМ!$B$39:$B$782,M$83)+'СЕТ СН'!$H$9+СВЦЭМ!$D$10+'СЕТ СН'!$H$6-'СЕТ СН'!$H$19</f>
        <v>1214.3127658999999</v>
      </c>
      <c r="N85" s="36">
        <f>SUMIFS(СВЦЭМ!$C$39:$C$782,СВЦЭМ!$A$39:$A$782,$A85,СВЦЭМ!$B$39:$B$782,N$83)+'СЕТ СН'!$H$9+СВЦЭМ!$D$10+'СЕТ СН'!$H$6-'СЕТ СН'!$H$19</f>
        <v>1223.73497516</v>
      </c>
      <c r="O85" s="36">
        <f>SUMIFS(СВЦЭМ!$C$39:$C$782,СВЦЭМ!$A$39:$A$782,$A85,СВЦЭМ!$B$39:$B$782,O$83)+'СЕТ СН'!$H$9+СВЦЭМ!$D$10+'СЕТ СН'!$H$6-'СЕТ СН'!$H$19</f>
        <v>1226.2877807999998</v>
      </c>
      <c r="P85" s="36">
        <f>SUMIFS(СВЦЭМ!$C$39:$C$782,СВЦЭМ!$A$39:$A$782,$A85,СВЦЭМ!$B$39:$B$782,P$83)+'СЕТ СН'!$H$9+СВЦЭМ!$D$10+'СЕТ СН'!$H$6-'СЕТ СН'!$H$19</f>
        <v>1228.6476959399999</v>
      </c>
      <c r="Q85" s="36">
        <f>SUMIFS(СВЦЭМ!$C$39:$C$782,СВЦЭМ!$A$39:$A$782,$A85,СВЦЭМ!$B$39:$B$782,Q$83)+'СЕТ СН'!$H$9+СВЦЭМ!$D$10+'СЕТ СН'!$H$6-'СЕТ СН'!$H$19</f>
        <v>1235.1360419299999</v>
      </c>
      <c r="R85" s="36">
        <f>SUMIFS(СВЦЭМ!$C$39:$C$782,СВЦЭМ!$A$39:$A$782,$A85,СВЦЭМ!$B$39:$B$782,R$83)+'СЕТ СН'!$H$9+СВЦЭМ!$D$10+'СЕТ СН'!$H$6-'СЕТ СН'!$H$19</f>
        <v>1233.2786157399999</v>
      </c>
      <c r="S85" s="36">
        <f>SUMIFS(СВЦЭМ!$C$39:$C$782,СВЦЭМ!$A$39:$A$782,$A85,СВЦЭМ!$B$39:$B$782,S$83)+'СЕТ СН'!$H$9+СВЦЭМ!$D$10+'СЕТ СН'!$H$6-'СЕТ СН'!$H$19</f>
        <v>1236.3622374899999</v>
      </c>
      <c r="T85" s="36">
        <f>SUMIFS(СВЦЭМ!$C$39:$C$782,СВЦЭМ!$A$39:$A$782,$A85,СВЦЭМ!$B$39:$B$782,T$83)+'СЕТ СН'!$H$9+СВЦЭМ!$D$10+'СЕТ СН'!$H$6-'СЕТ СН'!$H$19</f>
        <v>1357.38470222</v>
      </c>
      <c r="U85" s="36">
        <f>SUMIFS(СВЦЭМ!$C$39:$C$782,СВЦЭМ!$A$39:$A$782,$A85,СВЦЭМ!$B$39:$B$782,U$83)+'СЕТ СН'!$H$9+СВЦЭМ!$D$10+'СЕТ СН'!$H$6-'СЕТ СН'!$H$19</f>
        <v>1359.5808164600001</v>
      </c>
      <c r="V85" s="36">
        <f>SUMIFS(СВЦЭМ!$C$39:$C$782,СВЦЭМ!$A$39:$A$782,$A85,СВЦЭМ!$B$39:$B$782,V$83)+'СЕТ СН'!$H$9+СВЦЭМ!$D$10+'СЕТ СН'!$H$6-'СЕТ СН'!$H$19</f>
        <v>1378.9953636599998</v>
      </c>
      <c r="W85" s="36">
        <f>SUMIFS(СВЦЭМ!$C$39:$C$782,СВЦЭМ!$A$39:$A$782,$A85,СВЦЭМ!$B$39:$B$782,W$83)+'СЕТ СН'!$H$9+СВЦЭМ!$D$10+'СЕТ СН'!$H$6-'СЕТ СН'!$H$19</f>
        <v>1380.4447208399999</v>
      </c>
      <c r="X85" s="36">
        <f>SUMIFS(СВЦЭМ!$C$39:$C$782,СВЦЭМ!$A$39:$A$782,$A85,СВЦЭМ!$B$39:$B$782,X$83)+'СЕТ СН'!$H$9+СВЦЭМ!$D$10+'СЕТ СН'!$H$6-'СЕТ СН'!$H$19</f>
        <v>1331.0927665300001</v>
      </c>
      <c r="Y85" s="36">
        <f>SUMIFS(СВЦЭМ!$C$39:$C$782,СВЦЭМ!$A$39:$A$782,$A85,СВЦЭМ!$B$39:$B$782,Y$83)+'СЕТ СН'!$H$9+СВЦЭМ!$D$10+'СЕТ СН'!$H$6-'СЕТ СН'!$H$19</f>
        <v>1301.5424039</v>
      </c>
    </row>
    <row r="86" spans="1:25" ht="15.75" x14ac:dyDescent="0.2">
      <c r="A86" s="35">
        <f t="shared" ref="A86:A113" si="2">A85+1</f>
        <v>44807</v>
      </c>
      <c r="B86" s="36">
        <f>SUMIFS(СВЦЭМ!$C$39:$C$782,СВЦЭМ!$A$39:$A$782,$A86,СВЦЭМ!$B$39:$B$782,B$83)+'СЕТ СН'!$H$9+СВЦЭМ!$D$10+'СЕТ СН'!$H$6-'СЕТ СН'!$H$19</f>
        <v>1302.13408194</v>
      </c>
      <c r="C86" s="36">
        <f>SUMIFS(СВЦЭМ!$C$39:$C$782,СВЦЭМ!$A$39:$A$782,$A86,СВЦЭМ!$B$39:$B$782,C$83)+'СЕТ СН'!$H$9+СВЦЭМ!$D$10+'СЕТ СН'!$H$6-'СЕТ СН'!$H$19</f>
        <v>1342.62629029</v>
      </c>
      <c r="D86" s="36">
        <f>SUMIFS(СВЦЭМ!$C$39:$C$782,СВЦЭМ!$A$39:$A$782,$A86,СВЦЭМ!$B$39:$B$782,D$83)+'СЕТ СН'!$H$9+СВЦЭМ!$D$10+'СЕТ СН'!$H$6-'СЕТ СН'!$H$19</f>
        <v>1359.96013943</v>
      </c>
      <c r="E86" s="36">
        <f>SUMIFS(СВЦЭМ!$C$39:$C$782,СВЦЭМ!$A$39:$A$782,$A86,СВЦЭМ!$B$39:$B$782,E$83)+'СЕТ СН'!$H$9+СВЦЭМ!$D$10+'СЕТ СН'!$H$6-'СЕТ СН'!$H$19</f>
        <v>1376.05886433</v>
      </c>
      <c r="F86" s="36">
        <f>SUMIFS(СВЦЭМ!$C$39:$C$782,СВЦЭМ!$A$39:$A$782,$A86,СВЦЭМ!$B$39:$B$782,F$83)+'СЕТ СН'!$H$9+СВЦЭМ!$D$10+'СЕТ СН'!$H$6-'СЕТ СН'!$H$19</f>
        <v>1390.0623712499998</v>
      </c>
      <c r="G86" s="36">
        <f>SUMIFS(СВЦЭМ!$C$39:$C$782,СВЦЭМ!$A$39:$A$782,$A86,СВЦЭМ!$B$39:$B$782,G$83)+'СЕТ СН'!$H$9+СВЦЭМ!$D$10+'СЕТ СН'!$H$6-'СЕТ СН'!$H$19</f>
        <v>1387.8254153</v>
      </c>
      <c r="H86" s="36">
        <f>SUMIFS(СВЦЭМ!$C$39:$C$782,СВЦЭМ!$A$39:$A$782,$A86,СВЦЭМ!$B$39:$B$782,H$83)+'СЕТ СН'!$H$9+СВЦЭМ!$D$10+'СЕТ СН'!$H$6-'СЕТ СН'!$H$19</f>
        <v>1365.90136551</v>
      </c>
      <c r="I86" s="36">
        <f>SUMIFS(СВЦЭМ!$C$39:$C$782,СВЦЭМ!$A$39:$A$782,$A86,СВЦЭМ!$B$39:$B$782,I$83)+'СЕТ СН'!$H$9+СВЦЭМ!$D$10+'СЕТ СН'!$H$6-'СЕТ СН'!$H$19</f>
        <v>1317.9642613799999</v>
      </c>
      <c r="J86" s="36">
        <f>SUMIFS(СВЦЭМ!$C$39:$C$782,СВЦЭМ!$A$39:$A$782,$A86,СВЦЭМ!$B$39:$B$782,J$83)+'СЕТ СН'!$H$9+СВЦЭМ!$D$10+'СЕТ СН'!$H$6-'СЕТ СН'!$H$19</f>
        <v>1267.4931428800001</v>
      </c>
      <c r="K86" s="36">
        <f>SUMIFS(СВЦЭМ!$C$39:$C$782,СВЦЭМ!$A$39:$A$782,$A86,СВЦЭМ!$B$39:$B$782,K$83)+'СЕТ СН'!$H$9+СВЦЭМ!$D$10+'СЕТ СН'!$H$6-'СЕТ СН'!$H$19</f>
        <v>1196.6093367599999</v>
      </c>
      <c r="L86" s="36">
        <f>SUMIFS(СВЦЭМ!$C$39:$C$782,СВЦЭМ!$A$39:$A$782,$A86,СВЦЭМ!$B$39:$B$782,L$83)+'СЕТ СН'!$H$9+СВЦЭМ!$D$10+'СЕТ СН'!$H$6-'СЕТ СН'!$H$19</f>
        <v>1151.4542556599999</v>
      </c>
      <c r="M86" s="36">
        <f>SUMIFS(СВЦЭМ!$C$39:$C$782,СВЦЭМ!$A$39:$A$782,$A86,СВЦЭМ!$B$39:$B$782,M$83)+'СЕТ СН'!$H$9+СВЦЭМ!$D$10+'СЕТ СН'!$H$6-'СЕТ СН'!$H$19</f>
        <v>1159.9994993</v>
      </c>
      <c r="N86" s="36">
        <f>SUMIFS(СВЦЭМ!$C$39:$C$782,СВЦЭМ!$A$39:$A$782,$A86,СВЦЭМ!$B$39:$B$782,N$83)+'СЕТ СН'!$H$9+СВЦЭМ!$D$10+'СЕТ СН'!$H$6-'СЕТ СН'!$H$19</f>
        <v>1175.31121108</v>
      </c>
      <c r="O86" s="36">
        <f>SUMIFS(СВЦЭМ!$C$39:$C$782,СВЦЭМ!$A$39:$A$782,$A86,СВЦЭМ!$B$39:$B$782,O$83)+'СЕТ СН'!$H$9+СВЦЭМ!$D$10+'СЕТ СН'!$H$6-'СЕТ СН'!$H$19</f>
        <v>1203.0398959199999</v>
      </c>
      <c r="P86" s="36">
        <f>SUMIFS(СВЦЭМ!$C$39:$C$782,СВЦЭМ!$A$39:$A$782,$A86,СВЦЭМ!$B$39:$B$782,P$83)+'СЕТ СН'!$H$9+СВЦЭМ!$D$10+'СЕТ СН'!$H$6-'СЕТ СН'!$H$19</f>
        <v>1226.5628046899999</v>
      </c>
      <c r="Q86" s="36">
        <f>SUMIFS(СВЦЭМ!$C$39:$C$782,СВЦЭМ!$A$39:$A$782,$A86,СВЦЭМ!$B$39:$B$782,Q$83)+'СЕТ СН'!$H$9+СВЦЭМ!$D$10+'СЕТ СН'!$H$6-'СЕТ СН'!$H$19</f>
        <v>1228.8512065299999</v>
      </c>
      <c r="R86" s="36">
        <f>SUMIFS(СВЦЭМ!$C$39:$C$782,СВЦЭМ!$A$39:$A$782,$A86,СВЦЭМ!$B$39:$B$782,R$83)+'СЕТ СН'!$H$9+СВЦЭМ!$D$10+'СЕТ СН'!$H$6-'СЕТ СН'!$H$19</f>
        <v>1226.30341832</v>
      </c>
      <c r="S86" s="36">
        <f>SUMIFS(СВЦЭМ!$C$39:$C$782,СВЦЭМ!$A$39:$A$782,$A86,СВЦЭМ!$B$39:$B$782,S$83)+'СЕТ СН'!$H$9+СВЦЭМ!$D$10+'СЕТ СН'!$H$6-'СЕТ СН'!$H$19</f>
        <v>1232.01817792</v>
      </c>
      <c r="T86" s="36">
        <f>SUMIFS(СВЦЭМ!$C$39:$C$782,СВЦЭМ!$A$39:$A$782,$A86,СВЦЭМ!$B$39:$B$782,T$83)+'СЕТ СН'!$H$9+СВЦЭМ!$D$10+'СЕТ СН'!$H$6-'СЕТ СН'!$H$19</f>
        <v>1210.6905365299999</v>
      </c>
      <c r="U86" s="36">
        <f>SUMIFS(СВЦЭМ!$C$39:$C$782,СВЦЭМ!$A$39:$A$782,$A86,СВЦЭМ!$B$39:$B$782,U$83)+'СЕТ СН'!$H$9+СВЦЭМ!$D$10+'СЕТ СН'!$H$6-'СЕТ СН'!$H$19</f>
        <v>1205.5497398499999</v>
      </c>
      <c r="V86" s="36">
        <f>SUMIFS(СВЦЭМ!$C$39:$C$782,СВЦЭМ!$A$39:$A$782,$A86,СВЦЭМ!$B$39:$B$782,V$83)+'СЕТ СН'!$H$9+СВЦЭМ!$D$10+'СЕТ СН'!$H$6-'СЕТ СН'!$H$19</f>
        <v>1202.7117733799998</v>
      </c>
      <c r="W86" s="36">
        <f>SUMIFS(СВЦЭМ!$C$39:$C$782,СВЦЭМ!$A$39:$A$782,$A86,СВЦЭМ!$B$39:$B$782,W$83)+'СЕТ СН'!$H$9+СВЦЭМ!$D$10+'СЕТ СН'!$H$6-'СЕТ СН'!$H$19</f>
        <v>1204.3893853499999</v>
      </c>
      <c r="X86" s="36">
        <f>SUMIFS(СВЦЭМ!$C$39:$C$782,СВЦЭМ!$A$39:$A$782,$A86,СВЦЭМ!$B$39:$B$782,X$83)+'СЕТ СН'!$H$9+СВЦЭМ!$D$10+'СЕТ СН'!$H$6-'СЕТ СН'!$H$19</f>
        <v>1280.72741189</v>
      </c>
      <c r="Y86" s="36">
        <f>SUMIFS(СВЦЭМ!$C$39:$C$782,СВЦЭМ!$A$39:$A$782,$A86,СВЦЭМ!$B$39:$B$782,Y$83)+'СЕТ СН'!$H$9+СВЦЭМ!$D$10+'СЕТ СН'!$H$6-'СЕТ СН'!$H$19</f>
        <v>1332.75164109</v>
      </c>
    </row>
    <row r="87" spans="1:25" ht="15.75" x14ac:dyDescent="0.2">
      <c r="A87" s="35">
        <f t="shared" si="2"/>
        <v>44808</v>
      </c>
      <c r="B87" s="36">
        <f>SUMIFS(СВЦЭМ!$C$39:$C$782,СВЦЭМ!$A$39:$A$782,$A87,СВЦЭМ!$B$39:$B$782,B$83)+'СЕТ СН'!$H$9+СВЦЭМ!$D$10+'СЕТ СН'!$H$6-'СЕТ СН'!$H$19</f>
        <v>1302.80012132</v>
      </c>
      <c r="C87" s="36">
        <f>SUMIFS(СВЦЭМ!$C$39:$C$782,СВЦЭМ!$A$39:$A$782,$A87,СВЦЭМ!$B$39:$B$782,C$83)+'СЕТ СН'!$H$9+СВЦЭМ!$D$10+'СЕТ СН'!$H$6-'СЕТ СН'!$H$19</f>
        <v>1360.3153526799999</v>
      </c>
      <c r="D87" s="36">
        <f>SUMIFS(СВЦЭМ!$C$39:$C$782,СВЦЭМ!$A$39:$A$782,$A87,СВЦЭМ!$B$39:$B$782,D$83)+'СЕТ СН'!$H$9+СВЦЭМ!$D$10+'СЕТ СН'!$H$6-'СЕТ СН'!$H$19</f>
        <v>1322.28612426</v>
      </c>
      <c r="E87" s="36">
        <f>SUMIFS(СВЦЭМ!$C$39:$C$782,СВЦЭМ!$A$39:$A$782,$A87,СВЦЭМ!$B$39:$B$782,E$83)+'СЕТ СН'!$H$9+СВЦЭМ!$D$10+'СЕТ СН'!$H$6-'СЕТ СН'!$H$19</f>
        <v>1336.5344274399999</v>
      </c>
      <c r="F87" s="36">
        <f>SUMIFS(СВЦЭМ!$C$39:$C$782,СВЦЭМ!$A$39:$A$782,$A87,СВЦЭМ!$B$39:$B$782,F$83)+'СЕТ СН'!$H$9+СВЦЭМ!$D$10+'СЕТ СН'!$H$6-'СЕТ СН'!$H$19</f>
        <v>1342.0814974800001</v>
      </c>
      <c r="G87" s="36">
        <f>SUMIFS(СВЦЭМ!$C$39:$C$782,СВЦЭМ!$A$39:$A$782,$A87,СВЦЭМ!$B$39:$B$782,G$83)+'СЕТ СН'!$H$9+СВЦЭМ!$D$10+'СЕТ СН'!$H$6-'СЕТ СН'!$H$19</f>
        <v>1334.97671956</v>
      </c>
      <c r="H87" s="36">
        <f>SUMIFS(СВЦЭМ!$C$39:$C$782,СВЦЭМ!$A$39:$A$782,$A87,СВЦЭМ!$B$39:$B$782,H$83)+'СЕТ СН'!$H$9+СВЦЭМ!$D$10+'СЕТ СН'!$H$6-'СЕТ СН'!$H$19</f>
        <v>1316.7335345899999</v>
      </c>
      <c r="I87" s="36">
        <f>SUMIFS(СВЦЭМ!$C$39:$C$782,СВЦЭМ!$A$39:$A$782,$A87,СВЦЭМ!$B$39:$B$782,I$83)+'СЕТ СН'!$H$9+СВЦЭМ!$D$10+'СЕТ СН'!$H$6-'СЕТ СН'!$H$19</f>
        <v>1271.6165317800001</v>
      </c>
      <c r="J87" s="36">
        <f>SUMIFS(СВЦЭМ!$C$39:$C$782,СВЦЭМ!$A$39:$A$782,$A87,СВЦЭМ!$B$39:$B$782,J$83)+'СЕТ СН'!$H$9+СВЦЭМ!$D$10+'СЕТ СН'!$H$6-'СЕТ СН'!$H$19</f>
        <v>1236.50550036</v>
      </c>
      <c r="K87" s="36">
        <f>SUMIFS(СВЦЭМ!$C$39:$C$782,СВЦЭМ!$A$39:$A$782,$A87,СВЦЭМ!$B$39:$B$782,K$83)+'СЕТ СН'!$H$9+СВЦЭМ!$D$10+'СЕТ СН'!$H$6-'СЕТ СН'!$H$19</f>
        <v>1278.5697800799999</v>
      </c>
      <c r="L87" s="36">
        <f>SUMIFS(СВЦЭМ!$C$39:$C$782,СВЦЭМ!$A$39:$A$782,$A87,СВЦЭМ!$B$39:$B$782,L$83)+'СЕТ СН'!$H$9+СВЦЭМ!$D$10+'СЕТ СН'!$H$6-'СЕТ СН'!$H$19</f>
        <v>1280.6143468799999</v>
      </c>
      <c r="M87" s="36">
        <f>SUMIFS(СВЦЭМ!$C$39:$C$782,СВЦЭМ!$A$39:$A$782,$A87,СВЦЭМ!$B$39:$B$782,M$83)+'СЕТ СН'!$H$9+СВЦЭМ!$D$10+'СЕТ СН'!$H$6-'СЕТ СН'!$H$19</f>
        <v>1291.3844883899999</v>
      </c>
      <c r="N87" s="36">
        <f>SUMIFS(СВЦЭМ!$C$39:$C$782,СВЦЭМ!$A$39:$A$782,$A87,СВЦЭМ!$B$39:$B$782,N$83)+'СЕТ СН'!$H$9+СВЦЭМ!$D$10+'СЕТ СН'!$H$6-'СЕТ СН'!$H$19</f>
        <v>1276.1365860999999</v>
      </c>
      <c r="O87" s="36">
        <f>SUMIFS(СВЦЭМ!$C$39:$C$782,СВЦЭМ!$A$39:$A$782,$A87,СВЦЭМ!$B$39:$B$782,O$83)+'СЕТ СН'!$H$9+СВЦЭМ!$D$10+'СЕТ СН'!$H$6-'СЕТ СН'!$H$19</f>
        <v>1271.20551073</v>
      </c>
      <c r="P87" s="36">
        <f>SUMIFS(СВЦЭМ!$C$39:$C$782,СВЦЭМ!$A$39:$A$782,$A87,СВЦЭМ!$B$39:$B$782,P$83)+'СЕТ СН'!$H$9+СВЦЭМ!$D$10+'СЕТ СН'!$H$6-'СЕТ СН'!$H$19</f>
        <v>1278.5840624999998</v>
      </c>
      <c r="Q87" s="36">
        <f>SUMIFS(СВЦЭМ!$C$39:$C$782,СВЦЭМ!$A$39:$A$782,$A87,СВЦЭМ!$B$39:$B$782,Q$83)+'СЕТ СН'!$H$9+СВЦЭМ!$D$10+'СЕТ СН'!$H$6-'СЕТ СН'!$H$19</f>
        <v>1293.2749454499999</v>
      </c>
      <c r="R87" s="36">
        <f>SUMIFS(СВЦЭМ!$C$39:$C$782,СВЦЭМ!$A$39:$A$782,$A87,СВЦЭМ!$B$39:$B$782,R$83)+'СЕТ СН'!$H$9+СВЦЭМ!$D$10+'СЕТ СН'!$H$6-'СЕТ СН'!$H$19</f>
        <v>1290.0021499499999</v>
      </c>
      <c r="S87" s="36">
        <f>SUMIFS(СВЦЭМ!$C$39:$C$782,СВЦЭМ!$A$39:$A$782,$A87,СВЦЭМ!$B$39:$B$782,S$83)+'СЕТ СН'!$H$9+СВЦЭМ!$D$10+'СЕТ СН'!$H$6-'СЕТ СН'!$H$19</f>
        <v>1279.7595163399999</v>
      </c>
      <c r="T87" s="36">
        <f>SUMIFS(СВЦЭМ!$C$39:$C$782,СВЦЭМ!$A$39:$A$782,$A87,СВЦЭМ!$B$39:$B$782,T$83)+'СЕТ СН'!$H$9+СВЦЭМ!$D$10+'СЕТ СН'!$H$6-'СЕТ СН'!$H$19</f>
        <v>1276.03833865</v>
      </c>
      <c r="U87" s="36">
        <f>SUMIFS(СВЦЭМ!$C$39:$C$782,СВЦЭМ!$A$39:$A$782,$A87,СВЦЭМ!$B$39:$B$782,U$83)+'СЕТ СН'!$H$9+СВЦЭМ!$D$10+'СЕТ СН'!$H$6-'СЕТ СН'!$H$19</f>
        <v>1268.9251548299999</v>
      </c>
      <c r="V87" s="36">
        <f>SUMIFS(СВЦЭМ!$C$39:$C$782,СВЦЭМ!$A$39:$A$782,$A87,СВЦЭМ!$B$39:$B$782,V$83)+'СЕТ СН'!$H$9+СВЦЭМ!$D$10+'СЕТ СН'!$H$6-'СЕТ СН'!$H$19</f>
        <v>1287.6140641899999</v>
      </c>
      <c r="W87" s="36">
        <f>SUMIFS(СВЦЭМ!$C$39:$C$782,СВЦЭМ!$A$39:$A$782,$A87,СВЦЭМ!$B$39:$B$782,W$83)+'СЕТ СН'!$H$9+СВЦЭМ!$D$10+'СЕТ СН'!$H$6-'СЕТ СН'!$H$19</f>
        <v>1280.2140021299999</v>
      </c>
      <c r="X87" s="36">
        <f>SUMIFS(СВЦЭМ!$C$39:$C$782,СВЦЭМ!$A$39:$A$782,$A87,СВЦЭМ!$B$39:$B$782,X$83)+'СЕТ СН'!$H$9+СВЦЭМ!$D$10+'СЕТ СН'!$H$6-'СЕТ СН'!$H$19</f>
        <v>1303.7596230300001</v>
      </c>
      <c r="Y87" s="36">
        <f>SUMIFS(СВЦЭМ!$C$39:$C$782,СВЦЭМ!$A$39:$A$782,$A87,СВЦЭМ!$B$39:$B$782,Y$83)+'СЕТ СН'!$H$9+СВЦЭМ!$D$10+'СЕТ СН'!$H$6-'СЕТ СН'!$H$19</f>
        <v>1362.71140079</v>
      </c>
    </row>
    <row r="88" spans="1:25" ht="15.75" x14ac:dyDescent="0.2">
      <c r="A88" s="35">
        <f t="shared" si="2"/>
        <v>44809</v>
      </c>
      <c r="B88" s="36">
        <f>SUMIFS(СВЦЭМ!$C$39:$C$782,СВЦЭМ!$A$39:$A$782,$A88,СВЦЭМ!$B$39:$B$782,B$83)+'СЕТ СН'!$H$9+СВЦЭМ!$D$10+'СЕТ СН'!$H$6-'СЕТ СН'!$H$19</f>
        <v>1376.78801419</v>
      </c>
      <c r="C88" s="36">
        <f>SUMIFS(СВЦЭМ!$C$39:$C$782,СВЦЭМ!$A$39:$A$782,$A88,СВЦЭМ!$B$39:$B$782,C$83)+'СЕТ СН'!$H$9+СВЦЭМ!$D$10+'СЕТ СН'!$H$6-'СЕТ СН'!$H$19</f>
        <v>1352.41489338</v>
      </c>
      <c r="D88" s="36">
        <f>SUMIFS(СВЦЭМ!$C$39:$C$782,СВЦЭМ!$A$39:$A$782,$A88,СВЦЭМ!$B$39:$B$782,D$83)+'СЕТ СН'!$H$9+СВЦЭМ!$D$10+'СЕТ СН'!$H$6-'СЕТ СН'!$H$19</f>
        <v>1407.42121602</v>
      </c>
      <c r="E88" s="36">
        <f>SUMIFS(СВЦЭМ!$C$39:$C$782,СВЦЭМ!$A$39:$A$782,$A88,СВЦЭМ!$B$39:$B$782,E$83)+'СЕТ СН'!$H$9+СВЦЭМ!$D$10+'СЕТ СН'!$H$6-'СЕТ СН'!$H$19</f>
        <v>1414.7719611800001</v>
      </c>
      <c r="F88" s="36">
        <f>SUMIFS(СВЦЭМ!$C$39:$C$782,СВЦЭМ!$A$39:$A$782,$A88,СВЦЭМ!$B$39:$B$782,F$83)+'СЕТ СН'!$H$9+СВЦЭМ!$D$10+'СЕТ СН'!$H$6-'СЕТ СН'!$H$19</f>
        <v>1422.87662875</v>
      </c>
      <c r="G88" s="36">
        <f>SUMIFS(СВЦЭМ!$C$39:$C$782,СВЦЭМ!$A$39:$A$782,$A88,СВЦЭМ!$B$39:$B$782,G$83)+'СЕТ СН'!$H$9+СВЦЭМ!$D$10+'СЕТ СН'!$H$6-'СЕТ СН'!$H$19</f>
        <v>1402.2131987599998</v>
      </c>
      <c r="H88" s="36">
        <f>SUMIFS(СВЦЭМ!$C$39:$C$782,СВЦЭМ!$A$39:$A$782,$A88,СВЦЭМ!$B$39:$B$782,H$83)+'СЕТ СН'!$H$9+СВЦЭМ!$D$10+'СЕТ СН'!$H$6-'СЕТ СН'!$H$19</f>
        <v>1361.6776690199999</v>
      </c>
      <c r="I88" s="36">
        <f>SUMIFS(СВЦЭМ!$C$39:$C$782,СВЦЭМ!$A$39:$A$782,$A88,СВЦЭМ!$B$39:$B$782,I$83)+'СЕТ СН'!$H$9+СВЦЭМ!$D$10+'СЕТ СН'!$H$6-'СЕТ СН'!$H$19</f>
        <v>1282.8508940300001</v>
      </c>
      <c r="J88" s="36">
        <f>SUMIFS(СВЦЭМ!$C$39:$C$782,СВЦЭМ!$A$39:$A$782,$A88,СВЦЭМ!$B$39:$B$782,J$83)+'СЕТ СН'!$H$9+СВЦЭМ!$D$10+'СЕТ СН'!$H$6-'СЕТ СН'!$H$19</f>
        <v>1260.4733999699999</v>
      </c>
      <c r="K88" s="36">
        <f>SUMIFS(СВЦЭМ!$C$39:$C$782,СВЦЭМ!$A$39:$A$782,$A88,СВЦЭМ!$B$39:$B$782,K$83)+'СЕТ СН'!$H$9+СВЦЭМ!$D$10+'СЕТ СН'!$H$6-'СЕТ СН'!$H$19</f>
        <v>1301.7183031699999</v>
      </c>
      <c r="L88" s="36">
        <f>SUMIFS(СВЦЭМ!$C$39:$C$782,СВЦЭМ!$A$39:$A$782,$A88,СВЦЭМ!$B$39:$B$782,L$83)+'СЕТ СН'!$H$9+СВЦЭМ!$D$10+'СЕТ СН'!$H$6-'СЕТ СН'!$H$19</f>
        <v>1333.57066831</v>
      </c>
      <c r="M88" s="36">
        <f>SUMIFS(СВЦЭМ!$C$39:$C$782,СВЦЭМ!$A$39:$A$782,$A88,СВЦЭМ!$B$39:$B$782,M$83)+'СЕТ СН'!$H$9+СВЦЭМ!$D$10+'СЕТ СН'!$H$6-'СЕТ СН'!$H$19</f>
        <v>1336.31708374</v>
      </c>
      <c r="N88" s="36">
        <f>SUMIFS(СВЦЭМ!$C$39:$C$782,СВЦЭМ!$A$39:$A$782,$A88,СВЦЭМ!$B$39:$B$782,N$83)+'СЕТ СН'!$H$9+СВЦЭМ!$D$10+'СЕТ СН'!$H$6-'СЕТ СН'!$H$19</f>
        <v>1345.9699205299999</v>
      </c>
      <c r="O88" s="36">
        <f>SUMIFS(СВЦЭМ!$C$39:$C$782,СВЦЭМ!$A$39:$A$782,$A88,СВЦЭМ!$B$39:$B$782,O$83)+'СЕТ СН'!$H$9+СВЦЭМ!$D$10+'СЕТ СН'!$H$6-'СЕТ СН'!$H$19</f>
        <v>1355.0045818799999</v>
      </c>
      <c r="P88" s="36">
        <f>SUMIFS(СВЦЭМ!$C$39:$C$782,СВЦЭМ!$A$39:$A$782,$A88,СВЦЭМ!$B$39:$B$782,P$83)+'СЕТ СН'!$H$9+СВЦЭМ!$D$10+'СЕТ СН'!$H$6-'СЕТ СН'!$H$19</f>
        <v>1347.69091155</v>
      </c>
      <c r="Q88" s="36">
        <f>SUMIFS(СВЦЭМ!$C$39:$C$782,СВЦЭМ!$A$39:$A$782,$A88,СВЦЭМ!$B$39:$B$782,Q$83)+'СЕТ СН'!$H$9+СВЦЭМ!$D$10+'СЕТ СН'!$H$6-'СЕТ СН'!$H$19</f>
        <v>1341.0079363699999</v>
      </c>
      <c r="R88" s="36">
        <f>SUMIFS(СВЦЭМ!$C$39:$C$782,СВЦЭМ!$A$39:$A$782,$A88,СВЦЭМ!$B$39:$B$782,R$83)+'СЕТ СН'!$H$9+СВЦЭМ!$D$10+'СЕТ СН'!$H$6-'СЕТ СН'!$H$19</f>
        <v>1331.32121987</v>
      </c>
      <c r="S88" s="36">
        <f>SUMIFS(СВЦЭМ!$C$39:$C$782,СВЦЭМ!$A$39:$A$782,$A88,СВЦЭМ!$B$39:$B$782,S$83)+'СЕТ СН'!$H$9+СВЦЭМ!$D$10+'СЕТ СН'!$H$6-'СЕТ СН'!$H$19</f>
        <v>1315.3096507799999</v>
      </c>
      <c r="T88" s="36">
        <f>SUMIFS(СВЦЭМ!$C$39:$C$782,СВЦЭМ!$A$39:$A$782,$A88,СВЦЭМ!$B$39:$B$782,T$83)+'СЕТ СН'!$H$9+СВЦЭМ!$D$10+'СЕТ СН'!$H$6-'СЕТ СН'!$H$19</f>
        <v>1360.6245035099998</v>
      </c>
      <c r="U88" s="36">
        <f>SUMIFS(СВЦЭМ!$C$39:$C$782,СВЦЭМ!$A$39:$A$782,$A88,СВЦЭМ!$B$39:$B$782,U$83)+'СЕТ СН'!$H$9+СВЦЭМ!$D$10+'СЕТ СН'!$H$6-'СЕТ СН'!$H$19</f>
        <v>1367.3646513900001</v>
      </c>
      <c r="V88" s="36">
        <f>SUMIFS(СВЦЭМ!$C$39:$C$782,СВЦЭМ!$A$39:$A$782,$A88,СВЦЭМ!$B$39:$B$782,V$83)+'СЕТ СН'!$H$9+СВЦЭМ!$D$10+'СЕТ СН'!$H$6-'СЕТ СН'!$H$19</f>
        <v>1387.01793969</v>
      </c>
      <c r="W88" s="36">
        <f>SUMIFS(СВЦЭМ!$C$39:$C$782,СВЦЭМ!$A$39:$A$782,$A88,СВЦЭМ!$B$39:$B$782,W$83)+'СЕТ СН'!$H$9+СВЦЭМ!$D$10+'СЕТ СН'!$H$6-'СЕТ СН'!$H$19</f>
        <v>1384.9703331199999</v>
      </c>
      <c r="X88" s="36">
        <f>SUMIFS(СВЦЭМ!$C$39:$C$782,СВЦЭМ!$A$39:$A$782,$A88,СВЦЭМ!$B$39:$B$782,X$83)+'СЕТ СН'!$H$9+СВЦЭМ!$D$10+'СЕТ СН'!$H$6-'СЕТ СН'!$H$19</f>
        <v>1317.22867514</v>
      </c>
      <c r="Y88" s="36">
        <f>SUMIFS(СВЦЭМ!$C$39:$C$782,СВЦЭМ!$A$39:$A$782,$A88,СВЦЭМ!$B$39:$B$782,Y$83)+'СЕТ СН'!$H$9+СВЦЭМ!$D$10+'СЕТ СН'!$H$6-'СЕТ СН'!$H$19</f>
        <v>1283.69093453</v>
      </c>
    </row>
    <row r="89" spans="1:25" ht="15.75" x14ac:dyDescent="0.2">
      <c r="A89" s="35">
        <f t="shared" si="2"/>
        <v>44810</v>
      </c>
      <c r="B89" s="36">
        <f>SUMIFS(СВЦЭМ!$C$39:$C$782,СВЦЭМ!$A$39:$A$782,$A89,СВЦЭМ!$B$39:$B$782,B$83)+'СЕТ СН'!$H$9+СВЦЭМ!$D$10+'СЕТ СН'!$H$6-'СЕТ СН'!$H$19</f>
        <v>1341.25984384</v>
      </c>
      <c r="C89" s="36">
        <f>SUMIFS(СВЦЭМ!$C$39:$C$782,СВЦЭМ!$A$39:$A$782,$A89,СВЦЭМ!$B$39:$B$782,C$83)+'СЕТ СН'!$H$9+СВЦЭМ!$D$10+'СЕТ СН'!$H$6-'СЕТ СН'!$H$19</f>
        <v>1394.96741017</v>
      </c>
      <c r="D89" s="36">
        <f>SUMIFS(СВЦЭМ!$C$39:$C$782,СВЦЭМ!$A$39:$A$782,$A89,СВЦЭМ!$B$39:$B$782,D$83)+'СЕТ СН'!$H$9+СВЦЭМ!$D$10+'СЕТ СН'!$H$6-'СЕТ СН'!$H$19</f>
        <v>1427.7462076299998</v>
      </c>
      <c r="E89" s="36">
        <f>SUMIFS(СВЦЭМ!$C$39:$C$782,СВЦЭМ!$A$39:$A$782,$A89,СВЦЭМ!$B$39:$B$782,E$83)+'СЕТ СН'!$H$9+СВЦЭМ!$D$10+'СЕТ СН'!$H$6-'СЕТ СН'!$H$19</f>
        <v>1439.3099286199999</v>
      </c>
      <c r="F89" s="36">
        <f>SUMIFS(СВЦЭМ!$C$39:$C$782,СВЦЭМ!$A$39:$A$782,$A89,СВЦЭМ!$B$39:$B$782,F$83)+'СЕТ СН'!$H$9+СВЦЭМ!$D$10+'СЕТ СН'!$H$6-'СЕТ СН'!$H$19</f>
        <v>1438.4647215099999</v>
      </c>
      <c r="G89" s="36">
        <f>SUMIFS(СВЦЭМ!$C$39:$C$782,СВЦЭМ!$A$39:$A$782,$A89,СВЦЭМ!$B$39:$B$782,G$83)+'СЕТ СН'!$H$9+СВЦЭМ!$D$10+'СЕТ СН'!$H$6-'СЕТ СН'!$H$19</f>
        <v>1433.6767632599999</v>
      </c>
      <c r="H89" s="36">
        <f>SUMIFS(СВЦЭМ!$C$39:$C$782,СВЦЭМ!$A$39:$A$782,$A89,СВЦЭМ!$B$39:$B$782,H$83)+'СЕТ СН'!$H$9+СВЦЭМ!$D$10+'СЕТ СН'!$H$6-'СЕТ СН'!$H$19</f>
        <v>1370.94714587</v>
      </c>
      <c r="I89" s="36">
        <f>SUMIFS(СВЦЭМ!$C$39:$C$782,СВЦЭМ!$A$39:$A$782,$A89,СВЦЭМ!$B$39:$B$782,I$83)+'СЕТ СН'!$H$9+СВЦЭМ!$D$10+'СЕТ СН'!$H$6-'СЕТ СН'!$H$19</f>
        <v>1299.32659911</v>
      </c>
      <c r="J89" s="36">
        <f>SUMIFS(СВЦЭМ!$C$39:$C$782,СВЦЭМ!$A$39:$A$782,$A89,СВЦЭМ!$B$39:$B$782,J$83)+'СЕТ СН'!$H$9+СВЦЭМ!$D$10+'СЕТ СН'!$H$6-'СЕТ СН'!$H$19</f>
        <v>1285.2733003599999</v>
      </c>
      <c r="K89" s="36">
        <f>SUMIFS(СВЦЭМ!$C$39:$C$782,СВЦЭМ!$A$39:$A$782,$A89,СВЦЭМ!$B$39:$B$782,K$83)+'СЕТ СН'!$H$9+СВЦЭМ!$D$10+'СЕТ СН'!$H$6-'СЕТ СН'!$H$19</f>
        <v>1276.6432405799999</v>
      </c>
      <c r="L89" s="36">
        <f>SUMIFS(СВЦЭМ!$C$39:$C$782,СВЦЭМ!$A$39:$A$782,$A89,СВЦЭМ!$B$39:$B$782,L$83)+'СЕТ СН'!$H$9+СВЦЭМ!$D$10+'СЕТ СН'!$H$6-'СЕТ СН'!$H$19</f>
        <v>1334.72943781</v>
      </c>
      <c r="M89" s="36">
        <f>SUMIFS(СВЦЭМ!$C$39:$C$782,СВЦЭМ!$A$39:$A$782,$A89,СВЦЭМ!$B$39:$B$782,M$83)+'СЕТ СН'!$H$9+СВЦЭМ!$D$10+'СЕТ СН'!$H$6-'СЕТ СН'!$H$19</f>
        <v>1324.11632596</v>
      </c>
      <c r="N89" s="36">
        <f>SUMIFS(СВЦЭМ!$C$39:$C$782,СВЦЭМ!$A$39:$A$782,$A89,СВЦЭМ!$B$39:$B$782,N$83)+'СЕТ СН'!$H$9+СВЦЭМ!$D$10+'СЕТ СН'!$H$6-'СЕТ СН'!$H$19</f>
        <v>1343.7631807299999</v>
      </c>
      <c r="O89" s="36">
        <f>SUMIFS(СВЦЭМ!$C$39:$C$782,СВЦЭМ!$A$39:$A$782,$A89,СВЦЭМ!$B$39:$B$782,O$83)+'СЕТ СН'!$H$9+СВЦЭМ!$D$10+'СЕТ СН'!$H$6-'СЕТ СН'!$H$19</f>
        <v>1340.80056317</v>
      </c>
      <c r="P89" s="36">
        <f>SUMIFS(СВЦЭМ!$C$39:$C$782,СВЦЭМ!$A$39:$A$782,$A89,СВЦЭМ!$B$39:$B$782,P$83)+'СЕТ СН'!$H$9+СВЦЭМ!$D$10+'СЕТ СН'!$H$6-'СЕТ СН'!$H$19</f>
        <v>1332.54505956</v>
      </c>
      <c r="Q89" s="36">
        <f>SUMIFS(СВЦЭМ!$C$39:$C$782,СВЦЭМ!$A$39:$A$782,$A89,СВЦЭМ!$B$39:$B$782,Q$83)+'СЕТ СН'!$H$9+СВЦЭМ!$D$10+'СЕТ СН'!$H$6-'СЕТ СН'!$H$19</f>
        <v>1336.9885925199999</v>
      </c>
      <c r="R89" s="36">
        <f>SUMIFS(СВЦЭМ!$C$39:$C$782,СВЦЭМ!$A$39:$A$782,$A89,СВЦЭМ!$B$39:$B$782,R$83)+'СЕТ СН'!$H$9+СВЦЭМ!$D$10+'СЕТ СН'!$H$6-'СЕТ СН'!$H$19</f>
        <v>1332.0789192899999</v>
      </c>
      <c r="S89" s="36">
        <f>SUMIFS(СВЦЭМ!$C$39:$C$782,СВЦЭМ!$A$39:$A$782,$A89,СВЦЭМ!$B$39:$B$782,S$83)+'СЕТ СН'!$H$9+СВЦЭМ!$D$10+'СЕТ СН'!$H$6-'СЕТ СН'!$H$19</f>
        <v>1393.5243328399999</v>
      </c>
      <c r="T89" s="36">
        <f>SUMIFS(СВЦЭМ!$C$39:$C$782,СВЦЭМ!$A$39:$A$782,$A89,СВЦЭМ!$B$39:$B$782,T$83)+'СЕТ СН'!$H$9+СВЦЭМ!$D$10+'СЕТ СН'!$H$6-'СЕТ СН'!$H$19</f>
        <v>1366.53782065</v>
      </c>
      <c r="U89" s="36">
        <f>SUMIFS(СВЦЭМ!$C$39:$C$782,СВЦЭМ!$A$39:$A$782,$A89,СВЦЭМ!$B$39:$B$782,U$83)+'СЕТ СН'!$H$9+СВЦЭМ!$D$10+'СЕТ СН'!$H$6-'СЕТ СН'!$H$19</f>
        <v>1369.97618943</v>
      </c>
      <c r="V89" s="36">
        <f>SUMIFS(СВЦЭМ!$C$39:$C$782,СВЦЭМ!$A$39:$A$782,$A89,СВЦЭМ!$B$39:$B$782,V$83)+'СЕТ СН'!$H$9+СВЦЭМ!$D$10+'СЕТ СН'!$H$6-'СЕТ СН'!$H$19</f>
        <v>1399.7236894299999</v>
      </c>
      <c r="W89" s="36">
        <f>SUMIFS(СВЦЭМ!$C$39:$C$782,СВЦЭМ!$A$39:$A$782,$A89,СВЦЭМ!$B$39:$B$782,W$83)+'СЕТ СН'!$H$9+СВЦЭМ!$D$10+'СЕТ СН'!$H$6-'СЕТ СН'!$H$19</f>
        <v>1392.9976508499999</v>
      </c>
      <c r="X89" s="36">
        <f>SUMIFS(СВЦЭМ!$C$39:$C$782,СВЦЭМ!$A$39:$A$782,$A89,СВЦЭМ!$B$39:$B$782,X$83)+'СЕТ СН'!$H$9+СВЦЭМ!$D$10+'СЕТ СН'!$H$6-'СЕТ СН'!$H$19</f>
        <v>1356.6357155000001</v>
      </c>
      <c r="Y89" s="36">
        <f>SUMIFS(СВЦЭМ!$C$39:$C$782,СВЦЭМ!$A$39:$A$782,$A89,СВЦЭМ!$B$39:$B$782,Y$83)+'СЕТ СН'!$H$9+СВЦЭМ!$D$10+'СЕТ СН'!$H$6-'СЕТ СН'!$H$19</f>
        <v>1366.40069913</v>
      </c>
    </row>
    <row r="90" spans="1:25" ht="15.75" x14ac:dyDescent="0.2">
      <c r="A90" s="35">
        <f t="shared" si="2"/>
        <v>44811</v>
      </c>
      <c r="B90" s="36">
        <f>SUMIFS(СВЦЭМ!$C$39:$C$782,СВЦЭМ!$A$39:$A$782,$A90,СВЦЭМ!$B$39:$B$782,B$83)+'СЕТ СН'!$H$9+СВЦЭМ!$D$10+'СЕТ СН'!$H$6-'СЕТ СН'!$H$19</f>
        <v>1442.4455498599998</v>
      </c>
      <c r="C90" s="36">
        <f>SUMIFS(СВЦЭМ!$C$39:$C$782,СВЦЭМ!$A$39:$A$782,$A90,СВЦЭМ!$B$39:$B$782,C$83)+'СЕТ СН'!$H$9+СВЦЭМ!$D$10+'СЕТ СН'!$H$6-'СЕТ СН'!$H$19</f>
        <v>1505.2215209999999</v>
      </c>
      <c r="D90" s="36">
        <f>SUMIFS(СВЦЭМ!$C$39:$C$782,СВЦЭМ!$A$39:$A$782,$A90,СВЦЭМ!$B$39:$B$782,D$83)+'СЕТ СН'!$H$9+СВЦЭМ!$D$10+'СЕТ СН'!$H$6-'СЕТ СН'!$H$19</f>
        <v>1544.8777919499998</v>
      </c>
      <c r="E90" s="36">
        <f>SUMIFS(СВЦЭМ!$C$39:$C$782,СВЦЭМ!$A$39:$A$782,$A90,СВЦЭМ!$B$39:$B$782,E$83)+'СЕТ СН'!$H$9+СВЦЭМ!$D$10+'СЕТ СН'!$H$6-'СЕТ СН'!$H$19</f>
        <v>1559.02778982</v>
      </c>
      <c r="F90" s="36">
        <f>SUMIFS(СВЦЭМ!$C$39:$C$782,СВЦЭМ!$A$39:$A$782,$A90,СВЦЭМ!$B$39:$B$782,F$83)+'СЕТ СН'!$H$9+СВЦЭМ!$D$10+'СЕТ СН'!$H$6-'СЕТ СН'!$H$19</f>
        <v>1541.1179347599998</v>
      </c>
      <c r="G90" s="36">
        <f>SUMIFS(СВЦЭМ!$C$39:$C$782,СВЦЭМ!$A$39:$A$782,$A90,СВЦЭМ!$B$39:$B$782,G$83)+'СЕТ СН'!$H$9+СВЦЭМ!$D$10+'СЕТ СН'!$H$6-'СЕТ СН'!$H$19</f>
        <v>1541.0668590399998</v>
      </c>
      <c r="H90" s="36">
        <f>SUMIFS(СВЦЭМ!$C$39:$C$782,СВЦЭМ!$A$39:$A$782,$A90,СВЦЭМ!$B$39:$B$782,H$83)+'СЕТ СН'!$H$9+СВЦЭМ!$D$10+'СЕТ СН'!$H$6-'СЕТ СН'!$H$19</f>
        <v>1484.53809548</v>
      </c>
      <c r="I90" s="36">
        <f>SUMIFS(СВЦЭМ!$C$39:$C$782,СВЦЭМ!$A$39:$A$782,$A90,СВЦЭМ!$B$39:$B$782,I$83)+'СЕТ СН'!$H$9+СВЦЭМ!$D$10+'СЕТ СН'!$H$6-'СЕТ СН'!$H$19</f>
        <v>1387.0439989399999</v>
      </c>
      <c r="J90" s="36">
        <f>SUMIFS(СВЦЭМ!$C$39:$C$782,СВЦЭМ!$A$39:$A$782,$A90,СВЦЭМ!$B$39:$B$782,J$83)+'СЕТ СН'!$H$9+СВЦЭМ!$D$10+'СЕТ СН'!$H$6-'СЕТ СН'!$H$19</f>
        <v>1365.8610235399999</v>
      </c>
      <c r="K90" s="36">
        <f>SUMIFS(СВЦЭМ!$C$39:$C$782,СВЦЭМ!$A$39:$A$782,$A90,СВЦЭМ!$B$39:$B$782,K$83)+'СЕТ СН'!$H$9+СВЦЭМ!$D$10+'СЕТ СН'!$H$6-'СЕТ СН'!$H$19</f>
        <v>1327.6987276699999</v>
      </c>
      <c r="L90" s="36">
        <f>SUMIFS(СВЦЭМ!$C$39:$C$782,СВЦЭМ!$A$39:$A$782,$A90,СВЦЭМ!$B$39:$B$782,L$83)+'СЕТ СН'!$H$9+СВЦЭМ!$D$10+'СЕТ СН'!$H$6-'СЕТ СН'!$H$19</f>
        <v>1381.401607</v>
      </c>
      <c r="M90" s="36">
        <f>SUMIFS(СВЦЭМ!$C$39:$C$782,СВЦЭМ!$A$39:$A$782,$A90,СВЦЭМ!$B$39:$B$782,M$83)+'СЕТ СН'!$H$9+СВЦЭМ!$D$10+'СЕТ СН'!$H$6-'СЕТ СН'!$H$19</f>
        <v>1342.15348118</v>
      </c>
      <c r="N90" s="36">
        <f>SUMIFS(СВЦЭМ!$C$39:$C$782,СВЦЭМ!$A$39:$A$782,$A90,СВЦЭМ!$B$39:$B$782,N$83)+'СЕТ СН'!$H$9+СВЦЭМ!$D$10+'СЕТ СН'!$H$6-'СЕТ СН'!$H$19</f>
        <v>1327.13095337</v>
      </c>
      <c r="O90" s="36">
        <f>SUMIFS(СВЦЭМ!$C$39:$C$782,СВЦЭМ!$A$39:$A$782,$A90,СВЦЭМ!$B$39:$B$782,O$83)+'СЕТ СН'!$H$9+СВЦЭМ!$D$10+'СЕТ СН'!$H$6-'СЕТ СН'!$H$19</f>
        <v>1320.01898506</v>
      </c>
      <c r="P90" s="36">
        <f>SUMIFS(СВЦЭМ!$C$39:$C$782,СВЦЭМ!$A$39:$A$782,$A90,СВЦЭМ!$B$39:$B$782,P$83)+'СЕТ СН'!$H$9+СВЦЭМ!$D$10+'СЕТ СН'!$H$6-'СЕТ СН'!$H$19</f>
        <v>1326.6961284899999</v>
      </c>
      <c r="Q90" s="36">
        <f>SUMIFS(СВЦЭМ!$C$39:$C$782,СВЦЭМ!$A$39:$A$782,$A90,СВЦЭМ!$B$39:$B$782,Q$83)+'СЕТ СН'!$H$9+СВЦЭМ!$D$10+'СЕТ СН'!$H$6-'СЕТ СН'!$H$19</f>
        <v>1314.85314088</v>
      </c>
      <c r="R90" s="36">
        <f>SUMIFS(СВЦЭМ!$C$39:$C$782,СВЦЭМ!$A$39:$A$782,$A90,СВЦЭМ!$B$39:$B$782,R$83)+'СЕТ СН'!$H$9+СВЦЭМ!$D$10+'СЕТ СН'!$H$6-'СЕТ СН'!$H$19</f>
        <v>1319.71867817</v>
      </c>
      <c r="S90" s="36">
        <f>SUMIFS(СВЦЭМ!$C$39:$C$782,СВЦЭМ!$A$39:$A$782,$A90,СВЦЭМ!$B$39:$B$782,S$83)+'СЕТ СН'!$H$9+СВЦЭМ!$D$10+'СЕТ СН'!$H$6-'СЕТ СН'!$H$19</f>
        <v>1321.3438184300001</v>
      </c>
      <c r="T90" s="36">
        <f>SUMIFS(СВЦЭМ!$C$39:$C$782,СВЦЭМ!$A$39:$A$782,$A90,СВЦЭМ!$B$39:$B$782,T$83)+'СЕТ СН'!$H$9+СВЦЭМ!$D$10+'СЕТ СН'!$H$6-'СЕТ СН'!$H$19</f>
        <v>1319.9288537800001</v>
      </c>
      <c r="U90" s="36">
        <f>SUMIFS(СВЦЭМ!$C$39:$C$782,СВЦЭМ!$A$39:$A$782,$A90,СВЦЭМ!$B$39:$B$782,U$83)+'СЕТ СН'!$H$9+СВЦЭМ!$D$10+'СЕТ СН'!$H$6-'СЕТ СН'!$H$19</f>
        <v>1318.3749753699999</v>
      </c>
      <c r="V90" s="36">
        <f>SUMIFS(СВЦЭМ!$C$39:$C$782,СВЦЭМ!$A$39:$A$782,$A90,СВЦЭМ!$B$39:$B$782,V$83)+'СЕТ СН'!$H$9+СВЦЭМ!$D$10+'СЕТ СН'!$H$6-'СЕТ СН'!$H$19</f>
        <v>1336.29206808</v>
      </c>
      <c r="W90" s="36">
        <f>SUMIFS(СВЦЭМ!$C$39:$C$782,СВЦЭМ!$A$39:$A$782,$A90,СВЦЭМ!$B$39:$B$782,W$83)+'СЕТ СН'!$H$9+СВЦЭМ!$D$10+'СЕТ СН'!$H$6-'СЕТ СН'!$H$19</f>
        <v>1330.25567232</v>
      </c>
      <c r="X90" s="36">
        <f>SUMIFS(СВЦЭМ!$C$39:$C$782,СВЦЭМ!$A$39:$A$782,$A90,СВЦЭМ!$B$39:$B$782,X$83)+'СЕТ СН'!$H$9+СВЦЭМ!$D$10+'СЕТ СН'!$H$6-'СЕТ СН'!$H$19</f>
        <v>1467.4068447399998</v>
      </c>
      <c r="Y90" s="36">
        <f>SUMIFS(СВЦЭМ!$C$39:$C$782,СВЦЭМ!$A$39:$A$782,$A90,СВЦЭМ!$B$39:$B$782,Y$83)+'СЕТ СН'!$H$9+СВЦЭМ!$D$10+'СЕТ СН'!$H$6-'СЕТ СН'!$H$19</f>
        <v>1360.36976284</v>
      </c>
    </row>
    <row r="91" spans="1:25" ht="15.75" x14ac:dyDescent="0.2">
      <c r="A91" s="35">
        <f t="shared" si="2"/>
        <v>44812</v>
      </c>
      <c r="B91" s="36">
        <f>SUMIFS(СВЦЭМ!$C$39:$C$782,СВЦЭМ!$A$39:$A$782,$A91,СВЦЭМ!$B$39:$B$782,B$83)+'СЕТ СН'!$H$9+СВЦЭМ!$D$10+'СЕТ СН'!$H$6-'СЕТ СН'!$H$19</f>
        <v>1452.7654192999998</v>
      </c>
      <c r="C91" s="36">
        <f>SUMIFS(СВЦЭМ!$C$39:$C$782,СВЦЭМ!$A$39:$A$782,$A91,СВЦЭМ!$B$39:$B$782,C$83)+'СЕТ СН'!$H$9+СВЦЭМ!$D$10+'СЕТ СН'!$H$6-'СЕТ СН'!$H$19</f>
        <v>1521.1674519399999</v>
      </c>
      <c r="D91" s="36">
        <f>SUMIFS(СВЦЭМ!$C$39:$C$782,СВЦЭМ!$A$39:$A$782,$A91,СВЦЭМ!$B$39:$B$782,D$83)+'СЕТ СН'!$H$9+СВЦЭМ!$D$10+'СЕТ СН'!$H$6-'СЕТ СН'!$H$19</f>
        <v>1576.8259591799999</v>
      </c>
      <c r="E91" s="36">
        <f>SUMIFS(СВЦЭМ!$C$39:$C$782,СВЦЭМ!$A$39:$A$782,$A91,СВЦЭМ!$B$39:$B$782,E$83)+'СЕТ СН'!$H$9+СВЦЭМ!$D$10+'СЕТ СН'!$H$6-'СЕТ СН'!$H$19</f>
        <v>1549.1225786399998</v>
      </c>
      <c r="F91" s="36">
        <f>SUMIFS(СВЦЭМ!$C$39:$C$782,СВЦЭМ!$A$39:$A$782,$A91,СВЦЭМ!$B$39:$B$782,F$83)+'СЕТ СН'!$H$9+СВЦЭМ!$D$10+'СЕТ СН'!$H$6-'СЕТ СН'!$H$19</f>
        <v>1556.49867163</v>
      </c>
      <c r="G91" s="36">
        <f>SUMIFS(СВЦЭМ!$C$39:$C$782,СВЦЭМ!$A$39:$A$782,$A91,СВЦЭМ!$B$39:$B$782,G$83)+'СЕТ СН'!$H$9+СВЦЭМ!$D$10+'СЕТ СН'!$H$6-'СЕТ СН'!$H$19</f>
        <v>1542.8950398099998</v>
      </c>
      <c r="H91" s="36">
        <f>SUMIFS(СВЦЭМ!$C$39:$C$782,СВЦЭМ!$A$39:$A$782,$A91,СВЦЭМ!$B$39:$B$782,H$83)+'СЕТ СН'!$H$9+СВЦЭМ!$D$10+'СЕТ СН'!$H$6-'СЕТ СН'!$H$19</f>
        <v>1480.7681000499999</v>
      </c>
      <c r="I91" s="36">
        <f>SUMIFS(СВЦЭМ!$C$39:$C$782,СВЦЭМ!$A$39:$A$782,$A91,СВЦЭМ!$B$39:$B$782,I$83)+'СЕТ СН'!$H$9+СВЦЭМ!$D$10+'СЕТ СН'!$H$6-'СЕТ СН'!$H$19</f>
        <v>1382.0943462799999</v>
      </c>
      <c r="J91" s="36">
        <f>SUMIFS(СВЦЭМ!$C$39:$C$782,СВЦЭМ!$A$39:$A$782,$A91,СВЦЭМ!$B$39:$B$782,J$83)+'СЕТ СН'!$H$9+СВЦЭМ!$D$10+'СЕТ СН'!$H$6-'СЕТ СН'!$H$19</f>
        <v>1307.9121169699999</v>
      </c>
      <c r="K91" s="36">
        <f>SUMIFS(СВЦЭМ!$C$39:$C$782,СВЦЭМ!$A$39:$A$782,$A91,СВЦЭМ!$B$39:$B$782,K$83)+'СЕТ СН'!$H$9+СВЦЭМ!$D$10+'СЕТ СН'!$H$6-'СЕТ СН'!$H$19</f>
        <v>1312.1383683499998</v>
      </c>
      <c r="L91" s="36">
        <f>SUMIFS(СВЦЭМ!$C$39:$C$782,СВЦЭМ!$A$39:$A$782,$A91,СВЦЭМ!$B$39:$B$782,L$83)+'СЕТ СН'!$H$9+СВЦЭМ!$D$10+'СЕТ СН'!$H$6-'СЕТ СН'!$H$19</f>
        <v>1332.05554783</v>
      </c>
      <c r="M91" s="36">
        <f>SUMIFS(СВЦЭМ!$C$39:$C$782,СВЦЭМ!$A$39:$A$782,$A91,СВЦЭМ!$B$39:$B$782,M$83)+'СЕТ СН'!$H$9+СВЦЭМ!$D$10+'СЕТ СН'!$H$6-'СЕТ СН'!$H$19</f>
        <v>1345.68508449</v>
      </c>
      <c r="N91" s="36">
        <f>SUMIFS(СВЦЭМ!$C$39:$C$782,СВЦЭМ!$A$39:$A$782,$A91,СВЦЭМ!$B$39:$B$782,N$83)+'СЕТ СН'!$H$9+СВЦЭМ!$D$10+'СЕТ СН'!$H$6-'СЕТ СН'!$H$19</f>
        <v>1343.8162506199999</v>
      </c>
      <c r="O91" s="36">
        <f>SUMIFS(СВЦЭМ!$C$39:$C$782,СВЦЭМ!$A$39:$A$782,$A91,СВЦЭМ!$B$39:$B$782,O$83)+'СЕТ СН'!$H$9+СВЦЭМ!$D$10+'СЕТ СН'!$H$6-'СЕТ СН'!$H$19</f>
        <v>1334.1256130499999</v>
      </c>
      <c r="P91" s="36">
        <f>SUMIFS(СВЦЭМ!$C$39:$C$782,СВЦЭМ!$A$39:$A$782,$A91,СВЦЭМ!$B$39:$B$782,P$83)+'СЕТ СН'!$H$9+СВЦЭМ!$D$10+'СЕТ СН'!$H$6-'СЕТ СН'!$H$19</f>
        <v>1338.1565441499999</v>
      </c>
      <c r="Q91" s="36">
        <f>SUMIFS(СВЦЭМ!$C$39:$C$782,СВЦЭМ!$A$39:$A$782,$A91,СВЦЭМ!$B$39:$B$782,Q$83)+'СЕТ СН'!$H$9+СВЦЭМ!$D$10+'СЕТ СН'!$H$6-'СЕТ СН'!$H$19</f>
        <v>1347.11236736</v>
      </c>
      <c r="R91" s="36">
        <f>SUMIFS(СВЦЭМ!$C$39:$C$782,СВЦЭМ!$A$39:$A$782,$A91,СВЦЭМ!$B$39:$B$782,R$83)+'СЕТ СН'!$H$9+СВЦЭМ!$D$10+'СЕТ СН'!$H$6-'СЕТ СН'!$H$19</f>
        <v>1344.25532114</v>
      </c>
      <c r="S91" s="36">
        <f>SUMIFS(СВЦЭМ!$C$39:$C$782,СВЦЭМ!$A$39:$A$782,$A91,СВЦЭМ!$B$39:$B$782,S$83)+'СЕТ СН'!$H$9+СВЦЭМ!$D$10+'СЕТ СН'!$H$6-'СЕТ СН'!$H$19</f>
        <v>1349.3343014499999</v>
      </c>
      <c r="T91" s="36">
        <f>SUMIFS(СВЦЭМ!$C$39:$C$782,СВЦЭМ!$A$39:$A$782,$A91,СВЦЭМ!$B$39:$B$782,T$83)+'СЕТ СН'!$H$9+СВЦЭМ!$D$10+'СЕТ СН'!$H$6-'СЕТ СН'!$H$19</f>
        <v>1350.88352098</v>
      </c>
      <c r="U91" s="36">
        <f>SUMIFS(СВЦЭМ!$C$39:$C$782,СВЦЭМ!$A$39:$A$782,$A91,СВЦЭМ!$B$39:$B$782,U$83)+'СЕТ СН'!$H$9+СВЦЭМ!$D$10+'СЕТ СН'!$H$6-'СЕТ СН'!$H$19</f>
        <v>1334.83890802</v>
      </c>
      <c r="V91" s="36">
        <f>SUMIFS(СВЦЭМ!$C$39:$C$782,СВЦЭМ!$A$39:$A$782,$A91,СВЦЭМ!$B$39:$B$782,V$83)+'СЕТ СН'!$H$9+СВЦЭМ!$D$10+'СЕТ СН'!$H$6-'СЕТ СН'!$H$19</f>
        <v>1339.8827434</v>
      </c>
      <c r="W91" s="36">
        <f>SUMIFS(СВЦЭМ!$C$39:$C$782,СВЦЭМ!$A$39:$A$782,$A91,СВЦЭМ!$B$39:$B$782,W$83)+'СЕТ СН'!$H$9+СВЦЭМ!$D$10+'СЕТ СН'!$H$6-'СЕТ СН'!$H$19</f>
        <v>1334.46191423</v>
      </c>
      <c r="X91" s="36">
        <f>SUMIFS(СВЦЭМ!$C$39:$C$782,СВЦЭМ!$A$39:$A$782,$A91,СВЦЭМ!$B$39:$B$782,X$83)+'СЕТ СН'!$H$9+СВЦЭМ!$D$10+'СЕТ СН'!$H$6-'СЕТ СН'!$H$19</f>
        <v>1310.4432158699999</v>
      </c>
      <c r="Y91" s="36">
        <f>SUMIFS(СВЦЭМ!$C$39:$C$782,СВЦЭМ!$A$39:$A$782,$A91,СВЦЭМ!$B$39:$B$782,Y$83)+'СЕТ СН'!$H$9+СВЦЭМ!$D$10+'СЕТ СН'!$H$6-'СЕТ СН'!$H$19</f>
        <v>1343.6547108</v>
      </c>
    </row>
    <row r="92" spans="1:25" ht="15.75" x14ac:dyDescent="0.2">
      <c r="A92" s="35">
        <f t="shared" si="2"/>
        <v>44813</v>
      </c>
      <c r="B92" s="36">
        <f>SUMIFS(СВЦЭМ!$C$39:$C$782,СВЦЭМ!$A$39:$A$782,$A92,СВЦЭМ!$B$39:$B$782,B$83)+'СЕТ СН'!$H$9+СВЦЭМ!$D$10+'СЕТ СН'!$H$6-'СЕТ СН'!$H$19</f>
        <v>1414.2495849499999</v>
      </c>
      <c r="C92" s="36">
        <f>SUMIFS(СВЦЭМ!$C$39:$C$782,СВЦЭМ!$A$39:$A$782,$A92,СВЦЭМ!$B$39:$B$782,C$83)+'СЕТ СН'!$H$9+СВЦЭМ!$D$10+'СЕТ СН'!$H$6-'СЕТ СН'!$H$19</f>
        <v>1460.5578414300001</v>
      </c>
      <c r="D92" s="36">
        <f>SUMIFS(СВЦЭМ!$C$39:$C$782,СВЦЭМ!$A$39:$A$782,$A92,СВЦЭМ!$B$39:$B$782,D$83)+'СЕТ СН'!$H$9+СВЦЭМ!$D$10+'СЕТ СН'!$H$6-'СЕТ СН'!$H$19</f>
        <v>1520.67902334</v>
      </c>
      <c r="E92" s="36">
        <f>SUMIFS(СВЦЭМ!$C$39:$C$782,СВЦЭМ!$A$39:$A$782,$A92,СВЦЭМ!$B$39:$B$782,E$83)+'СЕТ СН'!$H$9+СВЦЭМ!$D$10+'СЕТ СН'!$H$6-'СЕТ СН'!$H$19</f>
        <v>1538.6691888399998</v>
      </c>
      <c r="F92" s="36">
        <f>SUMIFS(СВЦЭМ!$C$39:$C$782,СВЦЭМ!$A$39:$A$782,$A92,СВЦЭМ!$B$39:$B$782,F$83)+'СЕТ СН'!$H$9+СВЦЭМ!$D$10+'СЕТ СН'!$H$6-'СЕТ СН'!$H$19</f>
        <v>1537.9950607699998</v>
      </c>
      <c r="G92" s="36">
        <f>SUMIFS(СВЦЭМ!$C$39:$C$782,СВЦЭМ!$A$39:$A$782,$A92,СВЦЭМ!$B$39:$B$782,G$83)+'СЕТ СН'!$H$9+СВЦЭМ!$D$10+'СЕТ СН'!$H$6-'СЕТ СН'!$H$19</f>
        <v>1510.9847682299999</v>
      </c>
      <c r="H92" s="36">
        <f>SUMIFS(СВЦЭМ!$C$39:$C$782,СВЦЭМ!$A$39:$A$782,$A92,СВЦЭМ!$B$39:$B$782,H$83)+'СЕТ СН'!$H$9+СВЦЭМ!$D$10+'СЕТ СН'!$H$6-'СЕТ СН'!$H$19</f>
        <v>1440.31608381</v>
      </c>
      <c r="I92" s="36">
        <f>SUMIFS(СВЦЭМ!$C$39:$C$782,СВЦЭМ!$A$39:$A$782,$A92,СВЦЭМ!$B$39:$B$782,I$83)+'СЕТ СН'!$H$9+СВЦЭМ!$D$10+'СЕТ СН'!$H$6-'СЕТ СН'!$H$19</f>
        <v>1386.97641213</v>
      </c>
      <c r="J92" s="36">
        <f>SUMIFS(СВЦЭМ!$C$39:$C$782,СВЦЭМ!$A$39:$A$782,$A92,СВЦЭМ!$B$39:$B$782,J$83)+'СЕТ СН'!$H$9+СВЦЭМ!$D$10+'СЕТ СН'!$H$6-'СЕТ СН'!$H$19</f>
        <v>1328.7236413399999</v>
      </c>
      <c r="K92" s="36">
        <f>SUMIFS(СВЦЭМ!$C$39:$C$782,СВЦЭМ!$A$39:$A$782,$A92,СВЦЭМ!$B$39:$B$782,K$83)+'СЕТ СН'!$H$9+СВЦЭМ!$D$10+'СЕТ СН'!$H$6-'СЕТ СН'!$H$19</f>
        <v>1288.7027896099999</v>
      </c>
      <c r="L92" s="36">
        <f>SUMIFS(СВЦЭМ!$C$39:$C$782,СВЦЭМ!$A$39:$A$782,$A92,СВЦЭМ!$B$39:$B$782,L$83)+'СЕТ СН'!$H$9+СВЦЭМ!$D$10+'СЕТ СН'!$H$6-'СЕТ СН'!$H$19</f>
        <v>1269.52233776</v>
      </c>
      <c r="M92" s="36">
        <f>SUMIFS(СВЦЭМ!$C$39:$C$782,СВЦЭМ!$A$39:$A$782,$A92,СВЦЭМ!$B$39:$B$782,M$83)+'СЕТ СН'!$H$9+СВЦЭМ!$D$10+'СЕТ СН'!$H$6-'СЕТ СН'!$H$19</f>
        <v>1255.2635513099999</v>
      </c>
      <c r="N92" s="36">
        <f>SUMIFS(СВЦЭМ!$C$39:$C$782,СВЦЭМ!$A$39:$A$782,$A92,СВЦЭМ!$B$39:$B$782,N$83)+'СЕТ СН'!$H$9+СВЦЭМ!$D$10+'СЕТ СН'!$H$6-'СЕТ СН'!$H$19</f>
        <v>1240.74653349</v>
      </c>
      <c r="O92" s="36">
        <f>SUMIFS(СВЦЭМ!$C$39:$C$782,СВЦЭМ!$A$39:$A$782,$A92,СВЦЭМ!$B$39:$B$782,O$83)+'СЕТ СН'!$H$9+СВЦЭМ!$D$10+'СЕТ СН'!$H$6-'СЕТ СН'!$H$19</f>
        <v>1236.56233348</v>
      </c>
      <c r="P92" s="36">
        <f>SUMIFS(СВЦЭМ!$C$39:$C$782,СВЦЭМ!$A$39:$A$782,$A92,СВЦЭМ!$B$39:$B$782,P$83)+'СЕТ СН'!$H$9+СВЦЭМ!$D$10+'СЕТ СН'!$H$6-'СЕТ СН'!$H$19</f>
        <v>1268.33300373</v>
      </c>
      <c r="Q92" s="36">
        <f>SUMIFS(СВЦЭМ!$C$39:$C$782,СВЦЭМ!$A$39:$A$782,$A92,СВЦЭМ!$B$39:$B$782,Q$83)+'СЕТ СН'!$H$9+СВЦЭМ!$D$10+'СЕТ СН'!$H$6-'СЕТ СН'!$H$19</f>
        <v>1267.85855799</v>
      </c>
      <c r="R92" s="36">
        <f>SUMIFS(СВЦЭМ!$C$39:$C$782,СВЦЭМ!$A$39:$A$782,$A92,СВЦЭМ!$B$39:$B$782,R$83)+'СЕТ СН'!$H$9+СВЦЭМ!$D$10+'СЕТ СН'!$H$6-'СЕТ СН'!$H$19</f>
        <v>1283.91333343</v>
      </c>
      <c r="S92" s="36">
        <f>SUMIFS(СВЦЭМ!$C$39:$C$782,СВЦЭМ!$A$39:$A$782,$A92,СВЦЭМ!$B$39:$B$782,S$83)+'СЕТ СН'!$H$9+СВЦЭМ!$D$10+'СЕТ СН'!$H$6-'СЕТ СН'!$H$19</f>
        <v>1252.2392505099999</v>
      </c>
      <c r="T92" s="36">
        <f>SUMIFS(СВЦЭМ!$C$39:$C$782,СВЦЭМ!$A$39:$A$782,$A92,СВЦЭМ!$B$39:$B$782,T$83)+'СЕТ СН'!$H$9+СВЦЭМ!$D$10+'СЕТ СН'!$H$6-'СЕТ СН'!$H$19</f>
        <v>1251.7333463800001</v>
      </c>
      <c r="U92" s="36">
        <f>SUMIFS(СВЦЭМ!$C$39:$C$782,СВЦЭМ!$A$39:$A$782,$A92,СВЦЭМ!$B$39:$B$782,U$83)+'СЕТ СН'!$H$9+СВЦЭМ!$D$10+'СЕТ СН'!$H$6-'СЕТ СН'!$H$19</f>
        <v>1243.0236202399999</v>
      </c>
      <c r="V92" s="36">
        <f>SUMIFS(СВЦЭМ!$C$39:$C$782,СВЦЭМ!$A$39:$A$782,$A92,СВЦЭМ!$B$39:$B$782,V$83)+'СЕТ СН'!$H$9+СВЦЭМ!$D$10+'СЕТ СН'!$H$6-'СЕТ СН'!$H$19</f>
        <v>1222.3804587699999</v>
      </c>
      <c r="W92" s="36">
        <f>SUMIFS(СВЦЭМ!$C$39:$C$782,СВЦЭМ!$A$39:$A$782,$A92,СВЦЭМ!$B$39:$B$782,W$83)+'СЕТ СН'!$H$9+СВЦЭМ!$D$10+'СЕТ СН'!$H$6-'СЕТ СН'!$H$19</f>
        <v>1223.3864719999999</v>
      </c>
      <c r="X92" s="36">
        <f>SUMIFS(СВЦЭМ!$C$39:$C$782,СВЦЭМ!$A$39:$A$782,$A92,СВЦЭМ!$B$39:$B$782,X$83)+'СЕТ СН'!$H$9+СВЦЭМ!$D$10+'СЕТ СН'!$H$6-'СЕТ СН'!$H$19</f>
        <v>1239.42027478</v>
      </c>
      <c r="Y92" s="36">
        <f>SUMIFS(СВЦЭМ!$C$39:$C$782,СВЦЭМ!$A$39:$A$782,$A92,СВЦЭМ!$B$39:$B$782,Y$83)+'СЕТ СН'!$H$9+СВЦЭМ!$D$10+'СЕТ СН'!$H$6-'СЕТ СН'!$H$19</f>
        <v>1314.58294303</v>
      </c>
    </row>
    <row r="93" spans="1:25" ht="15.75" x14ac:dyDescent="0.2">
      <c r="A93" s="35">
        <f t="shared" si="2"/>
        <v>44814</v>
      </c>
      <c r="B93" s="36">
        <f>SUMIFS(СВЦЭМ!$C$39:$C$782,СВЦЭМ!$A$39:$A$782,$A93,СВЦЭМ!$B$39:$B$782,B$83)+'СЕТ СН'!$H$9+СВЦЭМ!$D$10+'СЕТ СН'!$H$6-'СЕТ СН'!$H$19</f>
        <v>1347.11172923</v>
      </c>
      <c r="C93" s="36">
        <f>SUMIFS(СВЦЭМ!$C$39:$C$782,СВЦЭМ!$A$39:$A$782,$A93,СВЦЭМ!$B$39:$B$782,C$83)+'СЕТ СН'!$H$9+СВЦЭМ!$D$10+'СЕТ СН'!$H$6-'СЕТ СН'!$H$19</f>
        <v>1396.0762036599999</v>
      </c>
      <c r="D93" s="36">
        <f>SUMIFS(СВЦЭМ!$C$39:$C$782,СВЦЭМ!$A$39:$A$782,$A93,СВЦЭМ!$B$39:$B$782,D$83)+'СЕТ СН'!$H$9+СВЦЭМ!$D$10+'СЕТ СН'!$H$6-'СЕТ СН'!$H$19</f>
        <v>1433.47354838</v>
      </c>
      <c r="E93" s="36">
        <f>SUMIFS(СВЦЭМ!$C$39:$C$782,СВЦЭМ!$A$39:$A$782,$A93,СВЦЭМ!$B$39:$B$782,E$83)+'СЕТ СН'!$H$9+СВЦЭМ!$D$10+'СЕТ СН'!$H$6-'СЕТ СН'!$H$19</f>
        <v>1443.0595045799998</v>
      </c>
      <c r="F93" s="36">
        <f>SUMIFS(СВЦЭМ!$C$39:$C$782,СВЦЭМ!$A$39:$A$782,$A93,СВЦЭМ!$B$39:$B$782,F$83)+'СЕТ СН'!$H$9+СВЦЭМ!$D$10+'СЕТ СН'!$H$6-'СЕТ СН'!$H$19</f>
        <v>1459.00848634</v>
      </c>
      <c r="G93" s="36">
        <f>SUMIFS(СВЦЭМ!$C$39:$C$782,СВЦЭМ!$A$39:$A$782,$A93,СВЦЭМ!$B$39:$B$782,G$83)+'СЕТ СН'!$H$9+СВЦЭМ!$D$10+'СЕТ СН'!$H$6-'СЕТ СН'!$H$19</f>
        <v>1446.6781467799999</v>
      </c>
      <c r="H93" s="36">
        <f>SUMIFS(СВЦЭМ!$C$39:$C$782,СВЦЭМ!$A$39:$A$782,$A93,СВЦЭМ!$B$39:$B$782,H$83)+'СЕТ СН'!$H$9+СВЦЭМ!$D$10+'СЕТ СН'!$H$6-'СЕТ СН'!$H$19</f>
        <v>1415.66264166</v>
      </c>
      <c r="I93" s="36">
        <f>SUMIFS(СВЦЭМ!$C$39:$C$782,СВЦЭМ!$A$39:$A$782,$A93,СВЦЭМ!$B$39:$B$782,I$83)+'СЕТ СН'!$H$9+СВЦЭМ!$D$10+'СЕТ СН'!$H$6-'СЕТ СН'!$H$19</f>
        <v>1359.4571837999999</v>
      </c>
      <c r="J93" s="36">
        <f>SUMIFS(СВЦЭМ!$C$39:$C$782,СВЦЭМ!$A$39:$A$782,$A93,СВЦЭМ!$B$39:$B$782,J$83)+'СЕТ СН'!$H$9+СВЦЭМ!$D$10+'СЕТ СН'!$H$6-'СЕТ СН'!$H$19</f>
        <v>1286.3313325199999</v>
      </c>
      <c r="K93" s="36">
        <f>SUMIFS(СВЦЭМ!$C$39:$C$782,СВЦЭМ!$A$39:$A$782,$A93,СВЦЭМ!$B$39:$B$782,K$83)+'СЕТ СН'!$H$9+СВЦЭМ!$D$10+'СЕТ СН'!$H$6-'СЕТ СН'!$H$19</f>
        <v>1254.4505890099999</v>
      </c>
      <c r="L93" s="36">
        <f>SUMIFS(СВЦЭМ!$C$39:$C$782,СВЦЭМ!$A$39:$A$782,$A93,СВЦЭМ!$B$39:$B$782,L$83)+'СЕТ СН'!$H$9+СВЦЭМ!$D$10+'СЕТ СН'!$H$6-'СЕТ СН'!$H$19</f>
        <v>1240.0652013500001</v>
      </c>
      <c r="M93" s="36">
        <f>SUMIFS(СВЦЭМ!$C$39:$C$782,СВЦЭМ!$A$39:$A$782,$A93,СВЦЭМ!$B$39:$B$782,M$83)+'СЕТ СН'!$H$9+СВЦЭМ!$D$10+'СЕТ СН'!$H$6-'СЕТ СН'!$H$19</f>
        <v>1240.5324241799999</v>
      </c>
      <c r="N93" s="36">
        <f>SUMIFS(СВЦЭМ!$C$39:$C$782,СВЦЭМ!$A$39:$A$782,$A93,СВЦЭМ!$B$39:$B$782,N$83)+'СЕТ СН'!$H$9+СВЦЭМ!$D$10+'СЕТ СН'!$H$6-'СЕТ СН'!$H$19</f>
        <v>1251.17013681</v>
      </c>
      <c r="O93" s="36">
        <f>SUMIFS(СВЦЭМ!$C$39:$C$782,СВЦЭМ!$A$39:$A$782,$A93,СВЦЭМ!$B$39:$B$782,O$83)+'СЕТ СН'!$H$9+СВЦЭМ!$D$10+'СЕТ СН'!$H$6-'СЕТ СН'!$H$19</f>
        <v>1271.97059889</v>
      </c>
      <c r="P93" s="36">
        <f>SUMIFS(СВЦЭМ!$C$39:$C$782,СВЦЭМ!$A$39:$A$782,$A93,СВЦЭМ!$B$39:$B$782,P$83)+'СЕТ СН'!$H$9+СВЦЭМ!$D$10+'СЕТ СН'!$H$6-'СЕТ СН'!$H$19</f>
        <v>1273.9592929799999</v>
      </c>
      <c r="Q93" s="36">
        <f>SUMIFS(СВЦЭМ!$C$39:$C$782,СВЦЭМ!$A$39:$A$782,$A93,СВЦЭМ!$B$39:$B$782,Q$83)+'СЕТ СН'!$H$9+СВЦЭМ!$D$10+'СЕТ СН'!$H$6-'СЕТ СН'!$H$19</f>
        <v>1280.19400492</v>
      </c>
      <c r="R93" s="36">
        <f>SUMIFS(СВЦЭМ!$C$39:$C$782,СВЦЭМ!$A$39:$A$782,$A93,СВЦЭМ!$B$39:$B$782,R$83)+'СЕТ СН'!$H$9+СВЦЭМ!$D$10+'СЕТ СН'!$H$6-'СЕТ СН'!$H$19</f>
        <v>1263.2158966</v>
      </c>
      <c r="S93" s="36">
        <f>SUMIFS(СВЦЭМ!$C$39:$C$782,СВЦЭМ!$A$39:$A$782,$A93,СВЦЭМ!$B$39:$B$782,S$83)+'СЕТ СН'!$H$9+СВЦЭМ!$D$10+'СЕТ СН'!$H$6-'СЕТ СН'!$H$19</f>
        <v>1234.51044189</v>
      </c>
      <c r="T93" s="36">
        <f>SUMIFS(СВЦЭМ!$C$39:$C$782,СВЦЭМ!$A$39:$A$782,$A93,СВЦЭМ!$B$39:$B$782,T$83)+'СЕТ СН'!$H$9+СВЦЭМ!$D$10+'СЕТ СН'!$H$6-'СЕТ СН'!$H$19</f>
        <v>1221.9777618599999</v>
      </c>
      <c r="U93" s="36">
        <f>SUMIFS(СВЦЭМ!$C$39:$C$782,СВЦЭМ!$A$39:$A$782,$A93,СВЦЭМ!$B$39:$B$782,U$83)+'СЕТ СН'!$H$9+СВЦЭМ!$D$10+'СЕТ СН'!$H$6-'СЕТ СН'!$H$19</f>
        <v>1236.97590932</v>
      </c>
      <c r="V93" s="36">
        <f>SUMIFS(СВЦЭМ!$C$39:$C$782,СВЦЭМ!$A$39:$A$782,$A93,СВЦЭМ!$B$39:$B$782,V$83)+'СЕТ СН'!$H$9+СВЦЭМ!$D$10+'СЕТ СН'!$H$6-'СЕТ СН'!$H$19</f>
        <v>1234.0551370599999</v>
      </c>
      <c r="W93" s="36">
        <f>SUMIFS(СВЦЭМ!$C$39:$C$782,СВЦЭМ!$A$39:$A$782,$A93,СВЦЭМ!$B$39:$B$782,W$83)+'СЕТ СН'!$H$9+СВЦЭМ!$D$10+'СЕТ СН'!$H$6-'СЕТ СН'!$H$19</f>
        <v>1241.9391197</v>
      </c>
      <c r="X93" s="36">
        <f>SUMIFS(СВЦЭМ!$C$39:$C$782,СВЦЭМ!$A$39:$A$782,$A93,СВЦЭМ!$B$39:$B$782,X$83)+'СЕТ СН'!$H$9+СВЦЭМ!$D$10+'СЕТ СН'!$H$6-'СЕТ СН'!$H$19</f>
        <v>1299.61831508</v>
      </c>
      <c r="Y93" s="36">
        <f>SUMIFS(СВЦЭМ!$C$39:$C$782,СВЦЭМ!$A$39:$A$782,$A93,СВЦЭМ!$B$39:$B$782,Y$83)+'СЕТ СН'!$H$9+СВЦЭМ!$D$10+'СЕТ СН'!$H$6-'СЕТ СН'!$H$19</f>
        <v>1341.8062519</v>
      </c>
    </row>
    <row r="94" spans="1:25" ht="15.75" x14ac:dyDescent="0.2">
      <c r="A94" s="35">
        <f t="shared" si="2"/>
        <v>44815</v>
      </c>
      <c r="B94" s="36">
        <f>SUMIFS(СВЦЭМ!$C$39:$C$782,СВЦЭМ!$A$39:$A$782,$A94,СВЦЭМ!$B$39:$B$782,B$83)+'СЕТ СН'!$H$9+СВЦЭМ!$D$10+'СЕТ СН'!$H$6-'СЕТ СН'!$H$19</f>
        <v>1357.09847906</v>
      </c>
      <c r="C94" s="36">
        <f>SUMIFS(СВЦЭМ!$C$39:$C$782,СВЦЭМ!$A$39:$A$782,$A94,СВЦЭМ!$B$39:$B$782,C$83)+'СЕТ СН'!$H$9+СВЦЭМ!$D$10+'СЕТ СН'!$H$6-'СЕТ СН'!$H$19</f>
        <v>1394.8033387099999</v>
      </c>
      <c r="D94" s="36">
        <f>SUMIFS(СВЦЭМ!$C$39:$C$782,СВЦЭМ!$A$39:$A$782,$A94,СВЦЭМ!$B$39:$B$782,D$83)+'СЕТ СН'!$H$9+СВЦЭМ!$D$10+'СЕТ СН'!$H$6-'СЕТ СН'!$H$19</f>
        <v>1422.6783075799999</v>
      </c>
      <c r="E94" s="36">
        <f>SUMIFS(СВЦЭМ!$C$39:$C$782,СВЦЭМ!$A$39:$A$782,$A94,СВЦЭМ!$B$39:$B$782,E$83)+'СЕТ СН'!$H$9+СВЦЭМ!$D$10+'СЕТ СН'!$H$6-'СЕТ СН'!$H$19</f>
        <v>1424.4319105</v>
      </c>
      <c r="F94" s="36">
        <f>SUMIFS(СВЦЭМ!$C$39:$C$782,СВЦЭМ!$A$39:$A$782,$A94,СВЦЭМ!$B$39:$B$782,F$83)+'СЕТ СН'!$H$9+СВЦЭМ!$D$10+'СЕТ СН'!$H$6-'СЕТ СН'!$H$19</f>
        <v>1417.6555263400001</v>
      </c>
      <c r="G94" s="36">
        <f>SUMIFS(СВЦЭМ!$C$39:$C$782,СВЦЭМ!$A$39:$A$782,$A94,СВЦЭМ!$B$39:$B$782,G$83)+'СЕТ СН'!$H$9+СВЦЭМ!$D$10+'СЕТ СН'!$H$6-'СЕТ СН'!$H$19</f>
        <v>1401.4513599099998</v>
      </c>
      <c r="H94" s="36">
        <f>SUMIFS(СВЦЭМ!$C$39:$C$782,СВЦЭМ!$A$39:$A$782,$A94,СВЦЭМ!$B$39:$B$782,H$83)+'СЕТ СН'!$H$9+СВЦЭМ!$D$10+'СЕТ СН'!$H$6-'СЕТ СН'!$H$19</f>
        <v>1387.4904287499999</v>
      </c>
      <c r="I94" s="36">
        <f>SUMIFS(СВЦЭМ!$C$39:$C$782,СВЦЭМ!$A$39:$A$782,$A94,СВЦЭМ!$B$39:$B$782,I$83)+'СЕТ СН'!$H$9+СВЦЭМ!$D$10+'СЕТ СН'!$H$6-'СЕТ СН'!$H$19</f>
        <v>1330.05091788</v>
      </c>
      <c r="J94" s="36">
        <f>SUMIFS(СВЦЭМ!$C$39:$C$782,СВЦЭМ!$A$39:$A$782,$A94,СВЦЭМ!$B$39:$B$782,J$83)+'СЕТ СН'!$H$9+СВЦЭМ!$D$10+'СЕТ СН'!$H$6-'СЕТ СН'!$H$19</f>
        <v>1257.97465192</v>
      </c>
      <c r="K94" s="36">
        <f>SUMIFS(СВЦЭМ!$C$39:$C$782,СВЦЭМ!$A$39:$A$782,$A94,СВЦЭМ!$B$39:$B$782,K$83)+'СЕТ СН'!$H$9+СВЦЭМ!$D$10+'СЕТ СН'!$H$6-'СЕТ СН'!$H$19</f>
        <v>1214.7323609999999</v>
      </c>
      <c r="L94" s="36">
        <f>SUMIFS(СВЦЭМ!$C$39:$C$782,СВЦЭМ!$A$39:$A$782,$A94,СВЦЭМ!$B$39:$B$782,L$83)+'СЕТ СН'!$H$9+СВЦЭМ!$D$10+'СЕТ СН'!$H$6-'СЕТ СН'!$H$19</f>
        <v>1190.4057587299999</v>
      </c>
      <c r="M94" s="36">
        <f>SUMIFS(СВЦЭМ!$C$39:$C$782,СВЦЭМ!$A$39:$A$782,$A94,СВЦЭМ!$B$39:$B$782,M$83)+'СЕТ СН'!$H$9+СВЦЭМ!$D$10+'СЕТ СН'!$H$6-'СЕТ СН'!$H$19</f>
        <v>1203.09299655</v>
      </c>
      <c r="N94" s="36">
        <f>SUMIFS(СВЦЭМ!$C$39:$C$782,СВЦЭМ!$A$39:$A$782,$A94,СВЦЭМ!$B$39:$B$782,N$83)+'СЕТ СН'!$H$9+СВЦЭМ!$D$10+'СЕТ СН'!$H$6-'СЕТ СН'!$H$19</f>
        <v>1205.1528285899999</v>
      </c>
      <c r="O94" s="36">
        <f>SUMIFS(СВЦЭМ!$C$39:$C$782,СВЦЭМ!$A$39:$A$782,$A94,СВЦЭМ!$B$39:$B$782,O$83)+'СЕТ СН'!$H$9+СВЦЭМ!$D$10+'СЕТ СН'!$H$6-'СЕТ СН'!$H$19</f>
        <v>1210.17308327</v>
      </c>
      <c r="P94" s="36">
        <f>SUMIFS(СВЦЭМ!$C$39:$C$782,СВЦЭМ!$A$39:$A$782,$A94,СВЦЭМ!$B$39:$B$782,P$83)+'СЕТ СН'!$H$9+СВЦЭМ!$D$10+'СЕТ СН'!$H$6-'СЕТ СН'!$H$19</f>
        <v>1234.7363793899999</v>
      </c>
      <c r="Q94" s="36">
        <f>SUMIFS(СВЦЭМ!$C$39:$C$782,СВЦЭМ!$A$39:$A$782,$A94,СВЦЭМ!$B$39:$B$782,Q$83)+'СЕТ СН'!$H$9+СВЦЭМ!$D$10+'СЕТ СН'!$H$6-'СЕТ СН'!$H$19</f>
        <v>1238.2079430899998</v>
      </c>
      <c r="R94" s="36">
        <f>SUMIFS(СВЦЭМ!$C$39:$C$782,СВЦЭМ!$A$39:$A$782,$A94,СВЦЭМ!$B$39:$B$782,R$83)+'СЕТ СН'!$H$9+СВЦЭМ!$D$10+'СЕТ СН'!$H$6-'СЕТ СН'!$H$19</f>
        <v>1217.7267467899999</v>
      </c>
      <c r="S94" s="36">
        <f>SUMIFS(СВЦЭМ!$C$39:$C$782,СВЦЭМ!$A$39:$A$782,$A94,СВЦЭМ!$B$39:$B$782,S$83)+'СЕТ СН'!$H$9+СВЦЭМ!$D$10+'СЕТ СН'!$H$6-'СЕТ СН'!$H$19</f>
        <v>1209.8818800500001</v>
      </c>
      <c r="T94" s="36">
        <f>SUMIFS(СВЦЭМ!$C$39:$C$782,СВЦЭМ!$A$39:$A$782,$A94,СВЦЭМ!$B$39:$B$782,T$83)+'СЕТ СН'!$H$9+СВЦЭМ!$D$10+'СЕТ СН'!$H$6-'СЕТ СН'!$H$19</f>
        <v>1196.8646149799999</v>
      </c>
      <c r="U94" s="36">
        <f>SUMIFS(СВЦЭМ!$C$39:$C$782,СВЦЭМ!$A$39:$A$782,$A94,СВЦЭМ!$B$39:$B$782,U$83)+'СЕТ СН'!$H$9+СВЦЭМ!$D$10+'СЕТ СН'!$H$6-'СЕТ СН'!$H$19</f>
        <v>1185.7001751400001</v>
      </c>
      <c r="V94" s="36">
        <f>SUMIFS(СВЦЭМ!$C$39:$C$782,СВЦЭМ!$A$39:$A$782,$A94,СВЦЭМ!$B$39:$B$782,V$83)+'СЕТ СН'!$H$9+СВЦЭМ!$D$10+'СЕТ СН'!$H$6-'СЕТ СН'!$H$19</f>
        <v>1189.08646944</v>
      </c>
      <c r="W94" s="36">
        <f>SUMIFS(СВЦЭМ!$C$39:$C$782,СВЦЭМ!$A$39:$A$782,$A94,СВЦЭМ!$B$39:$B$782,W$83)+'СЕТ СН'!$H$9+СВЦЭМ!$D$10+'СЕТ СН'!$H$6-'СЕТ СН'!$H$19</f>
        <v>1210.8402420499999</v>
      </c>
      <c r="X94" s="36">
        <f>SUMIFS(СВЦЭМ!$C$39:$C$782,СВЦЭМ!$A$39:$A$782,$A94,СВЦЭМ!$B$39:$B$782,X$83)+'СЕТ СН'!$H$9+СВЦЭМ!$D$10+'СЕТ СН'!$H$6-'СЕТ СН'!$H$19</f>
        <v>1262.97138528</v>
      </c>
      <c r="Y94" s="36">
        <f>SUMIFS(СВЦЭМ!$C$39:$C$782,СВЦЭМ!$A$39:$A$782,$A94,СВЦЭМ!$B$39:$B$782,Y$83)+'СЕТ СН'!$H$9+СВЦЭМ!$D$10+'СЕТ СН'!$H$6-'СЕТ СН'!$H$19</f>
        <v>1325.9668446999999</v>
      </c>
    </row>
    <row r="95" spans="1:25" ht="15.75" x14ac:dyDescent="0.2">
      <c r="A95" s="35">
        <f t="shared" si="2"/>
        <v>44816</v>
      </c>
      <c r="B95" s="36">
        <f>SUMIFS(СВЦЭМ!$C$39:$C$782,СВЦЭМ!$A$39:$A$782,$A95,СВЦЭМ!$B$39:$B$782,B$83)+'СЕТ СН'!$H$9+СВЦЭМ!$D$10+'СЕТ СН'!$H$6-'СЕТ СН'!$H$19</f>
        <v>1380.7063383899999</v>
      </c>
      <c r="C95" s="36">
        <f>SUMIFS(СВЦЭМ!$C$39:$C$782,СВЦЭМ!$A$39:$A$782,$A95,СВЦЭМ!$B$39:$B$782,C$83)+'СЕТ СН'!$H$9+СВЦЭМ!$D$10+'СЕТ СН'!$H$6-'СЕТ СН'!$H$19</f>
        <v>1403.8479899599999</v>
      </c>
      <c r="D95" s="36">
        <f>SUMIFS(СВЦЭМ!$C$39:$C$782,СВЦЭМ!$A$39:$A$782,$A95,СВЦЭМ!$B$39:$B$782,D$83)+'СЕТ СН'!$H$9+СВЦЭМ!$D$10+'СЕТ СН'!$H$6-'СЕТ СН'!$H$19</f>
        <v>1419.63362428</v>
      </c>
      <c r="E95" s="36">
        <f>SUMIFS(СВЦЭМ!$C$39:$C$782,СВЦЭМ!$A$39:$A$782,$A95,СВЦЭМ!$B$39:$B$782,E$83)+'СЕТ СН'!$H$9+СВЦЭМ!$D$10+'СЕТ СН'!$H$6-'СЕТ СН'!$H$19</f>
        <v>1425.44179396</v>
      </c>
      <c r="F95" s="36">
        <f>SUMIFS(СВЦЭМ!$C$39:$C$782,СВЦЭМ!$A$39:$A$782,$A95,СВЦЭМ!$B$39:$B$782,F$83)+'СЕТ СН'!$H$9+СВЦЭМ!$D$10+'СЕТ СН'!$H$6-'СЕТ СН'!$H$19</f>
        <v>1406.9501132599999</v>
      </c>
      <c r="G95" s="36">
        <f>SUMIFS(СВЦЭМ!$C$39:$C$782,СВЦЭМ!$A$39:$A$782,$A95,СВЦЭМ!$B$39:$B$782,G$83)+'СЕТ СН'!$H$9+СВЦЭМ!$D$10+'СЕТ СН'!$H$6-'СЕТ СН'!$H$19</f>
        <v>1387.8277444299999</v>
      </c>
      <c r="H95" s="36">
        <f>SUMIFS(СВЦЭМ!$C$39:$C$782,СВЦЭМ!$A$39:$A$782,$A95,СВЦЭМ!$B$39:$B$782,H$83)+'СЕТ СН'!$H$9+СВЦЭМ!$D$10+'СЕТ СН'!$H$6-'СЕТ СН'!$H$19</f>
        <v>1354.01927131</v>
      </c>
      <c r="I95" s="36">
        <f>SUMIFS(СВЦЭМ!$C$39:$C$782,СВЦЭМ!$A$39:$A$782,$A95,СВЦЭМ!$B$39:$B$782,I$83)+'СЕТ СН'!$H$9+СВЦЭМ!$D$10+'СЕТ СН'!$H$6-'СЕТ СН'!$H$19</f>
        <v>1267.4595157899998</v>
      </c>
      <c r="J95" s="36">
        <f>SUMIFS(СВЦЭМ!$C$39:$C$782,СВЦЭМ!$A$39:$A$782,$A95,СВЦЭМ!$B$39:$B$782,J$83)+'СЕТ СН'!$H$9+СВЦЭМ!$D$10+'СЕТ СН'!$H$6-'СЕТ СН'!$H$19</f>
        <v>1259.00557553</v>
      </c>
      <c r="K95" s="36">
        <f>SUMIFS(СВЦЭМ!$C$39:$C$782,СВЦЭМ!$A$39:$A$782,$A95,СВЦЭМ!$B$39:$B$782,K$83)+'СЕТ СН'!$H$9+СВЦЭМ!$D$10+'СЕТ СН'!$H$6-'СЕТ СН'!$H$19</f>
        <v>1234.70240749</v>
      </c>
      <c r="L95" s="36">
        <f>SUMIFS(СВЦЭМ!$C$39:$C$782,СВЦЭМ!$A$39:$A$782,$A95,СВЦЭМ!$B$39:$B$782,L$83)+'СЕТ СН'!$H$9+СВЦЭМ!$D$10+'СЕТ СН'!$H$6-'СЕТ СН'!$H$19</f>
        <v>1235.3420942999999</v>
      </c>
      <c r="M95" s="36">
        <f>SUMIFS(СВЦЭМ!$C$39:$C$782,СВЦЭМ!$A$39:$A$782,$A95,СВЦЭМ!$B$39:$B$782,M$83)+'СЕТ СН'!$H$9+СВЦЭМ!$D$10+'СЕТ СН'!$H$6-'СЕТ СН'!$H$19</f>
        <v>1250.9238302399999</v>
      </c>
      <c r="N95" s="36">
        <f>SUMIFS(СВЦЭМ!$C$39:$C$782,СВЦЭМ!$A$39:$A$782,$A95,СВЦЭМ!$B$39:$B$782,N$83)+'СЕТ СН'!$H$9+СВЦЭМ!$D$10+'СЕТ СН'!$H$6-'СЕТ СН'!$H$19</f>
        <v>1245.0969351700001</v>
      </c>
      <c r="O95" s="36">
        <f>SUMIFS(СВЦЭМ!$C$39:$C$782,СВЦЭМ!$A$39:$A$782,$A95,СВЦЭМ!$B$39:$B$782,O$83)+'СЕТ СН'!$H$9+СВЦЭМ!$D$10+'СЕТ СН'!$H$6-'СЕТ СН'!$H$19</f>
        <v>1241.06473435</v>
      </c>
      <c r="P95" s="36">
        <f>SUMIFS(СВЦЭМ!$C$39:$C$782,СВЦЭМ!$A$39:$A$782,$A95,СВЦЭМ!$B$39:$B$782,P$83)+'СЕТ СН'!$H$9+СВЦЭМ!$D$10+'СЕТ СН'!$H$6-'СЕТ СН'!$H$19</f>
        <v>1259.13862288</v>
      </c>
      <c r="Q95" s="36">
        <f>SUMIFS(СВЦЭМ!$C$39:$C$782,СВЦЭМ!$A$39:$A$782,$A95,СВЦЭМ!$B$39:$B$782,Q$83)+'СЕТ СН'!$H$9+СВЦЭМ!$D$10+'СЕТ СН'!$H$6-'СЕТ СН'!$H$19</f>
        <v>1249.91363677</v>
      </c>
      <c r="R95" s="36">
        <f>SUMIFS(СВЦЭМ!$C$39:$C$782,СВЦЭМ!$A$39:$A$782,$A95,СВЦЭМ!$B$39:$B$782,R$83)+'СЕТ СН'!$H$9+СВЦЭМ!$D$10+'СЕТ СН'!$H$6-'СЕТ СН'!$H$19</f>
        <v>1242.33136476</v>
      </c>
      <c r="S95" s="36">
        <f>SUMIFS(СВЦЭМ!$C$39:$C$782,СВЦЭМ!$A$39:$A$782,$A95,СВЦЭМ!$B$39:$B$782,S$83)+'СЕТ СН'!$H$9+СВЦЭМ!$D$10+'СЕТ СН'!$H$6-'СЕТ СН'!$H$19</f>
        <v>1221.6373450199999</v>
      </c>
      <c r="T95" s="36">
        <f>SUMIFS(СВЦЭМ!$C$39:$C$782,СВЦЭМ!$A$39:$A$782,$A95,СВЦЭМ!$B$39:$B$782,T$83)+'СЕТ СН'!$H$9+СВЦЭМ!$D$10+'СЕТ СН'!$H$6-'СЕТ СН'!$H$19</f>
        <v>1274.24530516</v>
      </c>
      <c r="U95" s="36">
        <f>SUMIFS(СВЦЭМ!$C$39:$C$782,СВЦЭМ!$A$39:$A$782,$A95,СВЦЭМ!$B$39:$B$782,U$83)+'СЕТ СН'!$H$9+СВЦЭМ!$D$10+'СЕТ СН'!$H$6-'СЕТ СН'!$H$19</f>
        <v>1278.4618299799999</v>
      </c>
      <c r="V95" s="36">
        <f>SUMIFS(СВЦЭМ!$C$39:$C$782,СВЦЭМ!$A$39:$A$782,$A95,СВЦЭМ!$B$39:$B$782,V$83)+'СЕТ СН'!$H$9+СВЦЭМ!$D$10+'СЕТ СН'!$H$6-'СЕТ СН'!$H$19</f>
        <v>1306.50105676</v>
      </c>
      <c r="W95" s="36">
        <f>SUMIFS(СВЦЭМ!$C$39:$C$782,СВЦЭМ!$A$39:$A$782,$A95,СВЦЭМ!$B$39:$B$782,W$83)+'СЕТ СН'!$H$9+СВЦЭМ!$D$10+'СЕТ СН'!$H$6-'СЕТ СН'!$H$19</f>
        <v>1294.57306928</v>
      </c>
      <c r="X95" s="36">
        <f>SUMIFS(СВЦЭМ!$C$39:$C$782,СВЦЭМ!$A$39:$A$782,$A95,СВЦЭМ!$B$39:$B$782,X$83)+'СЕТ СН'!$H$9+СВЦЭМ!$D$10+'СЕТ СН'!$H$6-'СЕТ СН'!$H$19</f>
        <v>1282.3929311699999</v>
      </c>
      <c r="Y95" s="36">
        <f>SUMIFS(СВЦЭМ!$C$39:$C$782,СВЦЭМ!$A$39:$A$782,$A95,СВЦЭМ!$B$39:$B$782,Y$83)+'СЕТ СН'!$H$9+СВЦЭМ!$D$10+'СЕТ СН'!$H$6-'СЕТ СН'!$H$19</f>
        <v>1315.25378417</v>
      </c>
    </row>
    <row r="96" spans="1:25" ht="15.75" x14ac:dyDescent="0.2">
      <c r="A96" s="35">
        <f t="shared" si="2"/>
        <v>44817</v>
      </c>
      <c r="B96" s="36">
        <f>SUMIFS(СВЦЭМ!$C$39:$C$782,СВЦЭМ!$A$39:$A$782,$A96,СВЦЭМ!$B$39:$B$782,B$83)+'СЕТ СН'!$H$9+СВЦЭМ!$D$10+'СЕТ СН'!$H$6-'СЕТ СН'!$H$19</f>
        <v>1366.02793982</v>
      </c>
      <c r="C96" s="36">
        <f>SUMIFS(СВЦЭМ!$C$39:$C$782,СВЦЭМ!$A$39:$A$782,$A96,СВЦЭМ!$B$39:$B$782,C$83)+'СЕТ СН'!$H$9+СВЦЭМ!$D$10+'СЕТ СН'!$H$6-'СЕТ СН'!$H$19</f>
        <v>1407.97323177</v>
      </c>
      <c r="D96" s="36">
        <f>SUMIFS(СВЦЭМ!$C$39:$C$782,СВЦЭМ!$A$39:$A$782,$A96,СВЦЭМ!$B$39:$B$782,D$83)+'СЕТ СН'!$H$9+СВЦЭМ!$D$10+'СЕТ СН'!$H$6-'СЕТ СН'!$H$19</f>
        <v>1428.24695088</v>
      </c>
      <c r="E96" s="36">
        <f>SUMIFS(СВЦЭМ!$C$39:$C$782,СВЦЭМ!$A$39:$A$782,$A96,СВЦЭМ!$B$39:$B$782,E$83)+'СЕТ СН'!$H$9+СВЦЭМ!$D$10+'СЕТ СН'!$H$6-'СЕТ СН'!$H$19</f>
        <v>1436.24237625</v>
      </c>
      <c r="F96" s="36">
        <f>SUMIFS(СВЦЭМ!$C$39:$C$782,СВЦЭМ!$A$39:$A$782,$A96,СВЦЭМ!$B$39:$B$782,F$83)+'СЕТ СН'!$H$9+СВЦЭМ!$D$10+'СЕТ СН'!$H$6-'СЕТ СН'!$H$19</f>
        <v>1427.92396891</v>
      </c>
      <c r="G96" s="36">
        <f>SUMIFS(СВЦЭМ!$C$39:$C$782,СВЦЭМ!$A$39:$A$782,$A96,СВЦЭМ!$B$39:$B$782,G$83)+'СЕТ СН'!$H$9+СВЦЭМ!$D$10+'СЕТ СН'!$H$6-'СЕТ СН'!$H$19</f>
        <v>1406.5604458299999</v>
      </c>
      <c r="H96" s="36">
        <f>SUMIFS(СВЦЭМ!$C$39:$C$782,СВЦЭМ!$A$39:$A$782,$A96,СВЦЭМ!$B$39:$B$782,H$83)+'СЕТ СН'!$H$9+СВЦЭМ!$D$10+'СЕТ СН'!$H$6-'СЕТ СН'!$H$19</f>
        <v>1344.24855226</v>
      </c>
      <c r="I96" s="36">
        <f>SUMIFS(СВЦЭМ!$C$39:$C$782,СВЦЭМ!$A$39:$A$782,$A96,СВЦЭМ!$B$39:$B$782,I$83)+'СЕТ СН'!$H$9+СВЦЭМ!$D$10+'СЕТ СН'!$H$6-'СЕТ СН'!$H$19</f>
        <v>1283.5677039899999</v>
      </c>
      <c r="J96" s="36">
        <f>SUMIFS(СВЦЭМ!$C$39:$C$782,СВЦЭМ!$A$39:$A$782,$A96,СВЦЭМ!$B$39:$B$782,J$83)+'СЕТ СН'!$H$9+СВЦЭМ!$D$10+'СЕТ СН'!$H$6-'СЕТ СН'!$H$19</f>
        <v>1258.39048873</v>
      </c>
      <c r="K96" s="36">
        <f>SUMIFS(СВЦЭМ!$C$39:$C$782,СВЦЭМ!$A$39:$A$782,$A96,СВЦЭМ!$B$39:$B$782,K$83)+'СЕТ СН'!$H$9+СВЦЭМ!$D$10+'СЕТ СН'!$H$6-'СЕТ СН'!$H$19</f>
        <v>1261.33452227</v>
      </c>
      <c r="L96" s="36">
        <f>SUMIFS(СВЦЭМ!$C$39:$C$782,СВЦЭМ!$A$39:$A$782,$A96,СВЦЭМ!$B$39:$B$782,L$83)+'СЕТ СН'!$H$9+СВЦЭМ!$D$10+'СЕТ СН'!$H$6-'СЕТ СН'!$H$19</f>
        <v>1272.58481463</v>
      </c>
      <c r="M96" s="36">
        <f>SUMIFS(СВЦЭМ!$C$39:$C$782,СВЦЭМ!$A$39:$A$782,$A96,СВЦЭМ!$B$39:$B$782,M$83)+'СЕТ СН'!$H$9+СВЦЭМ!$D$10+'СЕТ СН'!$H$6-'СЕТ СН'!$H$19</f>
        <v>1282.8656263099999</v>
      </c>
      <c r="N96" s="36">
        <f>SUMIFS(СВЦЭМ!$C$39:$C$782,СВЦЭМ!$A$39:$A$782,$A96,СВЦЭМ!$B$39:$B$782,N$83)+'СЕТ СН'!$H$9+СВЦЭМ!$D$10+'СЕТ СН'!$H$6-'СЕТ СН'!$H$19</f>
        <v>1231.9774176199999</v>
      </c>
      <c r="O96" s="36">
        <f>SUMIFS(СВЦЭМ!$C$39:$C$782,СВЦЭМ!$A$39:$A$782,$A96,СВЦЭМ!$B$39:$B$782,O$83)+'СЕТ СН'!$H$9+СВЦЭМ!$D$10+'СЕТ СН'!$H$6-'СЕТ СН'!$H$19</f>
        <v>1242.07727492</v>
      </c>
      <c r="P96" s="36">
        <f>SUMIFS(СВЦЭМ!$C$39:$C$782,СВЦЭМ!$A$39:$A$782,$A96,СВЦЭМ!$B$39:$B$782,P$83)+'СЕТ СН'!$H$9+СВЦЭМ!$D$10+'СЕТ СН'!$H$6-'СЕТ СН'!$H$19</f>
        <v>1256.2087274099999</v>
      </c>
      <c r="Q96" s="36">
        <f>SUMIFS(СВЦЭМ!$C$39:$C$782,СВЦЭМ!$A$39:$A$782,$A96,СВЦЭМ!$B$39:$B$782,Q$83)+'СЕТ СН'!$H$9+СВЦЭМ!$D$10+'СЕТ СН'!$H$6-'СЕТ СН'!$H$19</f>
        <v>1252.5848463299999</v>
      </c>
      <c r="R96" s="36">
        <f>SUMIFS(СВЦЭМ!$C$39:$C$782,СВЦЭМ!$A$39:$A$782,$A96,СВЦЭМ!$B$39:$B$782,R$83)+'СЕТ СН'!$H$9+СВЦЭМ!$D$10+'СЕТ СН'!$H$6-'СЕТ СН'!$H$19</f>
        <v>1265.3036435899999</v>
      </c>
      <c r="S96" s="36">
        <f>SUMIFS(СВЦЭМ!$C$39:$C$782,СВЦЭМ!$A$39:$A$782,$A96,СВЦЭМ!$B$39:$B$782,S$83)+'СЕТ СН'!$H$9+СВЦЭМ!$D$10+'СЕТ СН'!$H$6-'СЕТ СН'!$H$19</f>
        <v>1258.81401409</v>
      </c>
      <c r="T96" s="36">
        <f>SUMIFS(СВЦЭМ!$C$39:$C$782,СВЦЭМ!$A$39:$A$782,$A96,СВЦЭМ!$B$39:$B$782,T$83)+'СЕТ СН'!$H$9+СВЦЭМ!$D$10+'СЕТ СН'!$H$6-'СЕТ СН'!$H$19</f>
        <v>1282.6739503199999</v>
      </c>
      <c r="U96" s="36">
        <f>SUMIFS(СВЦЭМ!$C$39:$C$782,СВЦЭМ!$A$39:$A$782,$A96,СВЦЭМ!$B$39:$B$782,U$83)+'СЕТ СН'!$H$9+СВЦЭМ!$D$10+'СЕТ СН'!$H$6-'СЕТ СН'!$H$19</f>
        <v>1292.7182662299999</v>
      </c>
      <c r="V96" s="36">
        <f>SUMIFS(СВЦЭМ!$C$39:$C$782,СВЦЭМ!$A$39:$A$782,$A96,СВЦЭМ!$B$39:$B$782,V$83)+'СЕТ СН'!$H$9+СВЦЭМ!$D$10+'СЕТ СН'!$H$6-'СЕТ СН'!$H$19</f>
        <v>1325.7026320699999</v>
      </c>
      <c r="W96" s="36">
        <f>SUMIFS(СВЦЭМ!$C$39:$C$782,СВЦЭМ!$A$39:$A$782,$A96,СВЦЭМ!$B$39:$B$782,W$83)+'СЕТ СН'!$H$9+СВЦЭМ!$D$10+'СЕТ СН'!$H$6-'СЕТ СН'!$H$19</f>
        <v>1302.83355527</v>
      </c>
      <c r="X96" s="36">
        <f>SUMIFS(СВЦЭМ!$C$39:$C$782,СВЦЭМ!$A$39:$A$782,$A96,СВЦЭМ!$B$39:$B$782,X$83)+'СЕТ СН'!$H$9+СВЦЭМ!$D$10+'СЕТ СН'!$H$6-'СЕТ СН'!$H$19</f>
        <v>1280.5293829099999</v>
      </c>
      <c r="Y96" s="36">
        <f>SUMIFS(СВЦЭМ!$C$39:$C$782,СВЦЭМ!$A$39:$A$782,$A96,СВЦЭМ!$B$39:$B$782,Y$83)+'СЕТ СН'!$H$9+СВЦЭМ!$D$10+'СЕТ СН'!$H$6-'СЕТ СН'!$H$19</f>
        <v>1329.11318233</v>
      </c>
    </row>
    <row r="97" spans="1:25" ht="15.75" x14ac:dyDescent="0.2">
      <c r="A97" s="35">
        <f t="shared" si="2"/>
        <v>44818</v>
      </c>
      <c r="B97" s="36">
        <f>SUMIFS(СВЦЭМ!$C$39:$C$782,СВЦЭМ!$A$39:$A$782,$A97,СВЦЭМ!$B$39:$B$782,B$83)+'СЕТ СН'!$H$9+СВЦЭМ!$D$10+'СЕТ СН'!$H$6-'СЕТ СН'!$H$19</f>
        <v>1341.5143368899999</v>
      </c>
      <c r="C97" s="36">
        <f>SUMIFS(СВЦЭМ!$C$39:$C$782,СВЦЭМ!$A$39:$A$782,$A97,СВЦЭМ!$B$39:$B$782,C$83)+'СЕТ СН'!$H$9+СВЦЭМ!$D$10+'СЕТ СН'!$H$6-'СЕТ СН'!$H$19</f>
        <v>1385.7139068699998</v>
      </c>
      <c r="D97" s="36">
        <f>SUMIFS(СВЦЭМ!$C$39:$C$782,СВЦЭМ!$A$39:$A$782,$A97,СВЦЭМ!$B$39:$B$782,D$83)+'СЕТ СН'!$H$9+СВЦЭМ!$D$10+'СЕТ СН'!$H$6-'СЕТ СН'!$H$19</f>
        <v>1415.7864795</v>
      </c>
      <c r="E97" s="36">
        <f>SUMIFS(СВЦЭМ!$C$39:$C$782,СВЦЭМ!$A$39:$A$782,$A97,СВЦЭМ!$B$39:$B$782,E$83)+'СЕТ СН'!$H$9+СВЦЭМ!$D$10+'СЕТ СН'!$H$6-'СЕТ СН'!$H$19</f>
        <v>1417.18369259</v>
      </c>
      <c r="F97" s="36">
        <f>SUMIFS(СВЦЭМ!$C$39:$C$782,СВЦЭМ!$A$39:$A$782,$A97,СВЦЭМ!$B$39:$B$782,F$83)+'СЕТ СН'!$H$9+СВЦЭМ!$D$10+'СЕТ СН'!$H$6-'СЕТ СН'!$H$19</f>
        <v>1421.71143899</v>
      </c>
      <c r="G97" s="36">
        <f>SUMIFS(СВЦЭМ!$C$39:$C$782,СВЦЭМ!$A$39:$A$782,$A97,СВЦЭМ!$B$39:$B$782,G$83)+'СЕТ СН'!$H$9+СВЦЭМ!$D$10+'СЕТ СН'!$H$6-'СЕТ СН'!$H$19</f>
        <v>1408.81586726</v>
      </c>
      <c r="H97" s="36">
        <f>SUMIFS(СВЦЭМ!$C$39:$C$782,СВЦЭМ!$A$39:$A$782,$A97,СВЦЭМ!$B$39:$B$782,H$83)+'СЕТ СН'!$H$9+СВЦЭМ!$D$10+'СЕТ СН'!$H$6-'СЕТ СН'!$H$19</f>
        <v>1346.05134641</v>
      </c>
      <c r="I97" s="36">
        <f>SUMIFS(СВЦЭМ!$C$39:$C$782,СВЦЭМ!$A$39:$A$782,$A97,СВЦЭМ!$B$39:$B$782,I$83)+'СЕТ СН'!$H$9+СВЦЭМ!$D$10+'СЕТ СН'!$H$6-'СЕТ СН'!$H$19</f>
        <v>1279.34735204</v>
      </c>
      <c r="J97" s="36">
        <f>SUMIFS(СВЦЭМ!$C$39:$C$782,СВЦЭМ!$A$39:$A$782,$A97,СВЦЭМ!$B$39:$B$782,J$83)+'СЕТ СН'!$H$9+СВЦЭМ!$D$10+'СЕТ СН'!$H$6-'СЕТ СН'!$H$19</f>
        <v>1246.82394361</v>
      </c>
      <c r="K97" s="36">
        <f>SUMIFS(СВЦЭМ!$C$39:$C$782,СВЦЭМ!$A$39:$A$782,$A97,СВЦЭМ!$B$39:$B$782,K$83)+'СЕТ СН'!$H$9+СВЦЭМ!$D$10+'СЕТ СН'!$H$6-'СЕТ СН'!$H$19</f>
        <v>1244.7605363</v>
      </c>
      <c r="L97" s="36">
        <f>SUMIFS(СВЦЭМ!$C$39:$C$782,СВЦЭМ!$A$39:$A$782,$A97,СВЦЭМ!$B$39:$B$782,L$83)+'СЕТ СН'!$H$9+СВЦЭМ!$D$10+'СЕТ СН'!$H$6-'СЕТ СН'!$H$19</f>
        <v>1261.14112406</v>
      </c>
      <c r="M97" s="36">
        <f>SUMIFS(СВЦЭМ!$C$39:$C$782,СВЦЭМ!$A$39:$A$782,$A97,СВЦЭМ!$B$39:$B$782,M$83)+'СЕТ СН'!$H$9+СВЦЭМ!$D$10+'СЕТ СН'!$H$6-'СЕТ СН'!$H$19</f>
        <v>1274.88547055</v>
      </c>
      <c r="N97" s="36">
        <f>SUMIFS(СВЦЭМ!$C$39:$C$782,СВЦЭМ!$A$39:$A$782,$A97,СВЦЭМ!$B$39:$B$782,N$83)+'СЕТ СН'!$H$9+СВЦЭМ!$D$10+'СЕТ СН'!$H$6-'СЕТ СН'!$H$19</f>
        <v>1222.2268435799999</v>
      </c>
      <c r="O97" s="36">
        <f>SUMIFS(СВЦЭМ!$C$39:$C$782,СВЦЭМ!$A$39:$A$782,$A97,СВЦЭМ!$B$39:$B$782,O$83)+'СЕТ СН'!$H$9+СВЦЭМ!$D$10+'СЕТ СН'!$H$6-'СЕТ СН'!$H$19</f>
        <v>1218.2431258499998</v>
      </c>
      <c r="P97" s="36">
        <f>SUMIFS(СВЦЭМ!$C$39:$C$782,СВЦЭМ!$A$39:$A$782,$A97,СВЦЭМ!$B$39:$B$782,P$83)+'СЕТ СН'!$H$9+СВЦЭМ!$D$10+'СЕТ СН'!$H$6-'СЕТ СН'!$H$19</f>
        <v>1223.7456730399999</v>
      </c>
      <c r="Q97" s="36">
        <f>SUMIFS(СВЦЭМ!$C$39:$C$782,СВЦЭМ!$A$39:$A$782,$A97,СВЦЭМ!$B$39:$B$782,Q$83)+'СЕТ СН'!$H$9+СВЦЭМ!$D$10+'СЕТ СН'!$H$6-'СЕТ СН'!$H$19</f>
        <v>1246.59162335</v>
      </c>
      <c r="R97" s="36">
        <f>SUMIFS(СВЦЭМ!$C$39:$C$782,СВЦЭМ!$A$39:$A$782,$A97,СВЦЭМ!$B$39:$B$782,R$83)+'СЕТ СН'!$H$9+СВЦЭМ!$D$10+'СЕТ СН'!$H$6-'СЕТ СН'!$H$19</f>
        <v>1267.9989302500001</v>
      </c>
      <c r="S97" s="36">
        <f>SUMIFS(СВЦЭМ!$C$39:$C$782,СВЦЭМ!$A$39:$A$782,$A97,СВЦЭМ!$B$39:$B$782,S$83)+'СЕТ СН'!$H$9+СВЦЭМ!$D$10+'СЕТ СН'!$H$6-'СЕТ СН'!$H$19</f>
        <v>1269.73183288</v>
      </c>
      <c r="T97" s="36">
        <f>SUMIFS(СВЦЭМ!$C$39:$C$782,СВЦЭМ!$A$39:$A$782,$A97,СВЦЭМ!$B$39:$B$782,T$83)+'СЕТ СН'!$H$9+СВЦЭМ!$D$10+'СЕТ СН'!$H$6-'СЕТ СН'!$H$19</f>
        <v>1302.0633104999999</v>
      </c>
      <c r="U97" s="36">
        <f>SUMIFS(СВЦЭМ!$C$39:$C$782,СВЦЭМ!$A$39:$A$782,$A97,СВЦЭМ!$B$39:$B$782,U$83)+'СЕТ СН'!$H$9+СВЦЭМ!$D$10+'СЕТ СН'!$H$6-'СЕТ СН'!$H$19</f>
        <v>1321.8483444599999</v>
      </c>
      <c r="V97" s="36">
        <f>SUMIFS(СВЦЭМ!$C$39:$C$782,СВЦЭМ!$A$39:$A$782,$A97,СВЦЭМ!$B$39:$B$782,V$83)+'СЕТ СН'!$H$9+СВЦЭМ!$D$10+'СЕТ СН'!$H$6-'СЕТ СН'!$H$19</f>
        <v>1320.41806535</v>
      </c>
      <c r="W97" s="36">
        <f>SUMIFS(СВЦЭМ!$C$39:$C$782,СВЦЭМ!$A$39:$A$782,$A97,СВЦЭМ!$B$39:$B$782,W$83)+'СЕТ СН'!$H$9+СВЦЭМ!$D$10+'СЕТ СН'!$H$6-'СЕТ СН'!$H$19</f>
        <v>1307.29950065</v>
      </c>
      <c r="X97" s="36">
        <f>SUMIFS(СВЦЭМ!$C$39:$C$782,СВЦЭМ!$A$39:$A$782,$A97,СВЦЭМ!$B$39:$B$782,X$83)+'СЕТ СН'!$H$9+СВЦЭМ!$D$10+'СЕТ СН'!$H$6-'СЕТ СН'!$H$19</f>
        <v>1279.46923494</v>
      </c>
      <c r="Y97" s="36">
        <f>SUMIFS(СВЦЭМ!$C$39:$C$782,СВЦЭМ!$A$39:$A$782,$A97,СВЦЭМ!$B$39:$B$782,Y$83)+'СЕТ СН'!$H$9+СВЦЭМ!$D$10+'СЕТ СН'!$H$6-'СЕТ СН'!$H$19</f>
        <v>1333.27355098</v>
      </c>
    </row>
    <row r="98" spans="1:25" ht="15.75" x14ac:dyDescent="0.2">
      <c r="A98" s="35">
        <f t="shared" si="2"/>
        <v>44819</v>
      </c>
      <c r="B98" s="36">
        <f>SUMIFS(СВЦЭМ!$C$39:$C$782,СВЦЭМ!$A$39:$A$782,$A98,СВЦЭМ!$B$39:$B$782,B$83)+'СЕТ СН'!$H$9+СВЦЭМ!$D$10+'СЕТ СН'!$H$6-'СЕТ СН'!$H$19</f>
        <v>1382.2206632499999</v>
      </c>
      <c r="C98" s="36">
        <f>SUMIFS(СВЦЭМ!$C$39:$C$782,СВЦЭМ!$A$39:$A$782,$A98,СВЦЭМ!$B$39:$B$782,C$83)+'СЕТ СН'!$H$9+СВЦЭМ!$D$10+'СЕТ СН'!$H$6-'СЕТ СН'!$H$19</f>
        <v>1437.4878515399998</v>
      </c>
      <c r="D98" s="36">
        <f>SUMIFS(СВЦЭМ!$C$39:$C$782,СВЦЭМ!$A$39:$A$782,$A98,СВЦЭМ!$B$39:$B$782,D$83)+'СЕТ СН'!$H$9+СВЦЭМ!$D$10+'СЕТ СН'!$H$6-'СЕТ СН'!$H$19</f>
        <v>1459.44914816</v>
      </c>
      <c r="E98" s="36">
        <f>SUMIFS(СВЦЭМ!$C$39:$C$782,СВЦЭМ!$A$39:$A$782,$A98,СВЦЭМ!$B$39:$B$782,E$83)+'СЕТ СН'!$H$9+СВЦЭМ!$D$10+'СЕТ СН'!$H$6-'СЕТ СН'!$H$19</f>
        <v>1465.8525465799999</v>
      </c>
      <c r="F98" s="36">
        <f>SUMIFS(СВЦЭМ!$C$39:$C$782,СВЦЭМ!$A$39:$A$782,$A98,СВЦЭМ!$B$39:$B$782,F$83)+'СЕТ СН'!$H$9+СВЦЭМ!$D$10+'СЕТ СН'!$H$6-'СЕТ СН'!$H$19</f>
        <v>1476.3692250899999</v>
      </c>
      <c r="G98" s="36">
        <f>SUMIFS(СВЦЭМ!$C$39:$C$782,СВЦЭМ!$A$39:$A$782,$A98,СВЦЭМ!$B$39:$B$782,G$83)+'СЕТ СН'!$H$9+СВЦЭМ!$D$10+'СЕТ СН'!$H$6-'СЕТ СН'!$H$19</f>
        <v>1455.0397185999998</v>
      </c>
      <c r="H98" s="36">
        <f>SUMIFS(СВЦЭМ!$C$39:$C$782,СВЦЭМ!$A$39:$A$782,$A98,СВЦЭМ!$B$39:$B$782,H$83)+'СЕТ СН'!$H$9+СВЦЭМ!$D$10+'СЕТ СН'!$H$6-'СЕТ СН'!$H$19</f>
        <v>1402.48969713</v>
      </c>
      <c r="I98" s="36">
        <f>SUMIFS(СВЦЭМ!$C$39:$C$782,СВЦЭМ!$A$39:$A$782,$A98,СВЦЭМ!$B$39:$B$782,I$83)+'СЕТ СН'!$H$9+СВЦЭМ!$D$10+'СЕТ СН'!$H$6-'СЕТ СН'!$H$19</f>
        <v>1315.9782996699998</v>
      </c>
      <c r="J98" s="36">
        <f>SUMIFS(СВЦЭМ!$C$39:$C$782,СВЦЭМ!$A$39:$A$782,$A98,СВЦЭМ!$B$39:$B$782,J$83)+'СЕТ СН'!$H$9+СВЦЭМ!$D$10+'СЕТ СН'!$H$6-'СЕТ СН'!$H$19</f>
        <v>1322.2937265399999</v>
      </c>
      <c r="K98" s="36">
        <f>SUMIFS(СВЦЭМ!$C$39:$C$782,СВЦЭМ!$A$39:$A$782,$A98,СВЦЭМ!$B$39:$B$782,K$83)+'СЕТ СН'!$H$9+СВЦЭМ!$D$10+'СЕТ СН'!$H$6-'СЕТ СН'!$H$19</f>
        <v>1318.3466303099999</v>
      </c>
      <c r="L98" s="36">
        <f>SUMIFS(СВЦЭМ!$C$39:$C$782,СВЦЭМ!$A$39:$A$782,$A98,СВЦЭМ!$B$39:$B$782,L$83)+'СЕТ СН'!$H$9+СВЦЭМ!$D$10+'СЕТ СН'!$H$6-'СЕТ СН'!$H$19</f>
        <v>1316.3843495599999</v>
      </c>
      <c r="M98" s="36">
        <f>SUMIFS(СВЦЭМ!$C$39:$C$782,СВЦЭМ!$A$39:$A$782,$A98,СВЦЭМ!$B$39:$B$782,M$83)+'СЕТ СН'!$H$9+СВЦЭМ!$D$10+'СЕТ СН'!$H$6-'СЕТ СН'!$H$19</f>
        <v>1320.17557379</v>
      </c>
      <c r="N98" s="36">
        <f>SUMIFS(СВЦЭМ!$C$39:$C$782,СВЦЭМ!$A$39:$A$782,$A98,СВЦЭМ!$B$39:$B$782,N$83)+'СЕТ СН'!$H$9+СВЦЭМ!$D$10+'СЕТ СН'!$H$6-'СЕТ СН'!$H$19</f>
        <v>1274.0110980299999</v>
      </c>
      <c r="O98" s="36">
        <f>SUMIFS(СВЦЭМ!$C$39:$C$782,СВЦЭМ!$A$39:$A$782,$A98,СВЦЭМ!$B$39:$B$782,O$83)+'СЕТ СН'!$H$9+СВЦЭМ!$D$10+'СЕТ СН'!$H$6-'СЕТ СН'!$H$19</f>
        <v>1279.68467164</v>
      </c>
      <c r="P98" s="36">
        <f>SUMIFS(СВЦЭМ!$C$39:$C$782,СВЦЭМ!$A$39:$A$782,$A98,СВЦЭМ!$B$39:$B$782,P$83)+'СЕТ СН'!$H$9+СВЦЭМ!$D$10+'СЕТ СН'!$H$6-'СЕТ СН'!$H$19</f>
        <v>1279.9105496499999</v>
      </c>
      <c r="Q98" s="36">
        <f>SUMIFS(СВЦЭМ!$C$39:$C$782,СВЦЭМ!$A$39:$A$782,$A98,СВЦЭМ!$B$39:$B$782,Q$83)+'СЕТ СН'!$H$9+СВЦЭМ!$D$10+'СЕТ СН'!$H$6-'СЕТ СН'!$H$19</f>
        <v>1286.9936495699999</v>
      </c>
      <c r="R98" s="36">
        <f>SUMIFS(СВЦЭМ!$C$39:$C$782,СВЦЭМ!$A$39:$A$782,$A98,СВЦЭМ!$B$39:$B$782,R$83)+'СЕТ СН'!$H$9+СВЦЭМ!$D$10+'СЕТ СН'!$H$6-'СЕТ СН'!$H$19</f>
        <v>1313.25008645</v>
      </c>
      <c r="S98" s="36">
        <f>SUMIFS(СВЦЭМ!$C$39:$C$782,СВЦЭМ!$A$39:$A$782,$A98,СВЦЭМ!$B$39:$B$782,S$83)+'СЕТ СН'!$H$9+СВЦЭМ!$D$10+'СЕТ СН'!$H$6-'СЕТ СН'!$H$19</f>
        <v>1299.1649999899998</v>
      </c>
      <c r="T98" s="36">
        <f>SUMIFS(СВЦЭМ!$C$39:$C$782,СВЦЭМ!$A$39:$A$782,$A98,СВЦЭМ!$B$39:$B$782,T$83)+'СЕТ СН'!$H$9+СВЦЭМ!$D$10+'СЕТ СН'!$H$6-'СЕТ СН'!$H$19</f>
        <v>1316.4597240000001</v>
      </c>
      <c r="U98" s="36">
        <f>SUMIFS(СВЦЭМ!$C$39:$C$782,СВЦЭМ!$A$39:$A$782,$A98,СВЦЭМ!$B$39:$B$782,U$83)+'СЕТ СН'!$H$9+СВЦЭМ!$D$10+'СЕТ СН'!$H$6-'СЕТ СН'!$H$19</f>
        <v>1330.2316377</v>
      </c>
      <c r="V98" s="36">
        <f>SUMIFS(СВЦЭМ!$C$39:$C$782,СВЦЭМ!$A$39:$A$782,$A98,СВЦЭМ!$B$39:$B$782,V$83)+'СЕТ СН'!$H$9+СВЦЭМ!$D$10+'СЕТ СН'!$H$6-'СЕТ СН'!$H$19</f>
        <v>1360.2899224400001</v>
      </c>
      <c r="W98" s="36">
        <f>SUMIFS(СВЦЭМ!$C$39:$C$782,СВЦЭМ!$A$39:$A$782,$A98,СВЦЭМ!$B$39:$B$782,W$83)+'СЕТ СН'!$H$9+СВЦЭМ!$D$10+'СЕТ СН'!$H$6-'СЕТ СН'!$H$19</f>
        <v>1336.3623879499999</v>
      </c>
      <c r="X98" s="36">
        <f>SUMIFS(СВЦЭМ!$C$39:$C$782,СВЦЭМ!$A$39:$A$782,$A98,СВЦЭМ!$B$39:$B$782,X$83)+'СЕТ СН'!$H$9+СВЦЭМ!$D$10+'СЕТ СН'!$H$6-'СЕТ СН'!$H$19</f>
        <v>1297.81642766</v>
      </c>
      <c r="Y98" s="36">
        <f>SUMIFS(СВЦЭМ!$C$39:$C$782,СВЦЭМ!$A$39:$A$782,$A98,СВЦЭМ!$B$39:$B$782,Y$83)+'СЕТ СН'!$H$9+СВЦЭМ!$D$10+'СЕТ СН'!$H$6-'СЕТ СН'!$H$19</f>
        <v>1378.7146406299998</v>
      </c>
    </row>
    <row r="99" spans="1:25" ht="15.75" x14ac:dyDescent="0.2">
      <c r="A99" s="35">
        <f t="shared" si="2"/>
        <v>44820</v>
      </c>
      <c r="B99" s="36">
        <f>SUMIFS(СВЦЭМ!$C$39:$C$782,СВЦЭМ!$A$39:$A$782,$A99,СВЦЭМ!$B$39:$B$782,B$83)+'СЕТ СН'!$H$9+СВЦЭМ!$D$10+'СЕТ СН'!$H$6-'СЕТ СН'!$H$19</f>
        <v>1391.58120998</v>
      </c>
      <c r="C99" s="36">
        <f>SUMIFS(СВЦЭМ!$C$39:$C$782,СВЦЭМ!$A$39:$A$782,$A99,СВЦЭМ!$B$39:$B$782,C$83)+'СЕТ СН'!$H$9+СВЦЭМ!$D$10+'СЕТ СН'!$H$6-'СЕТ СН'!$H$19</f>
        <v>1448.3748856299999</v>
      </c>
      <c r="D99" s="36">
        <f>SUMIFS(СВЦЭМ!$C$39:$C$782,СВЦЭМ!$A$39:$A$782,$A99,СВЦЭМ!$B$39:$B$782,D$83)+'СЕТ СН'!$H$9+СВЦЭМ!$D$10+'СЕТ СН'!$H$6-'СЕТ СН'!$H$19</f>
        <v>1478.5887301299999</v>
      </c>
      <c r="E99" s="36">
        <f>SUMIFS(СВЦЭМ!$C$39:$C$782,СВЦЭМ!$A$39:$A$782,$A99,СВЦЭМ!$B$39:$B$782,E$83)+'СЕТ СН'!$H$9+СВЦЭМ!$D$10+'СЕТ СН'!$H$6-'СЕТ СН'!$H$19</f>
        <v>1486.13665582</v>
      </c>
      <c r="F99" s="36">
        <f>SUMIFS(СВЦЭМ!$C$39:$C$782,СВЦЭМ!$A$39:$A$782,$A99,СВЦЭМ!$B$39:$B$782,F$83)+'СЕТ СН'!$H$9+СВЦЭМ!$D$10+'СЕТ СН'!$H$6-'СЕТ СН'!$H$19</f>
        <v>1474.2233622899998</v>
      </c>
      <c r="G99" s="36">
        <f>SUMIFS(СВЦЭМ!$C$39:$C$782,СВЦЭМ!$A$39:$A$782,$A99,СВЦЭМ!$B$39:$B$782,G$83)+'СЕТ СН'!$H$9+СВЦЭМ!$D$10+'СЕТ СН'!$H$6-'СЕТ СН'!$H$19</f>
        <v>1453.0417586799999</v>
      </c>
      <c r="H99" s="36">
        <f>SUMIFS(СВЦЭМ!$C$39:$C$782,СВЦЭМ!$A$39:$A$782,$A99,СВЦЭМ!$B$39:$B$782,H$83)+'СЕТ СН'!$H$9+СВЦЭМ!$D$10+'СЕТ СН'!$H$6-'СЕТ СН'!$H$19</f>
        <v>1395.30481014</v>
      </c>
      <c r="I99" s="36">
        <f>SUMIFS(СВЦЭМ!$C$39:$C$782,СВЦЭМ!$A$39:$A$782,$A99,СВЦЭМ!$B$39:$B$782,I$83)+'СЕТ СН'!$H$9+СВЦЭМ!$D$10+'СЕТ СН'!$H$6-'СЕТ СН'!$H$19</f>
        <v>1310.9604497</v>
      </c>
      <c r="J99" s="36">
        <f>SUMIFS(СВЦЭМ!$C$39:$C$782,СВЦЭМ!$A$39:$A$782,$A99,СВЦЭМ!$B$39:$B$782,J$83)+'СЕТ СН'!$H$9+СВЦЭМ!$D$10+'СЕТ СН'!$H$6-'СЕТ СН'!$H$19</f>
        <v>1309.0071186600001</v>
      </c>
      <c r="K99" s="36">
        <f>SUMIFS(СВЦЭМ!$C$39:$C$782,СВЦЭМ!$A$39:$A$782,$A99,СВЦЭМ!$B$39:$B$782,K$83)+'СЕТ СН'!$H$9+СВЦЭМ!$D$10+'СЕТ СН'!$H$6-'СЕТ СН'!$H$19</f>
        <v>1247.42695452</v>
      </c>
      <c r="L99" s="36">
        <f>SUMIFS(СВЦЭМ!$C$39:$C$782,СВЦЭМ!$A$39:$A$782,$A99,СВЦЭМ!$B$39:$B$782,L$83)+'СЕТ СН'!$H$9+СВЦЭМ!$D$10+'СЕТ СН'!$H$6-'СЕТ СН'!$H$19</f>
        <v>1264.7705058699999</v>
      </c>
      <c r="M99" s="36">
        <f>SUMIFS(СВЦЭМ!$C$39:$C$782,СВЦЭМ!$A$39:$A$782,$A99,СВЦЭМ!$B$39:$B$782,M$83)+'СЕТ СН'!$H$9+СВЦЭМ!$D$10+'СЕТ СН'!$H$6-'СЕТ СН'!$H$19</f>
        <v>1273.9270112199999</v>
      </c>
      <c r="N99" s="36">
        <f>SUMIFS(СВЦЭМ!$C$39:$C$782,СВЦЭМ!$A$39:$A$782,$A99,СВЦЭМ!$B$39:$B$782,N$83)+'СЕТ СН'!$H$9+СВЦЭМ!$D$10+'СЕТ СН'!$H$6-'СЕТ СН'!$H$19</f>
        <v>1294.03047616</v>
      </c>
      <c r="O99" s="36">
        <f>SUMIFS(СВЦЭМ!$C$39:$C$782,СВЦЭМ!$A$39:$A$782,$A99,СВЦЭМ!$B$39:$B$782,O$83)+'СЕТ СН'!$H$9+СВЦЭМ!$D$10+'СЕТ СН'!$H$6-'СЕТ СН'!$H$19</f>
        <v>1293.16859099</v>
      </c>
      <c r="P99" s="36">
        <f>SUMIFS(СВЦЭМ!$C$39:$C$782,СВЦЭМ!$A$39:$A$782,$A99,СВЦЭМ!$B$39:$B$782,P$83)+'СЕТ СН'!$H$9+СВЦЭМ!$D$10+'СЕТ СН'!$H$6-'СЕТ СН'!$H$19</f>
        <v>1296.6148885999999</v>
      </c>
      <c r="Q99" s="36">
        <f>SUMIFS(СВЦЭМ!$C$39:$C$782,СВЦЭМ!$A$39:$A$782,$A99,СВЦЭМ!$B$39:$B$782,Q$83)+'СЕТ СН'!$H$9+СВЦЭМ!$D$10+'СЕТ СН'!$H$6-'СЕТ СН'!$H$19</f>
        <v>1306.76605819</v>
      </c>
      <c r="R99" s="36">
        <f>SUMIFS(СВЦЭМ!$C$39:$C$782,СВЦЭМ!$A$39:$A$782,$A99,СВЦЭМ!$B$39:$B$782,R$83)+'СЕТ СН'!$H$9+СВЦЭМ!$D$10+'СЕТ СН'!$H$6-'СЕТ СН'!$H$19</f>
        <v>1313.91218927</v>
      </c>
      <c r="S99" s="36">
        <f>SUMIFS(СВЦЭМ!$C$39:$C$782,СВЦЭМ!$A$39:$A$782,$A99,СВЦЭМ!$B$39:$B$782,S$83)+'СЕТ СН'!$H$9+СВЦЭМ!$D$10+'СЕТ СН'!$H$6-'СЕТ СН'!$H$19</f>
        <v>1305.5806604299999</v>
      </c>
      <c r="T99" s="36">
        <f>SUMIFS(СВЦЭМ!$C$39:$C$782,СВЦЭМ!$A$39:$A$782,$A99,СВЦЭМ!$B$39:$B$782,T$83)+'СЕТ СН'!$H$9+СВЦЭМ!$D$10+'СЕТ СН'!$H$6-'СЕТ СН'!$H$19</f>
        <v>1334.73958457</v>
      </c>
      <c r="U99" s="36">
        <f>SUMIFS(СВЦЭМ!$C$39:$C$782,СВЦЭМ!$A$39:$A$782,$A99,СВЦЭМ!$B$39:$B$782,U$83)+'СЕТ СН'!$H$9+СВЦЭМ!$D$10+'СЕТ СН'!$H$6-'СЕТ СН'!$H$19</f>
        <v>1336.3564597499999</v>
      </c>
      <c r="V99" s="36">
        <f>SUMIFS(СВЦЭМ!$C$39:$C$782,СВЦЭМ!$A$39:$A$782,$A99,СВЦЭМ!$B$39:$B$782,V$83)+'СЕТ СН'!$H$9+СВЦЭМ!$D$10+'СЕТ СН'!$H$6-'СЕТ СН'!$H$19</f>
        <v>1353.95980648</v>
      </c>
      <c r="W99" s="36">
        <f>SUMIFS(СВЦЭМ!$C$39:$C$782,СВЦЭМ!$A$39:$A$782,$A99,СВЦЭМ!$B$39:$B$782,W$83)+'СЕТ СН'!$H$9+СВЦЭМ!$D$10+'СЕТ СН'!$H$6-'СЕТ СН'!$H$19</f>
        <v>1320.6844796099999</v>
      </c>
      <c r="X99" s="36">
        <f>SUMIFS(СВЦЭМ!$C$39:$C$782,СВЦЭМ!$A$39:$A$782,$A99,СВЦЭМ!$B$39:$B$782,X$83)+'СЕТ СН'!$H$9+СВЦЭМ!$D$10+'СЕТ СН'!$H$6-'СЕТ СН'!$H$19</f>
        <v>1333.1580922799999</v>
      </c>
      <c r="Y99" s="36">
        <f>SUMIFS(СВЦЭМ!$C$39:$C$782,СВЦЭМ!$A$39:$A$782,$A99,СВЦЭМ!$B$39:$B$782,Y$83)+'СЕТ СН'!$H$9+СВЦЭМ!$D$10+'СЕТ СН'!$H$6-'СЕТ СН'!$H$19</f>
        <v>1355.66836446</v>
      </c>
    </row>
    <row r="100" spans="1:25" ht="15.75" x14ac:dyDescent="0.2">
      <c r="A100" s="35">
        <f t="shared" si="2"/>
        <v>44821</v>
      </c>
      <c r="B100" s="36">
        <f>SUMIFS(СВЦЭМ!$C$39:$C$782,СВЦЭМ!$A$39:$A$782,$A100,СВЦЭМ!$B$39:$B$782,B$83)+'СЕТ СН'!$H$9+СВЦЭМ!$D$10+'СЕТ СН'!$H$6-'СЕТ СН'!$H$19</f>
        <v>1363.3786026999999</v>
      </c>
      <c r="C100" s="36">
        <f>SUMIFS(СВЦЭМ!$C$39:$C$782,СВЦЭМ!$A$39:$A$782,$A100,СВЦЭМ!$B$39:$B$782,C$83)+'СЕТ СН'!$H$9+СВЦЭМ!$D$10+'СЕТ СН'!$H$6-'СЕТ СН'!$H$19</f>
        <v>1400.83801262</v>
      </c>
      <c r="D100" s="36">
        <f>SUMIFS(СВЦЭМ!$C$39:$C$782,СВЦЭМ!$A$39:$A$782,$A100,СВЦЭМ!$B$39:$B$782,D$83)+'СЕТ СН'!$H$9+СВЦЭМ!$D$10+'СЕТ СН'!$H$6-'СЕТ СН'!$H$19</f>
        <v>1427.048061</v>
      </c>
      <c r="E100" s="36">
        <f>SUMIFS(СВЦЭМ!$C$39:$C$782,СВЦЭМ!$A$39:$A$782,$A100,СВЦЭМ!$B$39:$B$782,E$83)+'СЕТ СН'!$H$9+СВЦЭМ!$D$10+'СЕТ СН'!$H$6-'СЕТ СН'!$H$19</f>
        <v>1436.0167903399999</v>
      </c>
      <c r="F100" s="36">
        <f>SUMIFS(СВЦЭМ!$C$39:$C$782,СВЦЭМ!$A$39:$A$782,$A100,СВЦЭМ!$B$39:$B$782,F$83)+'СЕТ СН'!$H$9+СВЦЭМ!$D$10+'СЕТ СН'!$H$6-'СЕТ СН'!$H$19</f>
        <v>1437.8073832699999</v>
      </c>
      <c r="G100" s="36">
        <f>SUMIFS(СВЦЭМ!$C$39:$C$782,СВЦЭМ!$A$39:$A$782,$A100,СВЦЭМ!$B$39:$B$782,G$83)+'СЕТ СН'!$H$9+СВЦЭМ!$D$10+'СЕТ СН'!$H$6-'СЕТ СН'!$H$19</f>
        <v>1421.6456631599999</v>
      </c>
      <c r="H100" s="36">
        <f>SUMIFS(СВЦЭМ!$C$39:$C$782,СВЦЭМ!$A$39:$A$782,$A100,СВЦЭМ!$B$39:$B$782,H$83)+'СЕТ СН'!$H$9+СВЦЭМ!$D$10+'СЕТ СН'!$H$6-'СЕТ СН'!$H$19</f>
        <v>1388.8832605699999</v>
      </c>
      <c r="I100" s="36">
        <f>SUMIFS(СВЦЭМ!$C$39:$C$782,СВЦЭМ!$A$39:$A$782,$A100,СВЦЭМ!$B$39:$B$782,I$83)+'СЕТ СН'!$H$9+СВЦЭМ!$D$10+'СЕТ СН'!$H$6-'СЕТ СН'!$H$19</f>
        <v>1328.43556711</v>
      </c>
      <c r="J100" s="36">
        <f>SUMIFS(СВЦЭМ!$C$39:$C$782,СВЦЭМ!$A$39:$A$782,$A100,СВЦЭМ!$B$39:$B$782,J$83)+'СЕТ СН'!$H$9+СВЦЭМ!$D$10+'СЕТ СН'!$H$6-'СЕТ СН'!$H$19</f>
        <v>1261.4014577299999</v>
      </c>
      <c r="K100" s="36">
        <f>SUMIFS(СВЦЭМ!$C$39:$C$782,СВЦЭМ!$A$39:$A$782,$A100,СВЦЭМ!$B$39:$B$782,K$83)+'СЕТ СН'!$H$9+СВЦЭМ!$D$10+'СЕТ СН'!$H$6-'СЕТ СН'!$H$19</f>
        <v>1220.32949684</v>
      </c>
      <c r="L100" s="36">
        <f>SUMIFS(СВЦЭМ!$C$39:$C$782,СВЦЭМ!$A$39:$A$782,$A100,СВЦЭМ!$B$39:$B$782,L$83)+'СЕТ СН'!$H$9+СВЦЭМ!$D$10+'СЕТ СН'!$H$6-'СЕТ СН'!$H$19</f>
        <v>1208.52610832</v>
      </c>
      <c r="M100" s="36">
        <f>SUMIFS(СВЦЭМ!$C$39:$C$782,СВЦЭМ!$A$39:$A$782,$A100,СВЦЭМ!$B$39:$B$782,M$83)+'СЕТ СН'!$H$9+СВЦЭМ!$D$10+'СЕТ СН'!$H$6-'СЕТ СН'!$H$19</f>
        <v>1216.53403725</v>
      </c>
      <c r="N100" s="36">
        <f>SUMIFS(СВЦЭМ!$C$39:$C$782,СВЦЭМ!$A$39:$A$782,$A100,СВЦЭМ!$B$39:$B$782,N$83)+'СЕТ СН'!$H$9+СВЦЭМ!$D$10+'СЕТ СН'!$H$6-'СЕТ СН'!$H$19</f>
        <v>1241.1703295099999</v>
      </c>
      <c r="O100" s="36">
        <f>SUMIFS(СВЦЭМ!$C$39:$C$782,СВЦЭМ!$A$39:$A$782,$A100,СВЦЭМ!$B$39:$B$782,O$83)+'СЕТ СН'!$H$9+СВЦЭМ!$D$10+'СЕТ СН'!$H$6-'СЕТ СН'!$H$19</f>
        <v>1241.30088129</v>
      </c>
      <c r="P100" s="36">
        <f>SUMIFS(СВЦЭМ!$C$39:$C$782,СВЦЭМ!$A$39:$A$782,$A100,СВЦЭМ!$B$39:$B$782,P$83)+'СЕТ СН'!$H$9+СВЦЭМ!$D$10+'СЕТ СН'!$H$6-'СЕТ СН'!$H$19</f>
        <v>1241.2674417799999</v>
      </c>
      <c r="Q100" s="36">
        <f>SUMIFS(СВЦЭМ!$C$39:$C$782,СВЦЭМ!$A$39:$A$782,$A100,СВЦЭМ!$B$39:$B$782,Q$83)+'СЕТ СН'!$H$9+СВЦЭМ!$D$10+'СЕТ СН'!$H$6-'СЕТ СН'!$H$19</f>
        <v>1244.2614694599999</v>
      </c>
      <c r="R100" s="36">
        <f>SUMIFS(СВЦЭМ!$C$39:$C$782,СВЦЭМ!$A$39:$A$782,$A100,СВЦЭМ!$B$39:$B$782,R$83)+'СЕТ СН'!$H$9+СВЦЭМ!$D$10+'СЕТ СН'!$H$6-'СЕТ СН'!$H$19</f>
        <v>1249.9266213199999</v>
      </c>
      <c r="S100" s="36">
        <f>SUMIFS(СВЦЭМ!$C$39:$C$782,СВЦЭМ!$A$39:$A$782,$A100,СВЦЭМ!$B$39:$B$782,S$83)+'СЕТ СН'!$H$9+СВЦЭМ!$D$10+'СЕТ СН'!$H$6-'СЕТ СН'!$H$19</f>
        <v>1246.11761572</v>
      </c>
      <c r="T100" s="36">
        <f>SUMIFS(СВЦЭМ!$C$39:$C$782,СВЦЭМ!$A$39:$A$782,$A100,СВЦЭМ!$B$39:$B$782,T$83)+'СЕТ СН'!$H$9+СВЦЭМ!$D$10+'СЕТ СН'!$H$6-'СЕТ СН'!$H$19</f>
        <v>1279.6317142099999</v>
      </c>
      <c r="U100" s="36">
        <f>SUMIFS(СВЦЭМ!$C$39:$C$782,СВЦЭМ!$A$39:$A$782,$A100,СВЦЭМ!$B$39:$B$782,U$83)+'СЕТ СН'!$H$9+СВЦЭМ!$D$10+'СЕТ СН'!$H$6-'СЕТ СН'!$H$19</f>
        <v>1319.75892193</v>
      </c>
      <c r="V100" s="36">
        <f>SUMIFS(СВЦЭМ!$C$39:$C$782,СВЦЭМ!$A$39:$A$782,$A100,СВЦЭМ!$B$39:$B$782,V$83)+'СЕТ СН'!$H$9+СВЦЭМ!$D$10+'СЕТ СН'!$H$6-'СЕТ СН'!$H$19</f>
        <v>1336.72125665</v>
      </c>
      <c r="W100" s="36">
        <f>SUMIFS(СВЦЭМ!$C$39:$C$782,СВЦЭМ!$A$39:$A$782,$A100,СВЦЭМ!$B$39:$B$782,W$83)+'СЕТ СН'!$H$9+СВЦЭМ!$D$10+'СЕТ СН'!$H$6-'СЕТ СН'!$H$19</f>
        <v>1321.1833226700001</v>
      </c>
      <c r="X100" s="36">
        <f>SUMIFS(СВЦЭМ!$C$39:$C$782,СВЦЭМ!$A$39:$A$782,$A100,СВЦЭМ!$B$39:$B$782,X$83)+'СЕТ СН'!$H$9+СВЦЭМ!$D$10+'СЕТ СН'!$H$6-'СЕТ СН'!$H$19</f>
        <v>1358.68459577</v>
      </c>
      <c r="Y100" s="36">
        <f>SUMIFS(СВЦЭМ!$C$39:$C$782,СВЦЭМ!$A$39:$A$782,$A100,СВЦЭМ!$B$39:$B$782,Y$83)+'СЕТ СН'!$H$9+СВЦЭМ!$D$10+'СЕТ СН'!$H$6-'СЕТ СН'!$H$19</f>
        <v>1307.8800210899999</v>
      </c>
    </row>
    <row r="101" spans="1:25" ht="15.75" x14ac:dyDescent="0.2">
      <c r="A101" s="35">
        <f t="shared" si="2"/>
        <v>44822</v>
      </c>
      <c r="B101" s="36">
        <f>SUMIFS(СВЦЭМ!$C$39:$C$782,СВЦЭМ!$A$39:$A$782,$A101,СВЦЭМ!$B$39:$B$782,B$83)+'СЕТ СН'!$H$9+СВЦЭМ!$D$10+'СЕТ СН'!$H$6-'СЕТ СН'!$H$19</f>
        <v>1351.2418501699999</v>
      </c>
      <c r="C101" s="36">
        <f>SUMIFS(СВЦЭМ!$C$39:$C$782,СВЦЭМ!$A$39:$A$782,$A101,СВЦЭМ!$B$39:$B$782,C$83)+'СЕТ СН'!$H$9+СВЦЭМ!$D$10+'СЕТ СН'!$H$6-'СЕТ СН'!$H$19</f>
        <v>1368.52664213</v>
      </c>
      <c r="D101" s="36">
        <f>SUMIFS(СВЦЭМ!$C$39:$C$782,СВЦЭМ!$A$39:$A$782,$A101,СВЦЭМ!$B$39:$B$782,D$83)+'СЕТ СН'!$H$9+СВЦЭМ!$D$10+'СЕТ СН'!$H$6-'СЕТ СН'!$H$19</f>
        <v>1406.2179062499999</v>
      </c>
      <c r="E101" s="36">
        <f>SUMIFS(СВЦЭМ!$C$39:$C$782,СВЦЭМ!$A$39:$A$782,$A101,СВЦЭМ!$B$39:$B$782,E$83)+'СЕТ СН'!$H$9+СВЦЭМ!$D$10+'СЕТ СН'!$H$6-'СЕТ СН'!$H$19</f>
        <v>1362.9520965699999</v>
      </c>
      <c r="F101" s="36">
        <f>SUMIFS(СВЦЭМ!$C$39:$C$782,СВЦЭМ!$A$39:$A$782,$A101,СВЦЭМ!$B$39:$B$782,F$83)+'СЕТ СН'!$H$9+СВЦЭМ!$D$10+'СЕТ СН'!$H$6-'СЕТ СН'!$H$19</f>
        <v>1362.94794301</v>
      </c>
      <c r="G101" s="36">
        <f>SUMIFS(СВЦЭМ!$C$39:$C$782,СВЦЭМ!$A$39:$A$782,$A101,СВЦЭМ!$B$39:$B$782,G$83)+'СЕТ СН'!$H$9+СВЦЭМ!$D$10+'СЕТ СН'!$H$6-'СЕТ СН'!$H$19</f>
        <v>1346.6647917599998</v>
      </c>
      <c r="H101" s="36">
        <f>SUMIFS(СВЦЭМ!$C$39:$C$782,СВЦЭМ!$A$39:$A$782,$A101,СВЦЭМ!$B$39:$B$782,H$83)+'СЕТ СН'!$H$9+СВЦЭМ!$D$10+'СЕТ СН'!$H$6-'СЕТ СН'!$H$19</f>
        <v>1321.3789248</v>
      </c>
      <c r="I101" s="36">
        <f>SUMIFS(СВЦЭМ!$C$39:$C$782,СВЦЭМ!$A$39:$A$782,$A101,СВЦЭМ!$B$39:$B$782,I$83)+'СЕТ СН'!$H$9+СВЦЭМ!$D$10+'СЕТ СН'!$H$6-'СЕТ СН'!$H$19</f>
        <v>1225.3946021299998</v>
      </c>
      <c r="J101" s="36">
        <f>SUMIFS(СВЦЭМ!$C$39:$C$782,СВЦЭМ!$A$39:$A$782,$A101,СВЦЭМ!$B$39:$B$782,J$83)+'СЕТ СН'!$H$9+СВЦЭМ!$D$10+'СЕТ СН'!$H$6-'СЕТ СН'!$H$19</f>
        <v>1144.9756572599999</v>
      </c>
      <c r="K101" s="36">
        <f>SUMIFS(СВЦЭМ!$C$39:$C$782,СВЦЭМ!$A$39:$A$782,$A101,СВЦЭМ!$B$39:$B$782,K$83)+'СЕТ СН'!$H$9+СВЦЭМ!$D$10+'СЕТ СН'!$H$6-'СЕТ СН'!$H$19</f>
        <v>1107.91936799</v>
      </c>
      <c r="L101" s="36">
        <f>SUMIFS(СВЦЭМ!$C$39:$C$782,СВЦЭМ!$A$39:$A$782,$A101,СВЦЭМ!$B$39:$B$782,L$83)+'СЕТ СН'!$H$9+СВЦЭМ!$D$10+'СЕТ СН'!$H$6-'СЕТ СН'!$H$19</f>
        <v>1049.83222796</v>
      </c>
      <c r="M101" s="36">
        <f>SUMIFS(СВЦЭМ!$C$39:$C$782,СВЦЭМ!$A$39:$A$782,$A101,СВЦЭМ!$B$39:$B$782,M$83)+'СЕТ СН'!$H$9+СВЦЭМ!$D$10+'СЕТ СН'!$H$6-'СЕТ СН'!$H$19</f>
        <v>1117.0271441099999</v>
      </c>
      <c r="N101" s="36">
        <f>SUMIFS(СВЦЭМ!$C$39:$C$782,СВЦЭМ!$A$39:$A$782,$A101,СВЦЭМ!$B$39:$B$782,N$83)+'СЕТ СН'!$H$9+СВЦЭМ!$D$10+'СЕТ СН'!$H$6-'СЕТ СН'!$H$19</f>
        <v>1210.69689169</v>
      </c>
      <c r="O101" s="36">
        <f>SUMIFS(СВЦЭМ!$C$39:$C$782,СВЦЭМ!$A$39:$A$782,$A101,СВЦЭМ!$B$39:$B$782,O$83)+'СЕТ СН'!$H$9+СВЦЭМ!$D$10+'СЕТ СН'!$H$6-'СЕТ СН'!$H$19</f>
        <v>1274.8606859899999</v>
      </c>
      <c r="P101" s="36">
        <f>SUMIFS(СВЦЭМ!$C$39:$C$782,СВЦЭМ!$A$39:$A$782,$A101,СВЦЭМ!$B$39:$B$782,P$83)+'СЕТ СН'!$H$9+СВЦЭМ!$D$10+'СЕТ СН'!$H$6-'СЕТ СН'!$H$19</f>
        <v>1269.22021184</v>
      </c>
      <c r="Q101" s="36">
        <f>SUMIFS(СВЦЭМ!$C$39:$C$782,СВЦЭМ!$A$39:$A$782,$A101,СВЦЭМ!$B$39:$B$782,Q$83)+'СЕТ СН'!$H$9+СВЦЭМ!$D$10+'СЕТ СН'!$H$6-'СЕТ СН'!$H$19</f>
        <v>1263.7304077599999</v>
      </c>
      <c r="R101" s="36">
        <f>SUMIFS(СВЦЭМ!$C$39:$C$782,СВЦЭМ!$A$39:$A$782,$A101,СВЦЭМ!$B$39:$B$782,R$83)+'СЕТ СН'!$H$9+СВЦЭМ!$D$10+'СЕТ СН'!$H$6-'СЕТ СН'!$H$19</f>
        <v>1173.6081964299999</v>
      </c>
      <c r="S101" s="36">
        <f>SUMIFS(СВЦЭМ!$C$39:$C$782,СВЦЭМ!$A$39:$A$782,$A101,СВЦЭМ!$B$39:$B$782,S$83)+'СЕТ СН'!$H$9+СВЦЭМ!$D$10+'СЕТ СН'!$H$6-'СЕТ СН'!$H$19</f>
        <v>1138.89615106</v>
      </c>
      <c r="T101" s="36">
        <f>SUMIFS(СВЦЭМ!$C$39:$C$782,СВЦЭМ!$A$39:$A$782,$A101,СВЦЭМ!$B$39:$B$782,T$83)+'СЕТ СН'!$H$9+СВЦЭМ!$D$10+'СЕТ СН'!$H$6-'СЕТ СН'!$H$19</f>
        <v>1081.2331954199999</v>
      </c>
      <c r="U101" s="36">
        <f>SUMIFS(СВЦЭМ!$C$39:$C$782,СВЦЭМ!$A$39:$A$782,$A101,СВЦЭМ!$B$39:$B$782,U$83)+'СЕТ СН'!$H$9+СВЦЭМ!$D$10+'СЕТ СН'!$H$6-'СЕТ СН'!$H$19</f>
        <v>1090.4890037999999</v>
      </c>
      <c r="V101" s="36">
        <f>SUMIFS(СВЦЭМ!$C$39:$C$782,СВЦЭМ!$A$39:$A$782,$A101,СВЦЭМ!$B$39:$B$782,V$83)+'СЕТ СН'!$H$9+СВЦЭМ!$D$10+'СЕТ СН'!$H$6-'СЕТ СН'!$H$19</f>
        <v>1102.9292546300001</v>
      </c>
      <c r="W101" s="36">
        <f>SUMIFS(СВЦЭМ!$C$39:$C$782,СВЦЭМ!$A$39:$A$782,$A101,СВЦЭМ!$B$39:$B$782,W$83)+'СЕТ СН'!$H$9+СВЦЭМ!$D$10+'СЕТ СН'!$H$6-'СЕТ СН'!$H$19</f>
        <v>1098.32900047</v>
      </c>
      <c r="X101" s="36">
        <f>SUMIFS(СВЦЭМ!$C$39:$C$782,СВЦЭМ!$A$39:$A$782,$A101,СВЦЭМ!$B$39:$B$782,X$83)+'СЕТ СН'!$H$9+СВЦЭМ!$D$10+'СЕТ СН'!$H$6-'СЕТ СН'!$H$19</f>
        <v>1106.3638557100001</v>
      </c>
      <c r="Y101" s="36">
        <f>SUMIFS(СВЦЭМ!$C$39:$C$782,СВЦЭМ!$A$39:$A$782,$A101,СВЦЭМ!$B$39:$B$782,Y$83)+'СЕТ СН'!$H$9+СВЦЭМ!$D$10+'СЕТ СН'!$H$6-'СЕТ СН'!$H$19</f>
        <v>1087.0311467699999</v>
      </c>
    </row>
    <row r="102" spans="1:25" ht="15.75" x14ac:dyDescent="0.2">
      <c r="A102" s="35">
        <f t="shared" si="2"/>
        <v>44823</v>
      </c>
      <c r="B102" s="36">
        <f>SUMIFS(СВЦЭМ!$C$39:$C$782,СВЦЭМ!$A$39:$A$782,$A102,СВЦЭМ!$B$39:$B$782,B$83)+'СЕТ СН'!$H$9+СВЦЭМ!$D$10+'СЕТ СН'!$H$6-'СЕТ СН'!$H$19</f>
        <v>1264.4103083699999</v>
      </c>
      <c r="C102" s="36">
        <f>SUMIFS(СВЦЭМ!$C$39:$C$782,СВЦЭМ!$A$39:$A$782,$A102,СВЦЭМ!$B$39:$B$782,C$83)+'СЕТ СН'!$H$9+СВЦЭМ!$D$10+'СЕТ СН'!$H$6-'СЕТ СН'!$H$19</f>
        <v>1306.0799808899999</v>
      </c>
      <c r="D102" s="36">
        <f>SUMIFS(СВЦЭМ!$C$39:$C$782,СВЦЭМ!$A$39:$A$782,$A102,СВЦЭМ!$B$39:$B$782,D$83)+'СЕТ СН'!$H$9+СВЦЭМ!$D$10+'СЕТ СН'!$H$6-'СЕТ СН'!$H$19</f>
        <v>1456.7258938099999</v>
      </c>
      <c r="E102" s="36">
        <f>SUMIFS(СВЦЭМ!$C$39:$C$782,СВЦЭМ!$A$39:$A$782,$A102,СВЦЭМ!$B$39:$B$782,E$83)+'СЕТ СН'!$H$9+СВЦЭМ!$D$10+'СЕТ СН'!$H$6-'СЕТ СН'!$H$19</f>
        <v>1411.1953483699999</v>
      </c>
      <c r="F102" s="36">
        <f>SUMIFS(СВЦЭМ!$C$39:$C$782,СВЦЭМ!$A$39:$A$782,$A102,СВЦЭМ!$B$39:$B$782,F$83)+'СЕТ СН'!$H$9+СВЦЭМ!$D$10+'СЕТ СН'!$H$6-'СЕТ СН'!$H$19</f>
        <v>1356.7773449599999</v>
      </c>
      <c r="G102" s="36">
        <f>SUMIFS(СВЦЭМ!$C$39:$C$782,СВЦЭМ!$A$39:$A$782,$A102,СВЦЭМ!$B$39:$B$782,G$83)+'СЕТ СН'!$H$9+СВЦЭМ!$D$10+'СЕТ СН'!$H$6-'СЕТ СН'!$H$19</f>
        <v>1330.2847425499999</v>
      </c>
      <c r="H102" s="36">
        <f>SUMIFS(СВЦЭМ!$C$39:$C$782,СВЦЭМ!$A$39:$A$782,$A102,СВЦЭМ!$B$39:$B$782,H$83)+'СЕТ СН'!$H$9+СВЦЭМ!$D$10+'СЕТ СН'!$H$6-'СЕТ СН'!$H$19</f>
        <v>1290.3175936499999</v>
      </c>
      <c r="I102" s="36">
        <f>SUMIFS(СВЦЭМ!$C$39:$C$782,СВЦЭМ!$A$39:$A$782,$A102,СВЦЭМ!$B$39:$B$782,I$83)+'СЕТ СН'!$H$9+СВЦЭМ!$D$10+'СЕТ СН'!$H$6-'СЕТ СН'!$H$19</f>
        <v>1248.4253387199999</v>
      </c>
      <c r="J102" s="36">
        <f>SUMIFS(СВЦЭМ!$C$39:$C$782,СВЦЭМ!$A$39:$A$782,$A102,СВЦЭМ!$B$39:$B$782,J$83)+'СЕТ СН'!$H$9+СВЦЭМ!$D$10+'СЕТ СН'!$H$6-'СЕТ СН'!$H$19</f>
        <v>1235.87175918</v>
      </c>
      <c r="K102" s="36">
        <f>SUMIFS(СВЦЭМ!$C$39:$C$782,СВЦЭМ!$A$39:$A$782,$A102,СВЦЭМ!$B$39:$B$782,K$83)+'СЕТ СН'!$H$9+СВЦЭМ!$D$10+'СЕТ СН'!$H$6-'СЕТ СН'!$H$19</f>
        <v>1195.3143348999999</v>
      </c>
      <c r="L102" s="36">
        <f>SUMIFS(СВЦЭМ!$C$39:$C$782,СВЦЭМ!$A$39:$A$782,$A102,СВЦЭМ!$B$39:$B$782,L$83)+'СЕТ СН'!$H$9+СВЦЭМ!$D$10+'СЕТ СН'!$H$6-'СЕТ СН'!$H$19</f>
        <v>1184.0111076799999</v>
      </c>
      <c r="M102" s="36">
        <f>SUMIFS(СВЦЭМ!$C$39:$C$782,СВЦЭМ!$A$39:$A$782,$A102,СВЦЭМ!$B$39:$B$782,M$83)+'СЕТ СН'!$H$9+СВЦЭМ!$D$10+'СЕТ СН'!$H$6-'СЕТ СН'!$H$19</f>
        <v>1194.7723098199999</v>
      </c>
      <c r="N102" s="36">
        <f>SUMIFS(СВЦЭМ!$C$39:$C$782,СВЦЭМ!$A$39:$A$782,$A102,СВЦЭМ!$B$39:$B$782,N$83)+'СЕТ СН'!$H$9+СВЦЭМ!$D$10+'СЕТ СН'!$H$6-'СЕТ СН'!$H$19</f>
        <v>1203.37980565</v>
      </c>
      <c r="O102" s="36">
        <f>SUMIFS(СВЦЭМ!$C$39:$C$782,СВЦЭМ!$A$39:$A$782,$A102,СВЦЭМ!$B$39:$B$782,O$83)+'СЕТ СН'!$H$9+СВЦЭМ!$D$10+'СЕТ СН'!$H$6-'СЕТ СН'!$H$19</f>
        <v>1197.61725114</v>
      </c>
      <c r="P102" s="36">
        <f>SUMIFS(СВЦЭМ!$C$39:$C$782,СВЦЭМ!$A$39:$A$782,$A102,СВЦЭМ!$B$39:$B$782,P$83)+'СЕТ СН'!$H$9+СВЦЭМ!$D$10+'СЕТ СН'!$H$6-'СЕТ СН'!$H$19</f>
        <v>1206.8101097599999</v>
      </c>
      <c r="Q102" s="36">
        <f>SUMIFS(СВЦЭМ!$C$39:$C$782,СВЦЭМ!$A$39:$A$782,$A102,СВЦЭМ!$B$39:$B$782,Q$83)+'СЕТ СН'!$H$9+СВЦЭМ!$D$10+'СЕТ СН'!$H$6-'СЕТ СН'!$H$19</f>
        <v>1203.9272608199999</v>
      </c>
      <c r="R102" s="36">
        <f>SUMIFS(СВЦЭМ!$C$39:$C$782,СВЦЭМ!$A$39:$A$782,$A102,СВЦЭМ!$B$39:$B$782,R$83)+'СЕТ СН'!$H$9+СВЦЭМ!$D$10+'СЕТ СН'!$H$6-'СЕТ СН'!$H$19</f>
        <v>1210.5170229799999</v>
      </c>
      <c r="S102" s="36">
        <f>SUMIFS(СВЦЭМ!$C$39:$C$782,СВЦЭМ!$A$39:$A$782,$A102,СВЦЭМ!$B$39:$B$782,S$83)+'СЕТ СН'!$H$9+СВЦЭМ!$D$10+'СЕТ СН'!$H$6-'СЕТ СН'!$H$19</f>
        <v>1211.2312561599999</v>
      </c>
      <c r="T102" s="36">
        <f>SUMIFS(СВЦЭМ!$C$39:$C$782,СВЦЭМ!$A$39:$A$782,$A102,СВЦЭМ!$B$39:$B$782,T$83)+'СЕТ СН'!$H$9+СВЦЭМ!$D$10+'СЕТ СН'!$H$6-'СЕТ СН'!$H$19</f>
        <v>1172.17849613</v>
      </c>
      <c r="U102" s="36">
        <f>SUMIFS(СВЦЭМ!$C$39:$C$782,СВЦЭМ!$A$39:$A$782,$A102,СВЦЭМ!$B$39:$B$782,U$83)+'СЕТ СН'!$H$9+СВЦЭМ!$D$10+'СЕТ СН'!$H$6-'СЕТ СН'!$H$19</f>
        <v>1146.19314121</v>
      </c>
      <c r="V102" s="36">
        <f>SUMIFS(СВЦЭМ!$C$39:$C$782,СВЦЭМ!$A$39:$A$782,$A102,СВЦЭМ!$B$39:$B$782,V$83)+'СЕТ СН'!$H$9+СВЦЭМ!$D$10+'СЕТ СН'!$H$6-'СЕТ СН'!$H$19</f>
        <v>1157.69378755</v>
      </c>
      <c r="W102" s="36">
        <f>SUMIFS(СВЦЭМ!$C$39:$C$782,СВЦЭМ!$A$39:$A$782,$A102,СВЦЭМ!$B$39:$B$782,W$83)+'СЕТ СН'!$H$9+СВЦЭМ!$D$10+'СЕТ СН'!$H$6-'СЕТ СН'!$H$19</f>
        <v>1175.83134036</v>
      </c>
      <c r="X102" s="36">
        <f>SUMIFS(СВЦЭМ!$C$39:$C$782,СВЦЭМ!$A$39:$A$782,$A102,СВЦЭМ!$B$39:$B$782,X$83)+'СЕТ СН'!$H$9+СВЦЭМ!$D$10+'СЕТ СН'!$H$6-'СЕТ СН'!$H$19</f>
        <v>1230.7978889999999</v>
      </c>
      <c r="Y102" s="36">
        <f>SUMIFS(СВЦЭМ!$C$39:$C$782,СВЦЭМ!$A$39:$A$782,$A102,СВЦЭМ!$B$39:$B$782,Y$83)+'СЕТ СН'!$H$9+СВЦЭМ!$D$10+'СЕТ СН'!$H$6-'СЕТ СН'!$H$19</f>
        <v>1268.0051836</v>
      </c>
    </row>
    <row r="103" spans="1:25" ht="15.75" x14ac:dyDescent="0.2">
      <c r="A103" s="35">
        <f t="shared" si="2"/>
        <v>44824</v>
      </c>
      <c r="B103" s="36">
        <f>SUMIFS(СВЦЭМ!$C$39:$C$782,СВЦЭМ!$A$39:$A$782,$A103,СВЦЭМ!$B$39:$B$782,B$83)+'СЕТ СН'!$H$9+СВЦЭМ!$D$10+'СЕТ СН'!$H$6-'СЕТ СН'!$H$19</f>
        <v>1265.4532838299999</v>
      </c>
      <c r="C103" s="36">
        <f>SUMIFS(СВЦЭМ!$C$39:$C$782,СВЦЭМ!$A$39:$A$782,$A103,СВЦЭМ!$B$39:$B$782,C$83)+'СЕТ СН'!$H$9+СВЦЭМ!$D$10+'СЕТ СН'!$H$6-'СЕТ СН'!$H$19</f>
        <v>1314.48578271</v>
      </c>
      <c r="D103" s="36">
        <f>SUMIFS(СВЦЭМ!$C$39:$C$782,СВЦЭМ!$A$39:$A$782,$A103,СВЦЭМ!$B$39:$B$782,D$83)+'СЕТ СН'!$H$9+СВЦЭМ!$D$10+'СЕТ СН'!$H$6-'СЕТ СН'!$H$19</f>
        <v>1341.03509145</v>
      </c>
      <c r="E103" s="36">
        <f>SUMIFS(СВЦЭМ!$C$39:$C$782,СВЦЭМ!$A$39:$A$782,$A103,СВЦЭМ!$B$39:$B$782,E$83)+'СЕТ СН'!$H$9+СВЦЭМ!$D$10+'СЕТ СН'!$H$6-'СЕТ СН'!$H$19</f>
        <v>1355.8045775399999</v>
      </c>
      <c r="F103" s="36">
        <f>SUMIFS(СВЦЭМ!$C$39:$C$782,СВЦЭМ!$A$39:$A$782,$A103,СВЦЭМ!$B$39:$B$782,F$83)+'СЕТ СН'!$H$9+СВЦЭМ!$D$10+'СЕТ СН'!$H$6-'СЕТ СН'!$H$19</f>
        <v>1358.2250354999999</v>
      </c>
      <c r="G103" s="36">
        <f>SUMIFS(СВЦЭМ!$C$39:$C$782,СВЦЭМ!$A$39:$A$782,$A103,СВЦЭМ!$B$39:$B$782,G$83)+'СЕТ СН'!$H$9+СВЦЭМ!$D$10+'СЕТ СН'!$H$6-'СЕТ СН'!$H$19</f>
        <v>1343.06855451</v>
      </c>
      <c r="H103" s="36">
        <f>SUMIFS(СВЦЭМ!$C$39:$C$782,СВЦЭМ!$A$39:$A$782,$A103,СВЦЭМ!$B$39:$B$782,H$83)+'СЕТ СН'!$H$9+СВЦЭМ!$D$10+'СЕТ СН'!$H$6-'СЕТ СН'!$H$19</f>
        <v>1275.56649036</v>
      </c>
      <c r="I103" s="36">
        <f>SUMIFS(СВЦЭМ!$C$39:$C$782,СВЦЭМ!$A$39:$A$782,$A103,СВЦЭМ!$B$39:$B$782,I$83)+'СЕТ СН'!$H$9+СВЦЭМ!$D$10+'СЕТ СН'!$H$6-'СЕТ СН'!$H$19</f>
        <v>1216.6021484999999</v>
      </c>
      <c r="J103" s="36">
        <f>SUMIFS(СВЦЭМ!$C$39:$C$782,СВЦЭМ!$A$39:$A$782,$A103,СВЦЭМ!$B$39:$B$782,J$83)+'СЕТ СН'!$H$9+СВЦЭМ!$D$10+'СЕТ СН'!$H$6-'СЕТ СН'!$H$19</f>
        <v>1189.60999844</v>
      </c>
      <c r="K103" s="36">
        <f>SUMIFS(СВЦЭМ!$C$39:$C$782,СВЦЭМ!$A$39:$A$782,$A103,СВЦЭМ!$B$39:$B$782,K$83)+'СЕТ СН'!$H$9+СВЦЭМ!$D$10+'СЕТ СН'!$H$6-'СЕТ СН'!$H$19</f>
        <v>1273.34854552</v>
      </c>
      <c r="L103" s="36">
        <f>SUMIFS(СВЦЭМ!$C$39:$C$782,СВЦЭМ!$A$39:$A$782,$A103,СВЦЭМ!$B$39:$B$782,L$83)+'СЕТ СН'!$H$9+СВЦЭМ!$D$10+'СЕТ СН'!$H$6-'СЕТ СН'!$H$19</f>
        <v>1286.7190105099999</v>
      </c>
      <c r="M103" s="36">
        <f>SUMIFS(СВЦЭМ!$C$39:$C$782,СВЦЭМ!$A$39:$A$782,$A103,СВЦЭМ!$B$39:$B$782,M$83)+'СЕТ СН'!$H$9+СВЦЭМ!$D$10+'СЕТ СН'!$H$6-'СЕТ СН'!$H$19</f>
        <v>1233.10878817</v>
      </c>
      <c r="N103" s="36">
        <f>SUMIFS(СВЦЭМ!$C$39:$C$782,СВЦЭМ!$A$39:$A$782,$A103,СВЦЭМ!$B$39:$B$782,N$83)+'СЕТ СН'!$H$9+СВЦЭМ!$D$10+'СЕТ СН'!$H$6-'СЕТ СН'!$H$19</f>
        <v>1188.6860184499999</v>
      </c>
      <c r="O103" s="36">
        <f>SUMIFS(СВЦЭМ!$C$39:$C$782,СВЦЭМ!$A$39:$A$782,$A103,СВЦЭМ!$B$39:$B$782,O$83)+'СЕТ СН'!$H$9+СВЦЭМ!$D$10+'СЕТ СН'!$H$6-'СЕТ СН'!$H$19</f>
        <v>1152.2760807</v>
      </c>
      <c r="P103" s="36">
        <f>SUMIFS(СВЦЭМ!$C$39:$C$782,СВЦЭМ!$A$39:$A$782,$A103,СВЦЭМ!$B$39:$B$782,P$83)+'СЕТ СН'!$H$9+СВЦЭМ!$D$10+'СЕТ СН'!$H$6-'СЕТ СН'!$H$19</f>
        <v>1161.7876168</v>
      </c>
      <c r="Q103" s="36">
        <f>SUMIFS(СВЦЭМ!$C$39:$C$782,СВЦЭМ!$A$39:$A$782,$A103,СВЦЭМ!$B$39:$B$782,Q$83)+'СЕТ СН'!$H$9+СВЦЭМ!$D$10+'СЕТ СН'!$H$6-'СЕТ СН'!$H$19</f>
        <v>1171.2299666699998</v>
      </c>
      <c r="R103" s="36">
        <f>SUMIFS(СВЦЭМ!$C$39:$C$782,СВЦЭМ!$A$39:$A$782,$A103,СВЦЭМ!$B$39:$B$782,R$83)+'СЕТ СН'!$H$9+СВЦЭМ!$D$10+'СЕТ СН'!$H$6-'СЕТ СН'!$H$19</f>
        <v>1174.9971546899999</v>
      </c>
      <c r="S103" s="36">
        <f>SUMIFS(СВЦЭМ!$C$39:$C$782,СВЦЭМ!$A$39:$A$782,$A103,СВЦЭМ!$B$39:$B$782,S$83)+'СЕТ СН'!$H$9+СВЦЭМ!$D$10+'СЕТ СН'!$H$6-'СЕТ СН'!$H$19</f>
        <v>1169.17732647</v>
      </c>
      <c r="T103" s="36">
        <f>SUMIFS(СВЦЭМ!$C$39:$C$782,СВЦЭМ!$A$39:$A$782,$A103,СВЦЭМ!$B$39:$B$782,T$83)+'СЕТ СН'!$H$9+СВЦЭМ!$D$10+'СЕТ СН'!$H$6-'СЕТ СН'!$H$19</f>
        <v>1255.50383541</v>
      </c>
      <c r="U103" s="36">
        <f>SUMIFS(СВЦЭМ!$C$39:$C$782,СВЦЭМ!$A$39:$A$782,$A103,СВЦЭМ!$B$39:$B$782,U$83)+'СЕТ СН'!$H$9+СВЦЭМ!$D$10+'СЕТ СН'!$H$6-'СЕТ СН'!$H$19</f>
        <v>1292.4132231799999</v>
      </c>
      <c r="V103" s="36">
        <f>SUMIFS(СВЦЭМ!$C$39:$C$782,СВЦЭМ!$A$39:$A$782,$A103,СВЦЭМ!$B$39:$B$782,V$83)+'СЕТ СН'!$H$9+СВЦЭМ!$D$10+'СЕТ СН'!$H$6-'СЕТ СН'!$H$19</f>
        <v>1323.08502008</v>
      </c>
      <c r="W103" s="36">
        <f>SUMIFS(СВЦЭМ!$C$39:$C$782,СВЦЭМ!$A$39:$A$782,$A103,СВЦЭМ!$B$39:$B$782,W$83)+'СЕТ СН'!$H$9+СВЦЭМ!$D$10+'СЕТ СН'!$H$6-'СЕТ СН'!$H$19</f>
        <v>1309.9964202599999</v>
      </c>
      <c r="X103" s="36">
        <f>SUMIFS(СВЦЭМ!$C$39:$C$782,СВЦЭМ!$A$39:$A$782,$A103,СВЦЭМ!$B$39:$B$782,X$83)+'СЕТ СН'!$H$9+СВЦЭМ!$D$10+'СЕТ СН'!$H$6-'СЕТ СН'!$H$19</f>
        <v>1252.5174436099999</v>
      </c>
      <c r="Y103" s="36">
        <f>SUMIFS(СВЦЭМ!$C$39:$C$782,СВЦЭМ!$A$39:$A$782,$A103,СВЦЭМ!$B$39:$B$782,Y$83)+'СЕТ СН'!$H$9+СВЦЭМ!$D$10+'СЕТ СН'!$H$6-'СЕТ СН'!$H$19</f>
        <v>1195.1756169999999</v>
      </c>
    </row>
    <row r="104" spans="1:25" ht="15.75" x14ac:dyDescent="0.2">
      <c r="A104" s="35">
        <f t="shared" si="2"/>
        <v>44825</v>
      </c>
      <c r="B104" s="36">
        <f>SUMIFS(СВЦЭМ!$C$39:$C$782,СВЦЭМ!$A$39:$A$782,$A104,СВЦЭМ!$B$39:$B$782,B$83)+'СЕТ СН'!$H$9+СВЦЭМ!$D$10+'СЕТ СН'!$H$6-'СЕТ СН'!$H$19</f>
        <v>1287.1165759999999</v>
      </c>
      <c r="C104" s="36">
        <f>SUMIFS(СВЦЭМ!$C$39:$C$782,СВЦЭМ!$A$39:$A$782,$A104,СВЦЭМ!$B$39:$B$782,C$83)+'СЕТ СН'!$H$9+СВЦЭМ!$D$10+'СЕТ СН'!$H$6-'СЕТ СН'!$H$19</f>
        <v>1316.05877867</v>
      </c>
      <c r="D104" s="36">
        <f>SUMIFS(СВЦЭМ!$C$39:$C$782,СВЦЭМ!$A$39:$A$782,$A104,СВЦЭМ!$B$39:$B$782,D$83)+'СЕТ СН'!$H$9+СВЦЭМ!$D$10+'СЕТ СН'!$H$6-'СЕТ СН'!$H$19</f>
        <v>1330.751855</v>
      </c>
      <c r="E104" s="36">
        <f>SUMIFS(СВЦЭМ!$C$39:$C$782,СВЦЭМ!$A$39:$A$782,$A104,СВЦЭМ!$B$39:$B$782,E$83)+'СЕТ СН'!$H$9+СВЦЭМ!$D$10+'СЕТ СН'!$H$6-'СЕТ СН'!$H$19</f>
        <v>1285.9927817400001</v>
      </c>
      <c r="F104" s="36">
        <f>SUMIFS(СВЦЭМ!$C$39:$C$782,СВЦЭМ!$A$39:$A$782,$A104,СВЦЭМ!$B$39:$B$782,F$83)+'СЕТ СН'!$H$9+СВЦЭМ!$D$10+'СЕТ СН'!$H$6-'СЕТ СН'!$H$19</f>
        <v>1269.2760202099998</v>
      </c>
      <c r="G104" s="36">
        <f>SUMIFS(СВЦЭМ!$C$39:$C$782,СВЦЭМ!$A$39:$A$782,$A104,СВЦЭМ!$B$39:$B$782,G$83)+'СЕТ СН'!$H$9+СВЦЭМ!$D$10+'СЕТ СН'!$H$6-'СЕТ СН'!$H$19</f>
        <v>1245.9054346799999</v>
      </c>
      <c r="H104" s="36">
        <f>SUMIFS(СВЦЭМ!$C$39:$C$782,СВЦЭМ!$A$39:$A$782,$A104,СВЦЭМ!$B$39:$B$782,H$83)+'СЕТ СН'!$H$9+СВЦЭМ!$D$10+'СЕТ СН'!$H$6-'СЕТ СН'!$H$19</f>
        <v>1186.66815299</v>
      </c>
      <c r="I104" s="36">
        <f>SUMIFS(СВЦЭМ!$C$39:$C$782,СВЦЭМ!$A$39:$A$782,$A104,СВЦЭМ!$B$39:$B$782,I$83)+'СЕТ СН'!$H$9+СВЦЭМ!$D$10+'СЕТ СН'!$H$6-'СЕТ СН'!$H$19</f>
        <v>1052.0836799599999</v>
      </c>
      <c r="J104" s="36">
        <f>SUMIFS(СВЦЭМ!$C$39:$C$782,СВЦЭМ!$A$39:$A$782,$A104,СВЦЭМ!$B$39:$B$782,J$83)+'СЕТ СН'!$H$9+СВЦЭМ!$D$10+'СЕТ СН'!$H$6-'СЕТ СН'!$H$19</f>
        <v>1002.1217786499999</v>
      </c>
      <c r="K104" s="36">
        <f>SUMIFS(СВЦЭМ!$C$39:$C$782,СВЦЭМ!$A$39:$A$782,$A104,СВЦЭМ!$B$39:$B$782,K$83)+'СЕТ СН'!$H$9+СВЦЭМ!$D$10+'СЕТ СН'!$H$6-'СЕТ СН'!$H$19</f>
        <v>1165.24845923</v>
      </c>
      <c r="L104" s="36">
        <f>SUMIFS(СВЦЭМ!$C$39:$C$782,СВЦЭМ!$A$39:$A$782,$A104,СВЦЭМ!$B$39:$B$782,L$83)+'СЕТ СН'!$H$9+СВЦЭМ!$D$10+'СЕТ СН'!$H$6-'СЕТ СН'!$H$19</f>
        <v>1166.18102337</v>
      </c>
      <c r="M104" s="36">
        <f>SUMIFS(СВЦЭМ!$C$39:$C$782,СВЦЭМ!$A$39:$A$782,$A104,СВЦЭМ!$B$39:$B$782,M$83)+'СЕТ СН'!$H$9+СВЦЭМ!$D$10+'СЕТ СН'!$H$6-'СЕТ СН'!$H$19</f>
        <v>1130.33322877</v>
      </c>
      <c r="N104" s="36">
        <f>SUMIFS(СВЦЭМ!$C$39:$C$782,СВЦЭМ!$A$39:$A$782,$A104,СВЦЭМ!$B$39:$B$782,N$83)+'СЕТ СН'!$H$9+СВЦЭМ!$D$10+'СЕТ СН'!$H$6-'СЕТ СН'!$H$19</f>
        <v>1174.9686893199998</v>
      </c>
      <c r="O104" s="36">
        <f>SUMIFS(СВЦЭМ!$C$39:$C$782,СВЦЭМ!$A$39:$A$782,$A104,СВЦЭМ!$B$39:$B$782,O$83)+'СЕТ СН'!$H$9+СВЦЭМ!$D$10+'СЕТ СН'!$H$6-'СЕТ СН'!$H$19</f>
        <v>1166.40832546</v>
      </c>
      <c r="P104" s="36">
        <f>SUMIFS(СВЦЭМ!$C$39:$C$782,СВЦЭМ!$A$39:$A$782,$A104,СВЦЭМ!$B$39:$B$782,P$83)+'СЕТ СН'!$H$9+СВЦЭМ!$D$10+'СЕТ СН'!$H$6-'СЕТ СН'!$H$19</f>
        <v>1170.77666858</v>
      </c>
      <c r="Q104" s="36">
        <f>SUMIFS(СВЦЭМ!$C$39:$C$782,СВЦЭМ!$A$39:$A$782,$A104,СВЦЭМ!$B$39:$B$782,Q$83)+'СЕТ СН'!$H$9+СВЦЭМ!$D$10+'СЕТ СН'!$H$6-'СЕТ СН'!$H$19</f>
        <v>1183.5792639599999</v>
      </c>
      <c r="R104" s="36">
        <f>SUMIFS(СВЦЭМ!$C$39:$C$782,СВЦЭМ!$A$39:$A$782,$A104,СВЦЭМ!$B$39:$B$782,R$83)+'СЕТ СН'!$H$9+СВЦЭМ!$D$10+'СЕТ СН'!$H$6-'СЕТ СН'!$H$19</f>
        <v>1127.8132803599999</v>
      </c>
      <c r="S104" s="36">
        <f>SUMIFS(СВЦЭМ!$C$39:$C$782,СВЦЭМ!$A$39:$A$782,$A104,СВЦЭМ!$B$39:$B$782,S$83)+'СЕТ СН'!$H$9+СВЦЭМ!$D$10+'СЕТ СН'!$H$6-'СЕТ СН'!$H$19</f>
        <v>1167.5779043299999</v>
      </c>
      <c r="T104" s="36">
        <f>SUMIFS(СВЦЭМ!$C$39:$C$782,СВЦЭМ!$A$39:$A$782,$A104,СВЦЭМ!$B$39:$B$782,T$83)+'СЕТ СН'!$H$9+СВЦЭМ!$D$10+'СЕТ СН'!$H$6-'СЕТ СН'!$H$19</f>
        <v>1138.6283334299999</v>
      </c>
      <c r="U104" s="36">
        <f>SUMIFS(СВЦЭМ!$C$39:$C$782,СВЦЭМ!$A$39:$A$782,$A104,СВЦЭМ!$B$39:$B$782,U$83)+'СЕТ СН'!$H$9+СВЦЭМ!$D$10+'СЕТ СН'!$H$6-'СЕТ СН'!$H$19</f>
        <v>1109.5973389599999</v>
      </c>
      <c r="V104" s="36">
        <f>SUMIFS(СВЦЭМ!$C$39:$C$782,СВЦЭМ!$A$39:$A$782,$A104,СВЦЭМ!$B$39:$B$782,V$83)+'СЕТ СН'!$H$9+СВЦЭМ!$D$10+'СЕТ СН'!$H$6-'СЕТ СН'!$H$19</f>
        <v>1122.6993249899999</v>
      </c>
      <c r="W104" s="36">
        <f>SUMIFS(СВЦЭМ!$C$39:$C$782,СВЦЭМ!$A$39:$A$782,$A104,СВЦЭМ!$B$39:$B$782,W$83)+'СЕТ СН'!$H$9+СВЦЭМ!$D$10+'СЕТ СН'!$H$6-'СЕТ СН'!$H$19</f>
        <v>1117.5324128099999</v>
      </c>
      <c r="X104" s="36">
        <f>SUMIFS(СВЦЭМ!$C$39:$C$782,СВЦЭМ!$A$39:$A$782,$A104,СВЦЭМ!$B$39:$B$782,X$83)+'СЕТ СН'!$H$9+СВЦЭМ!$D$10+'СЕТ СН'!$H$6-'СЕТ СН'!$H$19</f>
        <v>1102.26405836</v>
      </c>
      <c r="Y104" s="36">
        <f>SUMIFS(СВЦЭМ!$C$39:$C$782,СВЦЭМ!$A$39:$A$782,$A104,СВЦЭМ!$B$39:$B$782,Y$83)+'СЕТ СН'!$H$9+СВЦЭМ!$D$10+'СЕТ СН'!$H$6-'СЕТ СН'!$H$19</f>
        <v>1048.91012187</v>
      </c>
    </row>
    <row r="105" spans="1:25" ht="15.75" x14ac:dyDescent="0.2">
      <c r="A105" s="35">
        <f t="shared" si="2"/>
        <v>44826</v>
      </c>
      <c r="B105" s="36">
        <f>SUMIFS(СВЦЭМ!$C$39:$C$782,СВЦЭМ!$A$39:$A$782,$A105,СВЦЭМ!$B$39:$B$782,B$83)+'СЕТ СН'!$H$9+СВЦЭМ!$D$10+'СЕТ СН'!$H$6-'СЕТ СН'!$H$19</f>
        <v>1254.5080751</v>
      </c>
      <c r="C105" s="36">
        <f>SUMIFS(СВЦЭМ!$C$39:$C$782,СВЦЭМ!$A$39:$A$782,$A105,СВЦЭМ!$B$39:$B$782,C$83)+'СЕТ СН'!$H$9+СВЦЭМ!$D$10+'СЕТ СН'!$H$6-'СЕТ СН'!$H$19</f>
        <v>1266.9741543</v>
      </c>
      <c r="D105" s="36">
        <f>SUMIFS(СВЦЭМ!$C$39:$C$782,СВЦЭМ!$A$39:$A$782,$A105,СВЦЭМ!$B$39:$B$782,D$83)+'СЕТ СН'!$H$9+СВЦЭМ!$D$10+'СЕТ СН'!$H$6-'СЕТ СН'!$H$19</f>
        <v>1291.5505606499999</v>
      </c>
      <c r="E105" s="36">
        <f>SUMIFS(СВЦЭМ!$C$39:$C$782,СВЦЭМ!$A$39:$A$782,$A105,СВЦЭМ!$B$39:$B$782,E$83)+'СЕТ СН'!$H$9+СВЦЭМ!$D$10+'СЕТ СН'!$H$6-'СЕТ СН'!$H$19</f>
        <v>1295.76842057</v>
      </c>
      <c r="F105" s="36">
        <f>SUMIFS(СВЦЭМ!$C$39:$C$782,СВЦЭМ!$A$39:$A$782,$A105,СВЦЭМ!$B$39:$B$782,F$83)+'СЕТ СН'!$H$9+СВЦЭМ!$D$10+'СЕТ СН'!$H$6-'СЕТ СН'!$H$19</f>
        <v>1282.2517731</v>
      </c>
      <c r="G105" s="36">
        <f>SUMIFS(СВЦЭМ!$C$39:$C$782,СВЦЭМ!$A$39:$A$782,$A105,СВЦЭМ!$B$39:$B$782,G$83)+'СЕТ СН'!$H$9+СВЦЭМ!$D$10+'СЕТ СН'!$H$6-'СЕТ СН'!$H$19</f>
        <v>1266.4172724099999</v>
      </c>
      <c r="H105" s="36">
        <f>SUMIFS(СВЦЭМ!$C$39:$C$782,СВЦЭМ!$A$39:$A$782,$A105,СВЦЭМ!$B$39:$B$782,H$83)+'СЕТ СН'!$H$9+СВЦЭМ!$D$10+'СЕТ СН'!$H$6-'СЕТ СН'!$H$19</f>
        <v>1206.65568923</v>
      </c>
      <c r="I105" s="36">
        <f>SUMIFS(СВЦЭМ!$C$39:$C$782,СВЦЭМ!$A$39:$A$782,$A105,СВЦЭМ!$B$39:$B$782,I$83)+'СЕТ СН'!$H$9+СВЦЭМ!$D$10+'СЕТ СН'!$H$6-'СЕТ СН'!$H$19</f>
        <v>1151.2457291199999</v>
      </c>
      <c r="J105" s="36">
        <f>SUMIFS(СВЦЭМ!$C$39:$C$782,СВЦЭМ!$A$39:$A$782,$A105,СВЦЭМ!$B$39:$B$782,J$83)+'СЕТ СН'!$H$9+СВЦЭМ!$D$10+'СЕТ СН'!$H$6-'СЕТ СН'!$H$19</f>
        <v>1137.1918546899999</v>
      </c>
      <c r="K105" s="36">
        <f>SUMIFS(СВЦЭМ!$C$39:$C$782,СВЦЭМ!$A$39:$A$782,$A105,СВЦЭМ!$B$39:$B$782,K$83)+'СЕТ СН'!$H$9+СВЦЭМ!$D$10+'СЕТ СН'!$H$6-'СЕТ СН'!$H$19</f>
        <v>1111.65731196</v>
      </c>
      <c r="L105" s="36">
        <f>SUMIFS(СВЦЭМ!$C$39:$C$782,СВЦЭМ!$A$39:$A$782,$A105,СВЦЭМ!$B$39:$B$782,L$83)+'СЕТ СН'!$H$9+СВЦЭМ!$D$10+'СЕТ СН'!$H$6-'СЕТ СН'!$H$19</f>
        <v>1117.3925336299999</v>
      </c>
      <c r="M105" s="36">
        <f>SUMIFS(СВЦЭМ!$C$39:$C$782,СВЦЭМ!$A$39:$A$782,$A105,СВЦЭМ!$B$39:$B$782,M$83)+'СЕТ СН'!$H$9+СВЦЭМ!$D$10+'СЕТ СН'!$H$6-'СЕТ СН'!$H$19</f>
        <v>1129.1904939799999</v>
      </c>
      <c r="N105" s="36">
        <f>SUMIFS(СВЦЭМ!$C$39:$C$782,СВЦЭМ!$A$39:$A$782,$A105,СВЦЭМ!$B$39:$B$782,N$83)+'СЕТ СН'!$H$9+СВЦЭМ!$D$10+'СЕТ СН'!$H$6-'СЕТ СН'!$H$19</f>
        <v>1138.9775880499999</v>
      </c>
      <c r="O105" s="36">
        <f>SUMIFS(СВЦЭМ!$C$39:$C$782,СВЦЭМ!$A$39:$A$782,$A105,СВЦЭМ!$B$39:$B$782,O$83)+'СЕТ СН'!$H$9+СВЦЭМ!$D$10+'СЕТ СН'!$H$6-'СЕТ СН'!$H$19</f>
        <v>1151.04504247</v>
      </c>
      <c r="P105" s="36">
        <f>SUMIFS(СВЦЭМ!$C$39:$C$782,СВЦЭМ!$A$39:$A$782,$A105,СВЦЭМ!$B$39:$B$782,P$83)+'СЕТ СН'!$H$9+СВЦЭМ!$D$10+'СЕТ СН'!$H$6-'СЕТ СН'!$H$19</f>
        <v>1155.79917847</v>
      </c>
      <c r="Q105" s="36">
        <f>SUMIFS(СВЦЭМ!$C$39:$C$782,СВЦЭМ!$A$39:$A$782,$A105,СВЦЭМ!$B$39:$B$782,Q$83)+'СЕТ СН'!$H$9+СВЦЭМ!$D$10+'СЕТ СН'!$H$6-'СЕТ СН'!$H$19</f>
        <v>1154.9455342899998</v>
      </c>
      <c r="R105" s="36">
        <f>SUMIFS(СВЦЭМ!$C$39:$C$782,СВЦЭМ!$A$39:$A$782,$A105,СВЦЭМ!$B$39:$B$782,R$83)+'СЕТ СН'!$H$9+СВЦЭМ!$D$10+'СЕТ СН'!$H$6-'СЕТ СН'!$H$19</f>
        <v>1176.5549871999999</v>
      </c>
      <c r="S105" s="36">
        <f>SUMIFS(СВЦЭМ!$C$39:$C$782,СВЦЭМ!$A$39:$A$782,$A105,СВЦЭМ!$B$39:$B$782,S$83)+'СЕТ СН'!$H$9+СВЦЭМ!$D$10+'СЕТ СН'!$H$6-'СЕТ СН'!$H$19</f>
        <v>1157.54879179</v>
      </c>
      <c r="T105" s="36">
        <f>SUMIFS(СВЦЭМ!$C$39:$C$782,СВЦЭМ!$A$39:$A$782,$A105,СВЦЭМ!$B$39:$B$782,T$83)+'СЕТ СН'!$H$9+СВЦЭМ!$D$10+'СЕТ СН'!$H$6-'СЕТ СН'!$H$19</f>
        <v>1114.21936611</v>
      </c>
      <c r="U105" s="36">
        <f>SUMIFS(СВЦЭМ!$C$39:$C$782,СВЦЭМ!$A$39:$A$782,$A105,СВЦЭМ!$B$39:$B$782,U$83)+'СЕТ СН'!$H$9+СВЦЭМ!$D$10+'СЕТ СН'!$H$6-'СЕТ СН'!$H$19</f>
        <v>1138.9083672699999</v>
      </c>
      <c r="V105" s="36">
        <f>SUMIFS(СВЦЭМ!$C$39:$C$782,СВЦЭМ!$A$39:$A$782,$A105,СВЦЭМ!$B$39:$B$782,V$83)+'СЕТ СН'!$H$9+СВЦЭМ!$D$10+'СЕТ СН'!$H$6-'СЕТ СН'!$H$19</f>
        <v>1148.9818131499999</v>
      </c>
      <c r="W105" s="36">
        <f>SUMIFS(СВЦЭМ!$C$39:$C$782,СВЦЭМ!$A$39:$A$782,$A105,СВЦЭМ!$B$39:$B$782,W$83)+'СЕТ СН'!$H$9+СВЦЭМ!$D$10+'СЕТ СН'!$H$6-'СЕТ СН'!$H$19</f>
        <v>1177.4505675099999</v>
      </c>
      <c r="X105" s="36">
        <f>SUMIFS(СВЦЭМ!$C$39:$C$782,СВЦЭМ!$A$39:$A$782,$A105,СВЦЭМ!$B$39:$B$782,X$83)+'СЕТ СН'!$H$9+СВЦЭМ!$D$10+'СЕТ СН'!$H$6-'СЕТ СН'!$H$19</f>
        <v>1224.07679611</v>
      </c>
      <c r="Y105" s="36">
        <f>SUMIFS(СВЦЭМ!$C$39:$C$782,СВЦЭМ!$A$39:$A$782,$A105,СВЦЭМ!$B$39:$B$782,Y$83)+'СЕТ СН'!$H$9+СВЦЭМ!$D$10+'СЕТ СН'!$H$6-'СЕТ СН'!$H$19</f>
        <v>1228.17744296</v>
      </c>
    </row>
    <row r="106" spans="1:25" ht="15.75" x14ac:dyDescent="0.2">
      <c r="A106" s="35">
        <f t="shared" si="2"/>
        <v>44827</v>
      </c>
      <c r="B106" s="36">
        <f>SUMIFS(СВЦЭМ!$C$39:$C$782,СВЦЭМ!$A$39:$A$782,$A106,СВЦЭМ!$B$39:$B$782,B$83)+'СЕТ СН'!$H$9+СВЦЭМ!$D$10+'СЕТ СН'!$H$6-'СЕТ СН'!$H$19</f>
        <v>1344.95758206</v>
      </c>
      <c r="C106" s="36">
        <f>SUMIFS(СВЦЭМ!$C$39:$C$782,СВЦЭМ!$A$39:$A$782,$A106,СВЦЭМ!$B$39:$B$782,C$83)+'СЕТ СН'!$H$9+СВЦЭМ!$D$10+'СЕТ СН'!$H$6-'СЕТ СН'!$H$19</f>
        <v>1296.59605842</v>
      </c>
      <c r="D106" s="36">
        <f>SUMIFS(СВЦЭМ!$C$39:$C$782,СВЦЭМ!$A$39:$A$782,$A106,СВЦЭМ!$B$39:$B$782,D$83)+'СЕТ СН'!$H$9+СВЦЭМ!$D$10+'СЕТ СН'!$H$6-'СЕТ СН'!$H$19</f>
        <v>1279.03444044</v>
      </c>
      <c r="E106" s="36">
        <f>SUMIFS(СВЦЭМ!$C$39:$C$782,СВЦЭМ!$A$39:$A$782,$A106,СВЦЭМ!$B$39:$B$782,E$83)+'СЕТ СН'!$H$9+СВЦЭМ!$D$10+'СЕТ СН'!$H$6-'СЕТ СН'!$H$19</f>
        <v>1288.3748561999998</v>
      </c>
      <c r="F106" s="36">
        <f>SUMIFS(СВЦЭМ!$C$39:$C$782,СВЦЭМ!$A$39:$A$782,$A106,СВЦЭМ!$B$39:$B$782,F$83)+'СЕТ СН'!$H$9+СВЦЭМ!$D$10+'СЕТ СН'!$H$6-'СЕТ СН'!$H$19</f>
        <v>1286.1727964499999</v>
      </c>
      <c r="G106" s="36">
        <f>SUMIFS(СВЦЭМ!$C$39:$C$782,СВЦЭМ!$A$39:$A$782,$A106,СВЦЭМ!$B$39:$B$782,G$83)+'СЕТ СН'!$H$9+СВЦЭМ!$D$10+'СЕТ СН'!$H$6-'СЕТ СН'!$H$19</f>
        <v>1274.92594085</v>
      </c>
      <c r="H106" s="36">
        <f>SUMIFS(СВЦЭМ!$C$39:$C$782,СВЦЭМ!$A$39:$A$782,$A106,СВЦЭМ!$B$39:$B$782,H$83)+'СЕТ СН'!$H$9+СВЦЭМ!$D$10+'СЕТ СН'!$H$6-'СЕТ СН'!$H$19</f>
        <v>1199.95061904</v>
      </c>
      <c r="I106" s="36">
        <f>SUMIFS(СВЦЭМ!$C$39:$C$782,СВЦЭМ!$A$39:$A$782,$A106,СВЦЭМ!$B$39:$B$782,I$83)+'СЕТ СН'!$H$9+СВЦЭМ!$D$10+'СЕТ СН'!$H$6-'СЕТ СН'!$H$19</f>
        <v>1153.17337221</v>
      </c>
      <c r="J106" s="36">
        <f>SUMIFS(СВЦЭМ!$C$39:$C$782,СВЦЭМ!$A$39:$A$782,$A106,СВЦЭМ!$B$39:$B$782,J$83)+'СЕТ СН'!$H$9+СВЦЭМ!$D$10+'СЕТ СН'!$H$6-'СЕТ СН'!$H$19</f>
        <v>1217.9338390999999</v>
      </c>
      <c r="K106" s="36">
        <f>SUMIFS(СВЦЭМ!$C$39:$C$782,СВЦЭМ!$A$39:$A$782,$A106,СВЦЭМ!$B$39:$B$782,K$83)+'СЕТ СН'!$H$9+СВЦЭМ!$D$10+'СЕТ СН'!$H$6-'СЕТ СН'!$H$19</f>
        <v>1137.90614484</v>
      </c>
      <c r="L106" s="36">
        <f>SUMIFS(СВЦЭМ!$C$39:$C$782,СВЦЭМ!$A$39:$A$782,$A106,СВЦЭМ!$B$39:$B$782,L$83)+'СЕТ СН'!$H$9+СВЦЭМ!$D$10+'СЕТ СН'!$H$6-'СЕТ СН'!$H$19</f>
        <v>1154.05643635</v>
      </c>
      <c r="M106" s="36">
        <f>SUMIFS(СВЦЭМ!$C$39:$C$782,СВЦЭМ!$A$39:$A$782,$A106,СВЦЭМ!$B$39:$B$782,M$83)+'СЕТ СН'!$H$9+СВЦЭМ!$D$10+'СЕТ СН'!$H$6-'СЕТ СН'!$H$19</f>
        <v>1160.3552100299999</v>
      </c>
      <c r="N106" s="36">
        <f>SUMIFS(СВЦЭМ!$C$39:$C$782,СВЦЭМ!$A$39:$A$782,$A106,СВЦЭМ!$B$39:$B$782,N$83)+'СЕТ СН'!$H$9+СВЦЭМ!$D$10+'СЕТ СН'!$H$6-'СЕТ СН'!$H$19</f>
        <v>1156.9371042799999</v>
      </c>
      <c r="O106" s="36">
        <f>SUMIFS(СВЦЭМ!$C$39:$C$782,СВЦЭМ!$A$39:$A$782,$A106,СВЦЭМ!$B$39:$B$782,O$83)+'СЕТ СН'!$H$9+СВЦЭМ!$D$10+'СЕТ СН'!$H$6-'СЕТ СН'!$H$19</f>
        <v>1144.0857389499999</v>
      </c>
      <c r="P106" s="36">
        <f>SUMIFS(СВЦЭМ!$C$39:$C$782,СВЦЭМ!$A$39:$A$782,$A106,СВЦЭМ!$B$39:$B$782,P$83)+'СЕТ СН'!$H$9+СВЦЭМ!$D$10+'СЕТ СН'!$H$6-'СЕТ СН'!$H$19</f>
        <v>1153.8724431099999</v>
      </c>
      <c r="Q106" s="36">
        <f>SUMIFS(СВЦЭМ!$C$39:$C$782,СВЦЭМ!$A$39:$A$782,$A106,СВЦЭМ!$B$39:$B$782,Q$83)+'СЕТ СН'!$H$9+СВЦЭМ!$D$10+'СЕТ СН'!$H$6-'СЕТ СН'!$H$19</f>
        <v>1158.9987236699999</v>
      </c>
      <c r="R106" s="36">
        <f>SUMIFS(СВЦЭМ!$C$39:$C$782,СВЦЭМ!$A$39:$A$782,$A106,СВЦЭМ!$B$39:$B$782,R$83)+'СЕТ СН'!$H$9+СВЦЭМ!$D$10+'СЕТ СН'!$H$6-'СЕТ СН'!$H$19</f>
        <v>1163.69711678</v>
      </c>
      <c r="S106" s="36">
        <f>SUMIFS(СВЦЭМ!$C$39:$C$782,СВЦЭМ!$A$39:$A$782,$A106,СВЦЭМ!$B$39:$B$782,S$83)+'СЕТ СН'!$H$9+СВЦЭМ!$D$10+'СЕТ СН'!$H$6-'СЕТ СН'!$H$19</f>
        <v>1157.7464115299999</v>
      </c>
      <c r="T106" s="36">
        <f>SUMIFS(СВЦЭМ!$C$39:$C$782,СВЦЭМ!$A$39:$A$782,$A106,СВЦЭМ!$B$39:$B$782,T$83)+'СЕТ СН'!$H$9+СВЦЭМ!$D$10+'СЕТ СН'!$H$6-'СЕТ СН'!$H$19</f>
        <v>1143.2732464000001</v>
      </c>
      <c r="U106" s="36">
        <f>SUMIFS(СВЦЭМ!$C$39:$C$782,СВЦЭМ!$A$39:$A$782,$A106,СВЦЭМ!$B$39:$B$782,U$83)+'СЕТ СН'!$H$9+СВЦЭМ!$D$10+'СЕТ СН'!$H$6-'СЕТ СН'!$H$19</f>
        <v>1130.7537344299999</v>
      </c>
      <c r="V106" s="36">
        <f>SUMIFS(СВЦЭМ!$C$39:$C$782,СВЦЭМ!$A$39:$A$782,$A106,СВЦЭМ!$B$39:$B$782,V$83)+'СЕТ СН'!$H$9+СВЦЭМ!$D$10+'СЕТ СН'!$H$6-'СЕТ СН'!$H$19</f>
        <v>1159.13699892</v>
      </c>
      <c r="W106" s="36">
        <f>SUMIFS(СВЦЭМ!$C$39:$C$782,СВЦЭМ!$A$39:$A$782,$A106,СВЦЭМ!$B$39:$B$782,W$83)+'СЕТ СН'!$H$9+СВЦЭМ!$D$10+'СЕТ СН'!$H$6-'СЕТ СН'!$H$19</f>
        <v>1138.8502881299999</v>
      </c>
      <c r="X106" s="36">
        <f>SUMIFS(СВЦЭМ!$C$39:$C$782,СВЦЭМ!$A$39:$A$782,$A106,СВЦЭМ!$B$39:$B$782,X$83)+'СЕТ СН'!$H$9+СВЦЭМ!$D$10+'СЕТ СН'!$H$6-'СЕТ СН'!$H$19</f>
        <v>1232.73510835</v>
      </c>
      <c r="Y106" s="36">
        <f>SUMIFS(СВЦЭМ!$C$39:$C$782,СВЦЭМ!$A$39:$A$782,$A106,СВЦЭМ!$B$39:$B$782,Y$83)+'СЕТ СН'!$H$9+СВЦЭМ!$D$10+'СЕТ СН'!$H$6-'СЕТ СН'!$H$19</f>
        <v>1232.3942733399999</v>
      </c>
    </row>
    <row r="107" spans="1:25" ht="15.75" x14ac:dyDescent="0.2">
      <c r="A107" s="35">
        <f t="shared" si="2"/>
        <v>44828</v>
      </c>
      <c r="B107" s="36">
        <f>SUMIFS(СВЦЭМ!$C$39:$C$782,СВЦЭМ!$A$39:$A$782,$A107,СВЦЭМ!$B$39:$B$782,B$83)+'СЕТ СН'!$H$9+СВЦЭМ!$D$10+'СЕТ СН'!$H$6-'СЕТ СН'!$H$19</f>
        <v>1266.9851205099999</v>
      </c>
      <c r="C107" s="36">
        <f>SUMIFS(СВЦЭМ!$C$39:$C$782,СВЦЭМ!$A$39:$A$782,$A107,СВЦЭМ!$B$39:$B$782,C$83)+'СЕТ СН'!$H$9+СВЦЭМ!$D$10+'СЕТ СН'!$H$6-'СЕТ СН'!$H$19</f>
        <v>1303.0707690199999</v>
      </c>
      <c r="D107" s="36">
        <f>SUMIFS(СВЦЭМ!$C$39:$C$782,СВЦЭМ!$A$39:$A$782,$A107,СВЦЭМ!$B$39:$B$782,D$83)+'СЕТ СН'!$H$9+СВЦЭМ!$D$10+'СЕТ СН'!$H$6-'СЕТ СН'!$H$19</f>
        <v>1310.2441902599999</v>
      </c>
      <c r="E107" s="36">
        <f>SUMIFS(СВЦЭМ!$C$39:$C$782,СВЦЭМ!$A$39:$A$782,$A107,СВЦЭМ!$B$39:$B$782,E$83)+'СЕТ СН'!$H$9+СВЦЭМ!$D$10+'СЕТ СН'!$H$6-'СЕТ СН'!$H$19</f>
        <v>1284.0643107799999</v>
      </c>
      <c r="F107" s="36">
        <f>SUMIFS(СВЦЭМ!$C$39:$C$782,СВЦЭМ!$A$39:$A$782,$A107,СВЦЭМ!$B$39:$B$782,F$83)+'СЕТ СН'!$H$9+СВЦЭМ!$D$10+'СЕТ СН'!$H$6-'СЕТ СН'!$H$19</f>
        <v>1233.29394529</v>
      </c>
      <c r="G107" s="36">
        <f>SUMIFS(СВЦЭМ!$C$39:$C$782,СВЦЭМ!$A$39:$A$782,$A107,СВЦЭМ!$B$39:$B$782,G$83)+'СЕТ СН'!$H$9+СВЦЭМ!$D$10+'СЕТ СН'!$H$6-'СЕТ СН'!$H$19</f>
        <v>1234.71447036</v>
      </c>
      <c r="H107" s="36">
        <f>SUMIFS(СВЦЭМ!$C$39:$C$782,СВЦЭМ!$A$39:$A$782,$A107,СВЦЭМ!$B$39:$B$782,H$83)+'СЕТ СН'!$H$9+СВЦЭМ!$D$10+'СЕТ СН'!$H$6-'СЕТ СН'!$H$19</f>
        <v>1241.11788052</v>
      </c>
      <c r="I107" s="36">
        <f>SUMIFS(СВЦЭМ!$C$39:$C$782,СВЦЭМ!$A$39:$A$782,$A107,СВЦЭМ!$B$39:$B$782,I$83)+'СЕТ СН'!$H$9+СВЦЭМ!$D$10+'СЕТ СН'!$H$6-'СЕТ СН'!$H$19</f>
        <v>1213.4284234199999</v>
      </c>
      <c r="J107" s="36">
        <f>SUMIFS(СВЦЭМ!$C$39:$C$782,СВЦЭМ!$A$39:$A$782,$A107,СВЦЭМ!$B$39:$B$782,J$83)+'СЕТ СН'!$H$9+СВЦЭМ!$D$10+'СЕТ СН'!$H$6-'СЕТ СН'!$H$19</f>
        <v>1284.3617128799999</v>
      </c>
      <c r="K107" s="36">
        <f>SUMIFS(СВЦЭМ!$C$39:$C$782,СВЦЭМ!$A$39:$A$782,$A107,СВЦЭМ!$B$39:$B$782,K$83)+'СЕТ СН'!$H$9+СВЦЭМ!$D$10+'СЕТ СН'!$H$6-'СЕТ СН'!$H$19</f>
        <v>1330.0522102699999</v>
      </c>
      <c r="L107" s="36">
        <f>SUMIFS(СВЦЭМ!$C$39:$C$782,СВЦЭМ!$A$39:$A$782,$A107,СВЦЭМ!$B$39:$B$782,L$83)+'СЕТ СН'!$H$9+СВЦЭМ!$D$10+'СЕТ СН'!$H$6-'СЕТ СН'!$H$19</f>
        <v>1352.71570157</v>
      </c>
      <c r="M107" s="36">
        <f>SUMIFS(СВЦЭМ!$C$39:$C$782,СВЦЭМ!$A$39:$A$782,$A107,СВЦЭМ!$B$39:$B$782,M$83)+'СЕТ СН'!$H$9+СВЦЭМ!$D$10+'СЕТ СН'!$H$6-'СЕТ СН'!$H$19</f>
        <v>1243.7501819899999</v>
      </c>
      <c r="N107" s="36">
        <f>SUMIFS(СВЦЭМ!$C$39:$C$782,СВЦЭМ!$A$39:$A$782,$A107,СВЦЭМ!$B$39:$B$782,N$83)+'СЕТ СН'!$H$9+СВЦЭМ!$D$10+'СЕТ СН'!$H$6-'СЕТ СН'!$H$19</f>
        <v>1209.48440327</v>
      </c>
      <c r="O107" s="36">
        <f>SUMIFS(СВЦЭМ!$C$39:$C$782,СВЦЭМ!$A$39:$A$782,$A107,СВЦЭМ!$B$39:$B$782,O$83)+'СЕТ СН'!$H$9+СВЦЭМ!$D$10+'СЕТ СН'!$H$6-'СЕТ СН'!$H$19</f>
        <v>1207.6339188099998</v>
      </c>
      <c r="P107" s="36">
        <f>SUMIFS(СВЦЭМ!$C$39:$C$782,СВЦЭМ!$A$39:$A$782,$A107,СВЦЭМ!$B$39:$B$782,P$83)+'СЕТ СН'!$H$9+СВЦЭМ!$D$10+'СЕТ СН'!$H$6-'СЕТ СН'!$H$19</f>
        <v>1214.4575990199999</v>
      </c>
      <c r="Q107" s="36">
        <f>SUMIFS(СВЦЭМ!$C$39:$C$782,СВЦЭМ!$A$39:$A$782,$A107,СВЦЭМ!$B$39:$B$782,Q$83)+'СЕТ СН'!$H$9+СВЦЭМ!$D$10+'СЕТ СН'!$H$6-'СЕТ СН'!$H$19</f>
        <v>1215.2001043499999</v>
      </c>
      <c r="R107" s="36">
        <f>SUMIFS(СВЦЭМ!$C$39:$C$782,СВЦЭМ!$A$39:$A$782,$A107,СВЦЭМ!$B$39:$B$782,R$83)+'СЕТ СН'!$H$9+СВЦЭМ!$D$10+'СЕТ СН'!$H$6-'СЕТ СН'!$H$19</f>
        <v>1208.92547571</v>
      </c>
      <c r="S107" s="36">
        <f>SUMIFS(СВЦЭМ!$C$39:$C$782,СВЦЭМ!$A$39:$A$782,$A107,СВЦЭМ!$B$39:$B$782,S$83)+'СЕТ СН'!$H$9+СВЦЭМ!$D$10+'СЕТ СН'!$H$6-'СЕТ СН'!$H$19</f>
        <v>1200.8422842299999</v>
      </c>
      <c r="T107" s="36">
        <f>SUMIFS(СВЦЭМ!$C$39:$C$782,СВЦЭМ!$A$39:$A$782,$A107,СВЦЭМ!$B$39:$B$782,T$83)+'СЕТ СН'!$H$9+СВЦЭМ!$D$10+'СЕТ СН'!$H$6-'СЕТ СН'!$H$19</f>
        <v>1215.06840121</v>
      </c>
      <c r="U107" s="36">
        <f>SUMIFS(СВЦЭМ!$C$39:$C$782,СВЦЭМ!$A$39:$A$782,$A107,СВЦЭМ!$B$39:$B$782,U$83)+'СЕТ СН'!$H$9+СВЦЭМ!$D$10+'СЕТ СН'!$H$6-'СЕТ СН'!$H$19</f>
        <v>1242.82237594</v>
      </c>
      <c r="V107" s="36">
        <f>SUMIFS(СВЦЭМ!$C$39:$C$782,СВЦЭМ!$A$39:$A$782,$A107,СВЦЭМ!$B$39:$B$782,V$83)+'СЕТ СН'!$H$9+СВЦЭМ!$D$10+'СЕТ СН'!$H$6-'СЕТ СН'!$H$19</f>
        <v>1239.1376093199999</v>
      </c>
      <c r="W107" s="36">
        <f>SUMIFS(СВЦЭМ!$C$39:$C$782,СВЦЭМ!$A$39:$A$782,$A107,СВЦЭМ!$B$39:$B$782,W$83)+'СЕТ СН'!$H$9+СВЦЭМ!$D$10+'СЕТ СН'!$H$6-'СЕТ СН'!$H$19</f>
        <v>1224.57203433</v>
      </c>
      <c r="X107" s="36">
        <f>SUMIFS(СВЦЭМ!$C$39:$C$782,СВЦЭМ!$A$39:$A$782,$A107,СВЦЭМ!$B$39:$B$782,X$83)+'СЕТ СН'!$H$9+СВЦЭМ!$D$10+'СЕТ СН'!$H$6-'СЕТ СН'!$H$19</f>
        <v>1281.2911855</v>
      </c>
      <c r="Y107" s="36">
        <f>SUMIFS(СВЦЭМ!$C$39:$C$782,СВЦЭМ!$A$39:$A$782,$A107,СВЦЭМ!$B$39:$B$782,Y$83)+'СЕТ СН'!$H$9+СВЦЭМ!$D$10+'СЕТ СН'!$H$6-'СЕТ СН'!$H$19</f>
        <v>1293.6487360199999</v>
      </c>
    </row>
    <row r="108" spans="1:25" ht="15.75" x14ac:dyDescent="0.2">
      <c r="A108" s="35">
        <f t="shared" si="2"/>
        <v>44829</v>
      </c>
      <c r="B108" s="36">
        <f>SUMIFS(СВЦЭМ!$C$39:$C$782,СВЦЭМ!$A$39:$A$782,$A108,СВЦЭМ!$B$39:$B$782,B$83)+'СЕТ СН'!$H$9+СВЦЭМ!$D$10+'СЕТ СН'!$H$6-'СЕТ СН'!$H$19</f>
        <v>1346.18643135</v>
      </c>
      <c r="C108" s="36">
        <f>SUMIFS(СВЦЭМ!$C$39:$C$782,СВЦЭМ!$A$39:$A$782,$A108,СВЦЭМ!$B$39:$B$782,C$83)+'СЕТ СН'!$H$9+СВЦЭМ!$D$10+'СЕТ СН'!$H$6-'СЕТ СН'!$H$19</f>
        <v>1371.7493184499999</v>
      </c>
      <c r="D108" s="36">
        <f>SUMIFS(СВЦЭМ!$C$39:$C$782,СВЦЭМ!$A$39:$A$782,$A108,СВЦЭМ!$B$39:$B$782,D$83)+'СЕТ СН'!$H$9+СВЦЭМ!$D$10+'СЕТ СН'!$H$6-'СЕТ СН'!$H$19</f>
        <v>1371.5280875999999</v>
      </c>
      <c r="E108" s="36">
        <f>SUMIFS(СВЦЭМ!$C$39:$C$782,СВЦЭМ!$A$39:$A$782,$A108,СВЦЭМ!$B$39:$B$782,E$83)+'СЕТ СН'!$H$9+СВЦЭМ!$D$10+'СЕТ СН'!$H$6-'СЕТ СН'!$H$19</f>
        <v>1384.4953422799999</v>
      </c>
      <c r="F108" s="36">
        <f>SUMIFS(СВЦЭМ!$C$39:$C$782,СВЦЭМ!$A$39:$A$782,$A108,СВЦЭМ!$B$39:$B$782,F$83)+'СЕТ СН'!$H$9+СВЦЭМ!$D$10+'СЕТ СН'!$H$6-'СЕТ СН'!$H$19</f>
        <v>1387.00041091</v>
      </c>
      <c r="G108" s="36">
        <f>SUMIFS(СВЦЭМ!$C$39:$C$782,СВЦЭМ!$A$39:$A$782,$A108,СВЦЭМ!$B$39:$B$782,G$83)+'СЕТ СН'!$H$9+СВЦЭМ!$D$10+'СЕТ СН'!$H$6-'СЕТ СН'!$H$19</f>
        <v>1361.90084314</v>
      </c>
      <c r="H108" s="36">
        <f>SUMIFS(СВЦЭМ!$C$39:$C$782,СВЦЭМ!$A$39:$A$782,$A108,СВЦЭМ!$B$39:$B$782,H$83)+'СЕТ СН'!$H$9+СВЦЭМ!$D$10+'СЕТ СН'!$H$6-'СЕТ СН'!$H$19</f>
        <v>1337.4378179799999</v>
      </c>
      <c r="I108" s="36">
        <f>SUMIFS(СВЦЭМ!$C$39:$C$782,СВЦЭМ!$A$39:$A$782,$A108,СВЦЭМ!$B$39:$B$782,I$83)+'СЕТ СН'!$H$9+СВЦЭМ!$D$10+'СЕТ СН'!$H$6-'СЕТ СН'!$H$19</f>
        <v>1315.98964731</v>
      </c>
      <c r="J108" s="36">
        <f>SUMIFS(СВЦЭМ!$C$39:$C$782,СВЦЭМ!$A$39:$A$782,$A108,СВЦЭМ!$B$39:$B$782,J$83)+'СЕТ СН'!$H$9+СВЦЭМ!$D$10+'СЕТ СН'!$H$6-'СЕТ СН'!$H$19</f>
        <v>1390.4438982499998</v>
      </c>
      <c r="K108" s="36">
        <f>SUMIFS(СВЦЭМ!$C$39:$C$782,СВЦЭМ!$A$39:$A$782,$A108,СВЦЭМ!$B$39:$B$782,K$83)+'СЕТ СН'!$H$9+СВЦЭМ!$D$10+'СЕТ СН'!$H$6-'СЕТ СН'!$H$19</f>
        <v>1401.0127118599999</v>
      </c>
      <c r="L108" s="36">
        <f>SUMIFS(СВЦЭМ!$C$39:$C$782,СВЦЭМ!$A$39:$A$782,$A108,СВЦЭМ!$B$39:$B$782,L$83)+'СЕТ СН'!$H$9+СВЦЭМ!$D$10+'СЕТ СН'!$H$6-'СЕТ СН'!$H$19</f>
        <v>1337.7474588099999</v>
      </c>
      <c r="M108" s="36">
        <f>SUMIFS(СВЦЭМ!$C$39:$C$782,СВЦЭМ!$A$39:$A$782,$A108,СВЦЭМ!$B$39:$B$782,M$83)+'СЕТ СН'!$H$9+СВЦЭМ!$D$10+'СЕТ СН'!$H$6-'СЕТ СН'!$H$19</f>
        <v>1328.83746933</v>
      </c>
      <c r="N108" s="36">
        <f>SUMIFS(СВЦЭМ!$C$39:$C$782,СВЦЭМ!$A$39:$A$782,$A108,СВЦЭМ!$B$39:$B$782,N$83)+'СЕТ СН'!$H$9+СВЦЭМ!$D$10+'СЕТ СН'!$H$6-'СЕТ СН'!$H$19</f>
        <v>1348.44291929</v>
      </c>
      <c r="O108" s="36">
        <f>SUMIFS(СВЦЭМ!$C$39:$C$782,СВЦЭМ!$A$39:$A$782,$A108,СВЦЭМ!$B$39:$B$782,O$83)+'СЕТ СН'!$H$9+СВЦЭМ!$D$10+'СЕТ СН'!$H$6-'СЕТ СН'!$H$19</f>
        <v>1333.96343871</v>
      </c>
      <c r="P108" s="36">
        <f>SUMIFS(СВЦЭМ!$C$39:$C$782,СВЦЭМ!$A$39:$A$782,$A108,СВЦЭМ!$B$39:$B$782,P$83)+'СЕТ СН'!$H$9+СВЦЭМ!$D$10+'СЕТ СН'!$H$6-'СЕТ СН'!$H$19</f>
        <v>1331.46687855</v>
      </c>
      <c r="Q108" s="36">
        <f>SUMIFS(СВЦЭМ!$C$39:$C$782,СВЦЭМ!$A$39:$A$782,$A108,СВЦЭМ!$B$39:$B$782,Q$83)+'СЕТ СН'!$H$9+СВЦЭМ!$D$10+'СЕТ СН'!$H$6-'СЕТ СН'!$H$19</f>
        <v>1326.6978704000001</v>
      </c>
      <c r="R108" s="36">
        <f>SUMIFS(СВЦЭМ!$C$39:$C$782,СВЦЭМ!$A$39:$A$782,$A108,СВЦЭМ!$B$39:$B$782,R$83)+'СЕТ СН'!$H$9+СВЦЭМ!$D$10+'СЕТ СН'!$H$6-'СЕТ СН'!$H$19</f>
        <v>1303.9450816999999</v>
      </c>
      <c r="S108" s="36">
        <f>SUMIFS(СВЦЭМ!$C$39:$C$782,СВЦЭМ!$A$39:$A$782,$A108,СВЦЭМ!$B$39:$B$782,S$83)+'СЕТ СН'!$H$9+СВЦЭМ!$D$10+'СЕТ СН'!$H$6-'СЕТ СН'!$H$19</f>
        <v>1290.1755131299999</v>
      </c>
      <c r="T108" s="36">
        <f>SUMIFS(СВЦЭМ!$C$39:$C$782,СВЦЭМ!$A$39:$A$782,$A108,СВЦЭМ!$B$39:$B$782,T$83)+'СЕТ СН'!$H$9+СВЦЭМ!$D$10+'СЕТ СН'!$H$6-'СЕТ СН'!$H$19</f>
        <v>1362.3361450299999</v>
      </c>
      <c r="U108" s="36">
        <f>SUMIFS(СВЦЭМ!$C$39:$C$782,СВЦЭМ!$A$39:$A$782,$A108,СВЦЭМ!$B$39:$B$782,U$83)+'СЕТ СН'!$H$9+СВЦЭМ!$D$10+'СЕТ СН'!$H$6-'СЕТ СН'!$H$19</f>
        <v>1377.2639404199999</v>
      </c>
      <c r="V108" s="36">
        <f>SUMIFS(СВЦЭМ!$C$39:$C$782,СВЦЭМ!$A$39:$A$782,$A108,СВЦЭМ!$B$39:$B$782,V$83)+'СЕТ СН'!$H$9+СВЦЭМ!$D$10+'СЕТ СН'!$H$6-'СЕТ СН'!$H$19</f>
        <v>1382.92256625</v>
      </c>
      <c r="W108" s="36">
        <f>SUMIFS(СВЦЭМ!$C$39:$C$782,СВЦЭМ!$A$39:$A$782,$A108,СВЦЭМ!$B$39:$B$782,W$83)+'СЕТ СН'!$H$9+СВЦЭМ!$D$10+'СЕТ СН'!$H$6-'СЕТ СН'!$H$19</f>
        <v>1374.2859749299998</v>
      </c>
      <c r="X108" s="36">
        <f>SUMIFS(СВЦЭМ!$C$39:$C$782,СВЦЭМ!$A$39:$A$782,$A108,СВЦЭМ!$B$39:$B$782,X$83)+'СЕТ СН'!$H$9+СВЦЭМ!$D$10+'СЕТ СН'!$H$6-'СЕТ СН'!$H$19</f>
        <v>1405.83683808</v>
      </c>
      <c r="Y108" s="36">
        <f>SUMIFS(СВЦЭМ!$C$39:$C$782,СВЦЭМ!$A$39:$A$782,$A108,СВЦЭМ!$B$39:$B$782,Y$83)+'СЕТ СН'!$H$9+СВЦЭМ!$D$10+'СЕТ СН'!$H$6-'СЕТ СН'!$H$19</f>
        <v>1373.42064979</v>
      </c>
    </row>
    <row r="109" spans="1:25" ht="15.75" x14ac:dyDescent="0.2">
      <c r="A109" s="35">
        <f t="shared" si="2"/>
        <v>44830</v>
      </c>
      <c r="B109" s="36">
        <f>SUMIFS(СВЦЭМ!$C$39:$C$782,СВЦЭМ!$A$39:$A$782,$A109,СВЦЭМ!$B$39:$B$782,B$83)+'СЕТ СН'!$H$9+СВЦЭМ!$D$10+'СЕТ СН'!$H$6-'СЕТ СН'!$H$19</f>
        <v>1340.0107678899999</v>
      </c>
      <c r="C109" s="36">
        <f>SUMIFS(СВЦЭМ!$C$39:$C$782,СВЦЭМ!$A$39:$A$782,$A109,СВЦЭМ!$B$39:$B$782,C$83)+'СЕТ СН'!$H$9+СВЦЭМ!$D$10+'СЕТ СН'!$H$6-'СЕТ СН'!$H$19</f>
        <v>1324.56146582</v>
      </c>
      <c r="D109" s="36">
        <f>SUMIFS(СВЦЭМ!$C$39:$C$782,СВЦЭМ!$A$39:$A$782,$A109,СВЦЭМ!$B$39:$B$782,D$83)+'СЕТ СН'!$H$9+СВЦЭМ!$D$10+'СЕТ СН'!$H$6-'СЕТ СН'!$H$19</f>
        <v>1323.34865575</v>
      </c>
      <c r="E109" s="36">
        <f>SUMIFS(СВЦЭМ!$C$39:$C$782,СВЦЭМ!$A$39:$A$782,$A109,СВЦЭМ!$B$39:$B$782,E$83)+'СЕТ СН'!$H$9+СВЦЭМ!$D$10+'СЕТ СН'!$H$6-'СЕТ СН'!$H$19</f>
        <v>1407.7276294999999</v>
      </c>
      <c r="F109" s="36">
        <f>SUMIFS(СВЦЭМ!$C$39:$C$782,СВЦЭМ!$A$39:$A$782,$A109,СВЦЭМ!$B$39:$B$782,F$83)+'СЕТ СН'!$H$9+СВЦЭМ!$D$10+'СЕТ СН'!$H$6-'СЕТ СН'!$H$19</f>
        <v>1408.0927948199999</v>
      </c>
      <c r="G109" s="36">
        <f>SUMIFS(СВЦЭМ!$C$39:$C$782,СВЦЭМ!$A$39:$A$782,$A109,СВЦЭМ!$B$39:$B$782,G$83)+'СЕТ СН'!$H$9+СВЦЭМ!$D$10+'СЕТ СН'!$H$6-'СЕТ СН'!$H$19</f>
        <v>1305.22800538</v>
      </c>
      <c r="H109" s="36">
        <f>SUMIFS(СВЦЭМ!$C$39:$C$782,СВЦЭМ!$A$39:$A$782,$A109,СВЦЭМ!$B$39:$B$782,H$83)+'СЕТ СН'!$H$9+СВЦЭМ!$D$10+'СЕТ СН'!$H$6-'СЕТ СН'!$H$19</f>
        <v>1249.91220729</v>
      </c>
      <c r="I109" s="36">
        <f>SUMIFS(СВЦЭМ!$C$39:$C$782,СВЦЭМ!$A$39:$A$782,$A109,СВЦЭМ!$B$39:$B$782,I$83)+'СЕТ СН'!$H$9+СВЦЭМ!$D$10+'СЕТ СН'!$H$6-'СЕТ СН'!$H$19</f>
        <v>1309.8160910199999</v>
      </c>
      <c r="J109" s="36">
        <f>SUMIFS(СВЦЭМ!$C$39:$C$782,СВЦЭМ!$A$39:$A$782,$A109,СВЦЭМ!$B$39:$B$782,J$83)+'СЕТ СН'!$H$9+СВЦЭМ!$D$10+'СЕТ СН'!$H$6-'СЕТ СН'!$H$19</f>
        <v>1428.96977915</v>
      </c>
      <c r="K109" s="36">
        <f>SUMIFS(СВЦЭМ!$C$39:$C$782,СВЦЭМ!$A$39:$A$782,$A109,СВЦЭМ!$B$39:$B$782,K$83)+'СЕТ СН'!$H$9+СВЦЭМ!$D$10+'СЕТ СН'!$H$6-'СЕТ СН'!$H$19</f>
        <v>1322.99485039</v>
      </c>
      <c r="L109" s="36">
        <f>SUMIFS(СВЦЭМ!$C$39:$C$782,СВЦЭМ!$A$39:$A$782,$A109,СВЦЭМ!$B$39:$B$782,L$83)+'СЕТ СН'!$H$9+СВЦЭМ!$D$10+'СЕТ СН'!$H$6-'СЕТ СН'!$H$19</f>
        <v>1319.54449537</v>
      </c>
      <c r="M109" s="36">
        <f>SUMIFS(СВЦЭМ!$C$39:$C$782,СВЦЭМ!$A$39:$A$782,$A109,СВЦЭМ!$B$39:$B$782,M$83)+'СЕТ СН'!$H$9+СВЦЭМ!$D$10+'СЕТ СН'!$H$6-'СЕТ СН'!$H$19</f>
        <v>1200.40927442</v>
      </c>
      <c r="N109" s="36">
        <f>SUMIFS(СВЦЭМ!$C$39:$C$782,СВЦЭМ!$A$39:$A$782,$A109,СВЦЭМ!$B$39:$B$782,N$83)+'СЕТ СН'!$H$9+СВЦЭМ!$D$10+'СЕТ СН'!$H$6-'СЕТ СН'!$H$19</f>
        <v>1189.53551234</v>
      </c>
      <c r="O109" s="36">
        <f>SUMIFS(СВЦЭМ!$C$39:$C$782,СВЦЭМ!$A$39:$A$782,$A109,СВЦЭМ!$B$39:$B$782,O$83)+'СЕТ СН'!$H$9+СВЦЭМ!$D$10+'СЕТ СН'!$H$6-'СЕТ СН'!$H$19</f>
        <v>1202.07516218</v>
      </c>
      <c r="P109" s="36">
        <f>SUMIFS(СВЦЭМ!$C$39:$C$782,СВЦЭМ!$A$39:$A$782,$A109,СВЦЭМ!$B$39:$B$782,P$83)+'СЕТ СН'!$H$9+СВЦЭМ!$D$10+'СЕТ СН'!$H$6-'СЕТ СН'!$H$19</f>
        <v>1218.7986274699999</v>
      </c>
      <c r="Q109" s="36">
        <f>SUMIFS(СВЦЭМ!$C$39:$C$782,СВЦЭМ!$A$39:$A$782,$A109,СВЦЭМ!$B$39:$B$782,Q$83)+'СЕТ СН'!$H$9+СВЦЭМ!$D$10+'СЕТ СН'!$H$6-'СЕТ СН'!$H$19</f>
        <v>1251.1319849899999</v>
      </c>
      <c r="R109" s="36">
        <f>SUMIFS(СВЦЭМ!$C$39:$C$782,СВЦЭМ!$A$39:$A$782,$A109,СВЦЭМ!$B$39:$B$782,R$83)+'СЕТ СН'!$H$9+СВЦЭМ!$D$10+'СЕТ СН'!$H$6-'СЕТ СН'!$H$19</f>
        <v>1273.6727963999999</v>
      </c>
      <c r="S109" s="36">
        <f>SUMIFS(СВЦЭМ!$C$39:$C$782,СВЦЭМ!$A$39:$A$782,$A109,СВЦЭМ!$B$39:$B$782,S$83)+'СЕТ СН'!$H$9+СВЦЭМ!$D$10+'СЕТ СН'!$H$6-'СЕТ СН'!$H$19</f>
        <v>1262.8441301999999</v>
      </c>
      <c r="T109" s="36">
        <f>SUMIFS(СВЦЭМ!$C$39:$C$782,СВЦЭМ!$A$39:$A$782,$A109,СВЦЭМ!$B$39:$B$782,T$83)+'СЕТ СН'!$H$9+СВЦЭМ!$D$10+'СЕТ СН'!$H$6-'СЕТ СН'!$H$19</f>
        <v>1365.3284652899999</v>
      </c>
      <c r="U109" s="36">
        <f>SUMIFS(СВЦЭМ!$C$39:$C$782,СВЦЭМ!$A$39:$A$782,$A109,СВЦЭМ!$B$39:$B$782,U$83)+'СЕТ СН'!$H$9+СВЦЭМ!$D$10+'СЕТ СН'!$H$6-'СЕТ СН'!$H$19</f>
        <v>1398.54423946</v>
      </c>
      <c r="V109" s="36">
        <f>SUMIFS(СВЦЭМ!$C$39:$C$782,СВЦЭМ!$A$39:$A$782,$A109,СВЦЭМ!$B$39:$B$782,V$83)+'СЕТ СН'!$H$9+СВЦЭМ!$D$10+'СЕТ СН'!$H$6-'СЕТ СН'!$H$19</f>
        <v>1403.50897876</v>
      </c>
      <c r="W109" s="36">
        <f>SUMIFS(СВЦЭМ!$C$39:$C$782,СВЦЭМ!$A$39:$A$782,$A109,СВЦЭМ!$B$39:$B$782,W$83)+'СЕТ СН'!$H$9+СВЦЭМ!$D$10+'СЕТ СН'!$H$6-'СЕТ СН'!$H$19</f>
        <v>1389.3100153799999</v>
      </c>
      <c r="X109" s="36">
        <f>SUMIFS(СВЦЭМ!$C$39:$C$782,СВЦЭМ!$A$39:$A$782,$A109,СВЦЭМ!$B$39:$B$782,X$83)+'СЕТ СН'!$H$9+СВЦЭМ!$D$10+'СЕТ СН'!$H$6-'СЕТ СН'!$H$19</f>
        <v>1340.93103473</v>
      </c>
      <c r="Y109" s="36">
        <f>SUMIFS(СВЦЭМ!$C$39:$C$782,СВЦЭМ!$A$39:$A$782,$A109,СВЦЭМ!$B$39:$B$782,Y$83)+'СЕТ СН'!$H$9+СВЦЭМ!$D$10+'СЕТ СН'!$H$6-'СЕТ СН'!$H$19</f>
        <v>1399.41751776</v>
      </c>
    </row>
    <row r="110" spans="1:25" ht="15.75" x14ac:dyDescent="0.2">
      <c r="A110" s="35">
        <f t="shared" si="2"/>
        <v>44831</v>
      </c>
      <c r="B110" s="36">
        <f>SUMIFS(СВЦЭМ!$C$39:$C$782,СВЦЭМ!$A$39:$A$782,$A110,СВЦЭМ!$B$39:$B$782,B$83)+'СЕТ СН'!$H$9+СВЦЭМ!$D$10+'СЕТ СН'!$H$6-'СЕТ СН'!$H$19</f>
        <v>1378.25433692</v>
      </c>
      <c r="C110" s="36">
        <f>SUMIFS(СВЦЭМ!$C$39:$C$782,СВЦЭМ!$A$39:$A$782,$A110,СВЦЭМ!$B$39:$B$782,C$83)+'СЕТ СН'!$H$9+СВЦЭМ!$D$10+'СЕТ СН'!$H$6-'СЕТ СН'!$H$19</f>
        <v>1401.93307149</v>
      </c>
      <c r="D110" s="36">
        <f>SUMIFS(СВЦЭМ!$C$39:$C$782,СВЦЭМ!$A$39:$A$782,$A110,СВЦЭМ!$B$39:$B$782,D$83)+'СЕТ СН'!$H$9+СВЦЭМ!$D$10+'СЕТ СН'!$H$6-'СЕТ СН'!$H$19</f>
        <v>1404.96512276</v>
      </c>
      <c r="E110" s="36">
        <f>SUMIFS(СВЦЭМ!$C$39:$C$782,СВЦЭМ!$A$39:$A$782,$A110,СВЦЭМ!$B$39:$B$782,E$83)+'СЕТ СН'!$H$9+СВЦЭМ!$D$10+'СЕТ СН'!$H$6-'СЕТ СН'!$H$19</f>
        <v>1445.7815657399999</v>
      </c>
      <c r="F110" s="36">
        <f>SUMIFS(СВЦЭМ!$C$39:$C$782,СВЦЭМ!$A$39:$A$782,$A110,СВЦЭМ!$B$39:$B$782,F$83)+'СЕТ СН'!$H$9+СВЦЭМ!$D$10+'СЕТ СН'!$H$6-'СЕТ СН'!$H$19</f>
        <v>1446.6314756899999</v>
      </c>
      <c r="G110" s="36">
        <f>SUMIFS(СВЦЭМ!$C$39:$C$782,СВЦЭМ!$A$39:$A$782,$A110,СВЦЭМ!$B$39:$B$782,G$83)+'СЕТ СН'!$H$9+СВЦЭМ!$D$10+'СЕТ СН'!$H$6-'СЕТ СН'!$H$19</f>
        <v>1379.16222999</v>
      </c>
      <c r="H110" s="36">
        <f>SUMIFS(СВЦЭМ!$C$39:$C$782,СВЦЭМ!$A$39:$A$782,$A110,СВЦЭМ!$B$39:$B$782,H$83)+'СЕТ СН'!$H$9+СВЦЭМ!$D$10+'СЕТ СН'!$H$6-'СЕТ СН'!$H$19</f>
        <v>1315.5136945699999</v>
      </c>
      <c r="I110" s="36">
        <f>SUMIFS(СВЦЭМ!$C$39:$C$782,СВЦЭМ!$A$39:$A$782,$A110,СВЦЭМ!$B$39:$B$782,I$83)+'СЕТ СН'!$H$9+СВЦЭМ!$D$10+'СЕТ СН'!$H$6-'СЕТ СН'!$H$19</f>
        <v>1347.74691566</v>
      </c>
      <c r="J110" s="36">
        <f>SUMIFS(СВЦЭМ!$C$39:$C$782,СВЦЭМ!$A$39:$A$782,$A110,СВЦЭМ!$B$39:$B$782,J$83)+'СЕТ СН'!$H$9+СВЦЭМ!$D$10+'СЕТ СН'!$H$6-'СЕТ СН'!$H$19</f>
        <v>1364.5350713999999</v>
      </c>
      <c r="K110" s="36">
        <f>SUMIFS(СВЦЭМ!$C$39:$C$782,СВЦЭМ!$A$39:$A$782,$A110,СВЦЭМ!$B$39:$B$782,K$83)+'СЕТ СН'!$H$9+СВЦЭМ!$D$10+'СЕТ СН'!$H$6-'СЕТ СН'!$H$19</f>
        <v>1357.0883425099998</v>
      </c>
      <c r="L110" s="36">
        <f>SUMIFS(СВЦЭМ!$C$39:$C$782,СВЦЭМ!$A$39:$A$782,$A110,СВЦЭМ!$B$39:$B$782,L$83)+'СЕТ СН'!$H$9+СВЦЭМ!$D$10+'СЕТ СН'!$H$6-'СЕТ СН'!$H$19</f>
        <v>1333.2323010299999</v>
      </c>
      <c r="M110" s="36">
        <f>SUMIFS(СВЦЭМ!$C$39:$C$782,СВЦЭМ!$A$39:$A$782,$A110,СВЦЭМ!$B$39:$B$782,M$83)+'СЕТ СН'!$H$9+СВЦЭМ!$D$10+'СЕТ СН'!$H$6-'СЕТ СН'!$H$19</f>
        <v>1241.18752627</v>
      </c>
      <c r="N110" s="36">
        <f>SUMIFS(СВЦЭМ!$C$39:$C$782,СВЦЭМ!$A$39:$A$782,$A110,СВЦЭМ!$B$39:$B$782,N$83)+'СЕТ СН'!$H$9+СВЦЭМ!$D$10+'СЕТ СН'!$H$6-'СЕТ СН'!$H$19</f>
        <v>1245.0419837699999</v>
      </c>
      <c r="O110" s="36">
        <f>SUMIFS(СВЦЭМ!$C$39:$C$782,СВЦЭМ!$A$39:$A$782,$A110,СВЦЭМ!$B$39:$B$782,O$83)+'СЕТ СН'!$H$9+СВЦЭМ!$D$10+'СЕТ СН'!$H$6-'СЕТ СН'!$H$19</f>
        <v>1254.9637968699999</v>
      </c>
      <c r="P110" s="36">
        <f>SUMIFS(СВЦЭМ!$C$39:$C$782,СВЦЭМ!$A$39:$A$782,$A110,СВЦЭМ!$B$39:$B$782,P$83)+'СЕТ СН'!$H$9+СВЦЭМ!$D$10+'СЕТ СН'!$H$6-'СЕТ СН'!$H$19</f>
        <v>1267.1744252399999</v>
      </c>
      <c r="Q110" s="36">
        <f>SUMIFS(СВЦЭМ!$C$39:$C$782,СВЦЭМ!$A$39:$A$782,$A110,СВЦЭМ!$B$39:$B$782,Q$83)+'СЕТ СН'!$H$9+СВЦЭМ!$D$10+'СЕТ СН'!$H$6-'СЕТ СН'!$H$19</f>
        <v>1252.16610335</v>
      </c>
      <c r="R110" s="36">
        <f>SUMIFS(СВЦЭМ!$C$39:$C$782,СВЦЭМ!$A$39:$A$782,$A110,СВЦЭМ!$B$39:$B$782,R$83)+'СЕТ СН'!$H$9+СВЦЭМ!$D$10+'СЕТ СН'!$H$6-'СЕТ СН'!$H$19</f>
        <v>1263.27758705</v>
      </c>
      <c r="S110" s="36">
        <f>SUMIFS(СВЦЭМ!$C$39:$C$782,СВЦЭМ!$A$39:$A$782,$A110,СВЦЭМ!$B$39:$B$782,S$83)+'СЕТ СН'!$H$9+СВЦЭМ!$D$10+'СЕТ СН'!$H$6-'СЕТ СН'!$H$19</f>
        <v>1260.62590632</v>
      </c>
      <c r="T110" s="36">
        <f>SUMIFS(СВЦЭМ!$C$39:$C$782,СВЦЭМ!$A$39:$A$782,$A110,СВЦЭМ!$B$39:$B$782,T$83)+'СЕТ СН'!$H$9+СВЦЭМ!$D$10+'СЕТ СН'!$H$6-'СЕТ СН'!$H$19</f>
        <v>1411.0529523299999</v>
      </c>
      <c r="U110" s="36">
        <f>SUMIFS(СВЦЭМ!$C$39:$C$782,СВЦЭМ!$A$39:$A$782,$A110,СВЦЭМ!$B$39:$B$782,U$83)+'СЕТ СН'!$H$9+СВЦЭМ!$D$10+'СЕТ СН'!$H$6-'СЕТ СН'!$H$19</f>
        <v>1411.2460443099999</v>
      </c>
      <c r="V110" s="36">
        <f>SUMIFS(СВЦЭМ!$C$39:$C$782,СВЦЭМ!$A$39:$A$782,$A110,СВЦЭМ!$B$39:$B$782,V$83)+'СЕТ СН'!$H$9+СВЦЭМ!$D$10+'СЕТ СН'!$H$6-'СЕТ СН'!$H$19</f>
        <v>1415.78300967</v>
      </c>
      <c r="W110" s="36">
        <f>SUMIFS(СВЦЭМ!$C$39:$C$782,СВЦЭМ!$A$39:$A$782,$A110,СВЦЭМ!$B$39:$B$782,W$83)+'СЕТ СН'!$H$9+СВЦЭМ!$D$10+'СЕТ СН'!$H$6-'СЕТ СН'!$H$19</f>
        <v>1417.44972426</v>
      </c>
      <c r="X110" s="36">
        <f>SUMIFS(СВЦЭМ!$C$39:$C$782,СВЦЭМ!$A$39:$A$782,$A110,СВЦЭМ!$B$39:$B$782,X$83)+'СЕТ СН'!$H$9+СВЦЭМ!$D$10+'СЕТ СН'!$H$6-'СЕТ СН'!$H$19</f>
        <v>1375.3973068599998</v>
      </c>
      <c r="Y110" s="36">
        <f>SUMIFS(СВЦЭМ!$C$39:$C$782,СВЦЭМ!$A$39:$A$782,$A110,СВЦЭМ!$B$39:$B$782,Y$83)+'СЕТ СН'!$H$9+СВЦЭМ!$D$10+'СЕТ СН'!$H$6-'СЕТ СН'!$H$19</f>
        <v>1395.85250163</v>
      </c>
    </row>
    <row r="111" spans="1:25" ht="15.75" x14ac:dyDescent="0.2">
      <c r="A111" s="35">
        <f t="shared" si="2"/>
        <v>44832</v>
      </c>
      <c r="B111" s="36">
        <f>SUMIFS(СВЦЭМ!$C$39:$C$782,СВЦЭМ!$A$39:$A$782,$A111,СВЦЭМ!$B$39:$B$782,B$83)+'СЕТ СН'!$H$9+СВЦЭМ!$D$10+'СЕТ СН'!$H$6-'СЕТ СН'!$H$19</f>
        <v>1397.0087764699999</v>
      </c>
      <c r="C111" s="36">
        <f>SUMIFS(СВЦЭМ!$C$39:$C$782,СВЦЭМ!$A$39:$A$782,$A111,СВЦЭМ!$B$39:$B$782,C$83)+'СЕТ СН'!$H$9+СВЦЭМ!$D$10+'СЕТ СН'!$H$6-'СЕТ СН'!$H$19</f>
        <v>1396.5943971499998</v>
      </c>
      <c r="D111" s="36">
        <f>SUMIFS(СВЦЭМ!$C$39:$C$782,СВЦЭМ!$A$39:$A$782,$A111,СВЦЭМ!$B$39:$B$782,D$83)+'СЕТ СН'!$H$9+СВЦЭМ!$D$10+'СЕТ СН'!$H$6-'СЕТ СН'!$H$19</f>
        <v>1437.10248419</v>
      </c>
      <c r="E111" s="36">
        <f>SUMIFS(СВЦЭМ!$C$39:$C$782,СВЦЭМ!$A$39:$A$782,$A111,СВЦЭМ!$B$39:$B$782,E$83)+'СЕТ СН'!$H$9+СВЦЭМ!$D$10+'СЕТ СН'!$H$6-'СЕТ СН'!$H$19</f>
        <v>1437.8450250799999</v>
      </c>
      <c r="F111" s="36">
        <f>SUMIFS(СВЦЭМ!$C$39:$C$782,СВЦЭМ!$A$39:$A$782,$A111,СВЦЭМ!$B$39:$B$782,F$83)+'СЕТ СН'!$H$9+СВЦЭМ!$D$10+'СЕТ СН'!$H$6-'СЕТ СН'!$H$19</f>
        <v>1444.0453346499999</v>
      </c>
      <c r="G111" s="36">
        <f>SUMIFS(СВЦЭМ!$C$39:$C$782,СВЦЭМ!$A$39:$A$782,$A111,СВЦЭМ!$B$39:$B$782,G$83)+'СЕТ СН'!$H$9+СВЦЭМ!$D$10+'СЕТ СН'!$H$6-'СЕТ СН'!$H$19</f>
        <v>1427.2059463199998</v>
      </c>
      <c r="H111" s="36">
        <f>SUMIFS(СВЦЭМ!$C$39:$C$782,СВЦЭМ!$A$39:$A$782,$A111,СВЦЭМ!$B$39:$B$782,H$83)+'СЕТ СН'!$H$9+СВЦЭМ!$D$10+'СЕТ СН'!$H$6-'СЕТ СН'!$H$19</f>
        <v>1443.1953189999999</v>
      </c>
      <c r="I111" s="36">
        <f>SUMIFS(СВЦЭМ!$C$39:$C$782,СВЦЭМ!$A$39:$A$782,$A111,СВЦЭМ!$B$39:$B$782,I$83)+'СЕТ СН'!$H$9+СВЦЭМ!$D$10+'СЕТ СН'!$H$6-'СЕТ СН'!$H$19</f>
        <v>1388.8295925</v>
      </c>
      <c r="J111" s="36">
        <f>SUMIFS(СВЦЭМ!$C$39:$C$782,СВЦЭМ!$A$39:$A$782,$A111,СВЦЭМ!$B$39:$B$782,J$83)+'СЕТ СН'!$H$9+СВЦЭМ!$D$10+'СЕТ СН'!$H$6-'СЕТ СН'!$H$19</f>
        <v>1365.07174846</v>
      </c>
      <c r="K111" s="36">
        <f>SUMIFS(СВЦЭМ!$C$39:$C$782,СВЦЭМ!$A$39:$A$782,$A111,СВЦЭМ!$B$39:$B$782,K$83)+'СЕТ СН'!$H$9+СВЦЭМ!$D$10+'СЕТ СН'!$H$6-'СЕТ СН'!$H$19</f>
        <v>1359.5734198999999</v>
      </c>
      <c r="L111" s="36">
        <f>SUMIFS(СВЦЭМ!$C$39:$C$782,СВЦЭМ!$A$39:$A$782,$A111,СВЦЭМ!$B$39:$B$782,L$83)+'СЕТ СН'!$H$9+СВЦЭМ!$D$10+'СЕТ СН'!$H$6-'СЕТ СН'!$H$19</f>
        <v>1361.22665947</v>
      </c>
      <c r="M111" s="36">
        <f>SUMIFS(СВЦЭМ!$C$39:$C$782,СВЦЭМ!$A$39:$A$782,$A111,СВЦЭМ!$B$39:$B$782,M$83)+'СЕТ СН'!$H$9+СВЦЭМ!$D$10+'СЕТ СН'!$H$6-'СЕТ СН'!$H$19</f>
        <v>1321.2152068799999</v>
      </c>
      <c r="N111" s="36">
        <f>SUMIFS(СВЦЭМ!$C$39:$C$782,СВЦЭМ!$A$39:$A$782,$A111,СВЦЭМ!$B$39:$B$782,N$83)+'СЕТ СН'!$H$9+СВЦЭМ!$D$10+'СЕТ СН'!$H$6-'СЕТ СН'!$H$19</f>
        <v>1321.1211819799998</v>
      </c>
      <c r="O111" s="36">
        <f>SUMIFS(СВЦЭМ!$C$39:$C$782,СВЦЭМ!$A$39:$A$782,$A111,СВЦЭМ!$B$39:$B$782,O$83)+'СЕТ СН'!$H$9+СВЦЭМ!$D$10+'СЕТ СН'!$H$6-'СЕТ СН'!$H$19</f>
        <v>1331.49445842</v>
      </c>
      <c r="P111" s="36">
        <f>SUMIFS(СВЦЭМ!$C$39:$C$782,СВЦЭМ!$A$39:$A$782,$A111,СВЦЭМ!$B$39:$B$782,P$83)+'СЕТ СН'!$H$9+СВЦЭМ!$D$10+'СЕТ СН'!$H$6-'СЕТ СН'!$H$19</f>
        <v>1341.2074074299999</v>
      </c>
      <c r="Q111" s="36">
        <f>SUMIFS(СВЦЭМ!$C$39:$C$782,СВЦЭМ!$A$39:$A$782,$A111,СВЦЭМ!$B$39:$B$782,Q$83)+'СЕТ СН'!$H$9+СВЦЭМ!$D$10+'СЕТ СН'!$H$6-'СЕТ СН'!$H$19</f>
        <v>1357.7530827999999</v>
      </c>
      <c r="R111" s="36">
        <f>SUMIFS(СВЦЭМ!$C$39:$C$782,СВЦЭМ!$A$39:$A$782,$A111,СВЦЭМ!$B$39:$B$782,R$83)+'СЕТ СН'!$H$9+СВЦЭМ!$D$10+'СЕТ СН'!$H$6-'СЕТ СН'!$H$19</f>
        <v>1366.2156790500001</v>
      </c>
      <c r="S111" s="36">
        <f>SUMIFS(СВЦЭМ!$C$39:$C$782,СВЦЭМ!$A$39:$A$782,$A111,СВЦЭМ!$B$39:$B$782,S$83)+'СЕТ СН'!$H$9+СВЦЭМ!$D$10+'СЕТ СН'!$H$6-'СЕТ СН'!$H$19</f>
        <v>1343.1617193299999</v>
      </c>
      <c r="T111" s="36">
        <f>SUMIFS(СВЦЭМ!$C$39:$C$782,СВЦЭМ!$A$39:$A$782,$A111,СВЦЭМ!$B$39:$B$782,T$83)+'СЕТ СН'!$H$9+СВЦЭМ!$D$10+'СЕТ СН'!$H$6-'СЕТ СН'!$H$19</f>
        <v>1387.27736628</v>
      </c>
      <c r="U111" s="36">
        <f>SUMIFS(СВЦЭМ!$C$39:$C$782,СВЦЭМ!$A$39:$A$782,$A111,СВЦЭМ!$B$39:$B$782,U$83)+'СЕТ СН'!$H$9+СВЦЭМ!$D$10+'СЕТ СН'!$H$6-'СЕТ СН'!$H$19</f>
        <v>1335.01471008</v>
      </c>
      <c r="V111" s="36">
        <f>SUMIFS(СВЦЭМ!$C$39:$C$782,СВЦЭМ!$A$39:$A$782,$A111,СВЦЭМ!$B$39:$B$782,V$83)+'СЕТ СН'!$H$9+СВЦЭМ!$D$10+'СЕТ СН'!$H$6-'СЕТ СН'!$H$19</f>
        <v>1293.94398615</v>
      </c>
      <c r="W111" s="36">
        <f>SUMIFS(СВЦЭМ!$C$39:$C$782,СВЦЭМ!$A$39:$A$782,$A111,СВЦЭМ!$B$39:$B$782,W$83)+'СЕТ СН'!$H$9+СВЦЭМ!$D$10+'СЕТ СН'!$H$6-'СЕТ СН'!$H$19</f>
        <v>1309.0307538</v>
      </c>
      <c r="X111" s="36">
        <f>SUMIFS(СВЦЭМ!$C$39:$C$782,СВЦЭМ!$A$39:$A$782,$A111,СВЦЭМ!$B$39:$B$782,X$83)+'СЕТ СН'!$H$9+СВЦЭМ!$D$10+'СЕТ СН'!$H$6-'СЕТ СН'!$H$19</f>
        <v>1364.9700121999999</v>
      </c>
      <c r="Y111" s="36">
        <f>SUMIFS(СВЦЭМ!$C$39:$C$782,СВЦЭМ!$A$39:$A$782,$A111,СВЦЭМ!$B$39:$B$782,Y$83)+'СЕТ СН'!$H$9+СВЦЭМ!$D$10+'СЕТ СН'!$H$6-'СЕТ СН'!$H$19</f>
        <v>1390.7434735299998</v>
      </c>
    </row>
    <row r="112" spans="1:25" ht="15.75" x14ac:dyDescent="0.2">
      <c r="A112" s="35">
        <f t="shared" si="2"/>
        <v>44833</v>
      </c>
      <c r="B112" s="36">
        <f>SUMIFS(СВЦЭМ!$C$39:$C$782,СВЦЭМ!$A$39:$A$782,$A112,СВЦЭМ!$B$39:$B$782,B$83)+'СЕТ СН'!$H$9+СВЦЭМ!$D$10+'СЕТ СН'!$H$6-'СЕТ СН'!$H$19</f>
        <v>1545.8169632899999</v>
      </c>
      <c r="C112" s="36">
        <f>SUMIFS(СВЦЭМ!$C$39:$C$782,СВЦЭМ!$A$39:$A$782,$A112,СВЦЭМ!$B$39:$B$782,C$83)+'СЕТ СН'!$H$9+СВЦЭМ!$D$10+'СЕТ СН'!$H$6-'СЕТ СН'!$H$19</f>
        <v>1576.2492072099999</v>
      </c>
      <c r="D112" s="36">
        <f>SUMIFS(СВЦЭМ!$C$39:$C$782,СВЦЭМ!$A$39:$A$782,$A112,СВЦЭМ!$B$39:$B$782,D$83)+'СЕТ СН'!$H$9+СВЦЭМ!$D$10+'СЕТ СН'!$H$6-'СЕТ СН'!$H$19</f>
        <v>1594.3984908699999</v>
      </c>
      <c r="E112" s="36">
        <f>SUMIFS(СВЦЭМ!$C$39:$C$782,СВЦЭМ!$A$39:$A$782,$A112,СВЦЭМ!$B$39:$B$782,E$83)+'СЕТ СН'!$H$9+СВЦЭМ!$D$10+'СЕТ СН'!$H$6-'СЕТ СН'!$H$19</f>
        <v>1594.84825968</v>
      </c>
      <c r="F112" s="36">
        <f>SUMIFS(СВЦЭМ!$C$39:$C$782,СВЦЭМ!$A$39:$A$782,$A112,СВЦЭМ!$B$39:$B$782,F$83)+'СЕТ СН'!$H$9+СВЦЭМ!$D$10+'СЕТ СН'!$H$6-'СЕТ СН'!$H$19</f>
        <v>1573.62943131</v>
      </c>
      <c r="G112" s="36">
        <f>SUMIFS(СВЦЭМ!$C$39:$C$782,СВЦЭМ!$A$39:$A$782,$A112,СВЦЭМ!$B$39:$B$782,G$83)+'СЕТ СН'!$H$9+СВЦЭМ!$D$10+'СЕТ СН'!$H$6-'СЕТ СН'!$H$19</f>
        <v>1535.5094741999999</v>
      </c>
      <c r="H112" s="36">
        <f>SUMIFS(СВЦЭМ!$C$39:$C$782,СВЦЭМ!$A$39:$A$782,$A112,СВЦЭМ!$B$39:$B$782,H$83)+'СЕТ СН'!$H$9+СВЦЭМ!$D$10+'СЕТ СН'!$H$6-'СЕТ СН'!$H$19</f>
        <v>1428.04005269</v>
      </c>
      <c r="I112" s="36">
        <f>SUMIFS(СВЦЭМ!$C$39:$C$782,СВЦЭМ!$A$39:$A$782,$A112,СВЦЭМ!$B$39:$B$782,I$83)+'СЕТ СН'!$H$9+СВЦЭМ!$D$10+'СЕТ СН'!$H$6-'СЕТ СН'!$H$19</f>
        <v>1387.21411119</v>
      </c>
      <c r="J112" s="36">
        <f>SUMIFS(СВЦЭМ!$C$39:$C$782,СВЦЭМ!$A$39:$A$782,$A112,СВЦЭМ!$B$39:$B$782,J$83)+'СЕТ СН'!$H$9+СВЦЭМ!$D$10+'СЕТ СН'!$H$6-'СЕТ СН'!$H$19</f>
        <v>1377.9127589</v>
      </c>
      <c r="K112" s="36">
        <f>SUMIFS(СВЦЭМ!$C$39:$C$782,СВЦЭМ!$A$39:$A$782,$A112,СВЦЭМ!$B$39:$B$782,K$83)+'СЕТ СН'!$H$9+СВЦЭМ!$D$10+'СЕТ СН'!$H$6-'СЕТ СН'!$H$19</f>
        <v>1361.0585430199999</v>
      </c>
      <c r="L112" s="36">
        <f>SUMIFS(СВЦЭМ!$C$39:$C$782,СВЦЭМ!$A$39:$A$782,$A112,СВЦЭМ!$B$39:$B$782,L$83)+'СЕТ СН'!$H$9+СВЦЭМ!$D$10+'СЕТ СН'!$H$6-'СЕТ СН'!$H$19</f>
        <v>1376.8995010399999</v>
      </c>
      <c r="M112" s="36">
        <f>SUMIFS(СВЦЭМ!$C$39:$C$782,СВЦЭМ!$A$39:$A$782,$A112,СВЦЭМ!$B$39:$B$782,M$83)+'СЕТ СН'!$H$9+СВЦЭМ!$D$10+'СЕТ СН'!$H$6-'СЕТ СН'!$H$19</f>
        <v>1388.30412351</v>
      </c>
      <c r="N112" s="36">
        <f>SUMIFS(СВЦЭМ!$C$39:$C$782,СВЦЭМ!$A$39:$A$782,$A112,СВЦЭМ!$B$39:$B$782,N$83)+'СЕТ СН'!$H$9+СВЦЭМ!$D$10+'СЕТ СН'!$H$6-'СЕТ СН'!$H$19</f>
        <v>1382.6174248099999</v>
      </c>
      <c r="O112" s="36">
        <f>SUMIFS(СВЦЭМ!$C$39:$C$782,СВЦЭМ!$A$39:$A$782,$A112,СВЦЭМ!$B$39:$B$782,O$83)+'СЕТ СН'!$H$9+СВЦЭМ!$D$10+'СЕТ СН'!$H$6-'СЕТ СН'!$H$19</f>
        <v>1391.1264738999998</v>
      </c>
      <c r="P112" s="36">
        <f>SUMIFS(СВЦЭМ!$C$39:$C$782,СВЦЭМ!$A$39:$A$782,$A112,СВЦЭМ!$B$39:$B$782,P$83)+'СЕТ СН'!$H$9+СВЦЭМ!$D$10+'СЕТ СН'!$H$6-'СЕТ СН'!$H$19</f>
        <v>1410.53565299</v>
      </c>
      <c r="Q112" s="36">
        <f>SUMIFS(СВЦЭМ!$C$39:$C$782,СВЦЭМ!$A$39:$A$782,$A112,СВЦЭМ!$B$39:$B$782,Q$83)+'СЕТ СН'!$H$9+СВЦЭМ!$D$10+'СЕТ СН'!$H$6-'СЕТ СН'!$H$19</f>
        <v>1406.44180684</v>
      </c>
      <c r="R112" s="36">
        <f>SUMIFS(СВЦЭМ!$C$39:$C$782,СВЦЭМ!$A$39:$A$782,$A112,СВЦЭМ!$B$39:$B$782,R$83)+'СЕТ СН'!$H$9+СВЦЭМ!$D$10+'СЕТ СН'!$H$6-'СЕТ СН'!$H$19</f>
        <v>1392.46594196</v>
      </c>
      <c r="S112" s="36">
        <f>SUMIFS(СВЦЭМ!$C$39:$C$782,СВЦЭМ!$A$39:$A$782,$A112,СВЦЭМ!$B$39:$B$782,S$83)+'СЕТ СН'!$H$9+СВЦЭМ!$D$10+'СЕТ СН'!$H$6-'СЕТ СН'!$H$19</f>
        <v>1381.48110344</v>
      </c>
      <c r="T112" s="36">
        <f>SUMIFS(СВЦЭМ!$C$39:$C$782,СВЦЭМ!$A$39:$A$782,$A112,СВЦЭМ!$B$39:$B$782,T$83)+'СЕТ СН'!$H$9+СВЦЭМ!$D$10+'СЕТ СН'!$H$6-'СЕТ СН'!$H$19</f>
        <v>1353.3997059799999</v>
      </c>
      <c r="U112" s="36">
        <f>SUMIFS(СВЦЭМ!$C$39:$C$782,СВЦЭМ!$A$39:$A$782,$A112,СВЦЭМ!$B$39:$B$782,U$83)+'СЕТ СН'!$H$9+СВЦЭМ!$D$10+'СЕТ СН'!$H$6-'СЕТ СН'!$H$19</f>
        <v>1377.4298724400001</v>
      </c>
      <c r="V112" s="36">
        <f>SUMIFS(СВЦЭМ!$C$39:$C$782,СВЦЭМ!$A$39:$A$782,$A112,СВЦЭМ!$B$39:$B$782,V$83)+'СЕТ СН'!$H$9+СВЦЭМ!$D$10+'СЕТ СН'!$H$6-'СЕТ СН'!$H$19</f>
        <v>1351.39768007</v>
      </c>
      <c r="W112" s="36">
        <f>SUMIFS(СВЦЭМ!$C$39:$C$782,СВЦЭМ!$A$39:$A$782,$A112,СВЦЭМ!$B$39:$B$782,W$83)+'СЕТ СН'!$H$9+СВЦЭМ!$D$10+'СЕТ СН'!$H$6-'СЕТ СН'!$H$19</f>
        <v>1458.9781707899999</v>
      </c>
      <c r="X112" s="36">
        <f>SUMIFS(СВЦЭМ!$C$39:$C$782,СВЦЭМ!$A$39:$A$782,$A112,СВЦЭМ!$B$39:$B$782,X$83)+'СЕТ СН'!$H$9+СВЦЭМ!$D$10+'СЕТ СН'!$H$6-'СЕТ СН'!$H$19</f>
        <v>1434.7220035999999</v>
      </c>
      <c r="Y112" s="36">
        <f>SUMIFS(СВЦЭМ!$C$39:$C$782,СВЦЭМ!$A$39:$A$782,$A112,СВЦЭМ!$B$39:$B$782,Y$83)+'СЕТ СН'!$H$9+СВЦЭМ!$D$10+'СЕТ СН'!$H$6-'СЕТ СН'!$H$19</f>
        <v>1427.45350231</v>
      </c>
    </row>
    <row r="113" spans="1:27" ht="15.75" x14ac:dyDescent="0.2">
      <c r="A113" s="35">
        <f t="shared" si="2"/>
        <v>44834</v>
      </c>
      <c r="B113" s="36">
        <f>SUMIFS(СВЦЭМ!$C$39:$C$782,СВЦЭМ!$A$39:$A$782,$A113,СВЦЭМ!$B$39:$B$782,B$83)+'СЕТ СН'!$H$9+СВЦЭМ!$D$10+'СЕТ СН'!$H$6-'СЕТ СН'!$H$19</f>
        <v>1444.16234117</v>
      </c>
      <c r="C113" s="36">
        <f>SUMIFS(СВЦЭМ!$C$39:$C$782,СВЦЭМ!$A$39:$A$782,$A113,СВЦЭМ!$B$39:$B$782,C$83)+'СЕТ СН'!$H$9+СВЦЭМ!$D$10+'СЕТ СН'!$H$6-'СЕТ СН'!$H$19</f>
        <v>1477.6523752099999</v>
      </c>
      <c r="D113" s="36">
        <f>SUMIFS(СВЦЭМ!$C$39:$C$782,СВЦЭМ!$A$39:$A$782,$A113,СВЦЭМ!$B$39:$B$782,D$83)+'СЕТ СН'!$H$9+СВЦЭМ!$D$10+'СЕТ СН'!$H$6-'СЕТ СН'!$H$19</f>
        <v>1455.7880589899999</v>
      </c>
      <c r="E113" s="36">
        <f>SUMIFS(СВЦЭМ!$C$39:$C$782,СВЦЭМ!$A$39:$A$782,$A113,СВЦЭМ!$B$39:$B$782,E$83)+'СЕТ СН'!$H$9+СВЦЭМ!$D$10+'СЕТ СН'!$H$6-'СЕТ СН'!$H$19</f>
        <v>1441.46317122</v>
      </c>
      <c r="F113" s="36">
        <f>SUMIFS(СВЦЭМ!$C$39:$C$782,СВЦЭМ!$A$39:$A$782,$A113,СВЦЭМ!$B$39:$B$782,F$83)+'СЕТ СН'!$H$9+СВЦЭМ!$D$10+'СЕТ СН'!$H$6-'СЕТ СН'!$H$19</f>
        <v>1421.87685405</v>
      </c>
      <c r="G113" s="36">
        <f>SUMIFS(СВЦЭМ!$C$39:$C$782,СВЦЭМ!$A$39:$A$782,$A113,СВЦЭМ!$B$39:$B$782,G$83)+'СЕТ СН'!$H$9+СВЦЭМ!$D$10+'СЕТ СН'!$H$6-'СЕТ СН'!$H$19</f>
        <v>1411.1510358099999</v>
      </c>
      <c r="H113" s="36">
        <f>SUMIFS(СВЦЭМ!$C$39:$C$782,СВЦЭМ!$A$39:$A$782,$A113,СВЦЭМ!$B$39:$B$782,H$83)+'СЕТ СН'!$H$9+СВЦЭМ!$D$10+'СЕТ СН'!$H$6-'СЕТ СН'!$H$19</f>
        <v>1367.2956874500001</v>
      </c>
      <c r="I113" s="36">
        <f>SUMIFS(СВЦЭМ!$C$39:$C$782,СВЦЭМ!$A$39:$A$782,$A113,СВЦЭМ!$B$39:$B$782,I$83)+'СЕТ СН'!$H$9+СВЦЭМ!$D$10+'СЕТ СН'!$H$6-'СЕТ СН'!$H$19</f>
        <v>1339.5805201999999</v>
      </c>
      <c r="J113" s="36">
        <f>SUMIFS(СВЦЭМ!$C$39:$C$782,СВЦЭМ!$A$39:$A$782,$A113,СВЦЭМ!$B$39:$B$782,J$83)+'СЕТ СН'!$H$9+СВЦЭМ!$D$10+'СЕТ СН'!$H$6-'СЕТ СН'!$H$19</f>
        <v>1314.10307435</v>
      </c>
      <c r="K113" s="36">
        <f>SUMIFS(СВЦЭМ!$C$39:$C$782,СВЦЭМ!$A$39:$A$782,$A113,СВЦЭМ!$B$39:$B$782,K$83)+'СЕТ СН'!$H$9+СВЦЭМ!$D$10+'СЕТ СН'!$H$6-'СЕТ СН'!$H$19</f>
        <v>1307.3554329799999</v>
      </c>
      <c r="L113" s="36">
        <f>SUMIFS(СВЦЭМ!$C$39:$C$782,СВЦЭМ!$A$39:$A$782,$A113,СВЦЭМ!$B$39:$B$782,L$83)+'СЕТ СН'!$H$9+СВЦЭМ!$D$10+'СЕТ СН'!$H$6-'СЕТ СН'!$H$19</f>
        <v>1317.34788828</v>
      </c>
      <c r="M113" s="36">
        <f>SUMIFS(СВЦЭМ!$C$39:$C$782,СВЦЭМ!$A$39:$A$782,$A113,СВЦЭМ!$B$39:$B$782,M$83)+'СЕТ СН'!$H$9+СВЦЭМ!$D$10+'СЕТ СН'!$H$6-'СЕТ СН'!$H$19</f>
        <v>1333.8531918399999</v>
      </c>
      <c r="N113" s="36">
        <f>SUMIFS(СВЦЭМ!$C$39:$C$782,СВЦЭМ!$A$39:$A$782,$A113,СВЦЭМ!$B$39:$B$782,N$83)+'СЕТ СН'!$H$9+СВЦЭМ!$D$10+'СЕТ СН'!$H$6-'СЕТ СН'!$H$19</f>
        <v>1345.9222032799998</v>
      </c>
      <c r="O113" s="36">
        <f>SUMIFS(СВЦЭМ!$C$39:$C$782,СВЦЭМ!$A$39:$A$782,$A113,СВЦЭМ!$B$39:$B$782,O$83)+'СЕТ СН'!$H$9+СВЦЭМ!$D$10+'СЕТ СН'!$H$6-'СЕТ СН'!$H$19</f>
        <v>1361.69275154</v>
      </c>
      <c r="P113" s="36">
        <f>SUMIFS(СВЦЭМ!$C$39:$C$782,СВЦЭМ!$A$39:$A$782,$A113,СВЦЭМ!$B$39:$B$782,P$83)+'СЕТ СН'!$H$9+СВЦЭМ!$D$10+'СЕТ СН'!$H$6-'СЕТ СН'!$H$19</f>
        <v>1372.41411455</v>
      </c>
      <c r="Q113" s="36">
        <f>SUMIFS(СВЦЭМ!$C$39:$C$782,СВЦЭМ!$A$39:$A$782,$A113,СВЦЭМ!$B$39:$B$782,Q$83)+'СЕТ СН'!$H$9+СВЦЭМ!$D$10+'СЕТ СН'!$H$6-'СЕТ СН'!$H$19</f>
        <v>1373.1122251499999</v>
      </c>
      <c r="R113" s="36">
        <f>SUMIFS(СВЦЭМ!$C$39:$C$782,СВЦЭМ!$A$39:$A$782,$A113,СВЦЭМ!$B$39:$B$782,R$83)+'СЕТ СН'!$H$9+СВЦЭМ!$D$10+'СЕТ СН'!$H$6-'СЕТ СН'!$H$19</f>
        <v>1352.4648388799999</v>
      </c>
      <c r="S113" s="36">
        <f>SUMIFS(СВЦЭМ!$C$39:$C$782,СВЦЭМ!$A$39:$A$782,$A113,СВЦЭМ!$B$39:$B$782,S$83)+'СЕТ СН'!$H$9+СВЦЭМ!$D$10+'СЕТ СН'!$H$6-'СЕТ СН'!$H$19</f>
        <v>1322.9142999000001</v>
      </c>
      <c r="T113" s="36">
        <f>SUMIFS(СВЦЭМ!$C$39:$C$782,СВЦЭМ!$A$39:$A$782,$A113,СВЦЭМ!$B$39:$B$782,T$83)+'СЕТ СН'!$H$9+СВЦЭМ!$D$10+'СЕТ СН'!$H$6-'СЕТ СН'!$H$19</f>
        <v>1304.3438789699999</v>
      </c>
      <c r="U113" s="36">
        <f>SUMIFS(СВЦЭМ!$C$39:$C$782,СВЦЭМ!$A$39:$A$782,$A113,СВЦЭМ!$B$39:$B$782,U$83)+'СЕТ СН'!$H$9+СВЦЭМ!$D$10+'СЕТ СН'!$H$6-'СЕТ СН'!$H$19</f>
        <v>1283.4474497899998</v>
      </c>
      <c r="V113" s="36">
        <f>SUMIFS(СВЦЭМ!$C$39:$C$782,СВЦЭМ!$A$39:$A$782,$A113,СВЦЭМ!$B$39:$B$782,V$83)+'СЕТ СН'!$H$9+СВЦЭМ!$D$10+'СЕТ СН'!$H$6-'СЕТ СН'!$H$19</f>
        <v>1301.12143285</v>
      </c>
      <c r="W113" s="36">
        <f>SUMIFS(СВЦЭМ!$C$39:$C$782,СВЦЭМ!$A$39:$A$782,$A113,СВЦЭМ!$B$39:$B$782,W$83)+'СЕТ СН'!$H$9+СВЦЭМ!$D$10+'СЕТ СН'!$H$6-'СЕТ СН'!$H$19</f>
        <v>1367.96330979</v>
      </c>
      <c r="X113" s="36">
        <f>SUMIFS(СВЦЭМ!$C$39:$C$782,СВЦЭМ!$A$39:$A$782,$A113,СВЦЭМ!$B$39:$B$782,X$83)+'СЕТ СН'!$H$9+СВЦЭМ!$D$10+'СЕТ СН'!$H$6-'СЕТ СН'!$H$19</f>
        <v>1407.7988231299998</v>
      </c>
      <c r="Y113" s="36">
        <f>SUMIFS(СВЦЭМ!$C$39:$C$782,СВЦЭМ!$A$39:$A$782,$A113,СВЦЭМ!$B$39:$B$782,Y$83)+'СЕТ СН'!$H$9+СВЦЭМ!$D$10+'СЕТ СН'!$H$6-'СЕТ СН'!$H$19</f>
        <v>1413.57149329</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1" t="s">
        <v>7</v>
      </c>
      <c r="B117" s="125" t="s">
        <v>76</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7" ht="12.75" customHeight="1" x14ac:dyDescent="0.2">
      <c r="A118" s="132"/>
      <c r="B118" s="128"/>
      <c r="C118" s="129"/>
      <c r="D118" s="129"/>
      <c r="E118" s="129"/>
      <c r="F118" s="129"/>
      <c r="G118" s="129"/>
      <c r="H118" s="129"/>
      <c r="I118" s="129"/>
      <c r="J118" s="129"/>
      <c r="K118" s="129"/>
      <c r="L118" s="129"/>
      <c r="M118" s="129"/>
      <c r="N118" s="129"/>
      <c r="O118" s="129"/>
      <c r="P118" s="129"/>
      <c r="Q118" s="129"/>
      <c r="R118" s="129"/>
      <c r="S118" s="129"/>
      <c r="T118" s="129"/>
      <c r="U118" s="129"/>
      <c r="V118" s="129"/>
      <c r="W118" s="129"/>
      <c r="X118" s="129"/>
      <c r="Y118" s="130"/>
    </row>
    <row r="119" spans="1:27" ht="12.75" customHeight="1" x14ac:dyDescent="0.2">
      <c r="A119" s="133"/>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01.09.2022</v>
      </c>
      <c r="B120" s="36">
        <f>SUMIFS(СВЦЭМ!$C$39:$C$782,СВЦЭМ!$A$39:$A$782,$A120,СВЦЭМ!$B$39:$B$782,B$119)+'СЕТ СН'!$I$9+СВЦЭМ!$D$10+'СЕТ СН'!$I$6-'СЕТ СН'!$I$19</f>
        <v>1811.4456605999999</v>
      </c>
      <c r="C120" s="36">
        <f>SUMIFS(СВЦЭМ!$C$39:$C$782,СВЦЭМ!$A$39:$A$782,$A120,СВЦЭМ!$B$39:$B$782,C$119)+'СЕТ СН'!$I$9+СВЦЭМ!$D$10+'СЕТ СН'!$I$6-'СЕТ СН'!$I$19</f>
        <v>1857.1896232199999</v>
      </c>
      <c r="D120" s="36">
        <f>SUMIFS(СВЦЭМ!$C$39:$C$782,СВЦЭМ!$A$39:$A$782,$A120,СВЦЭМ!$B$39:$B$782,D$119)+'СЕТ СН'!$I$9+СВЦЭМ!$D$10+'СЕТ СН'!$I$6-'СЕТ СН'!$I$19</f>
        <v>1892.40613884</v>
      </c>
      <c r="E120" s="36">
        <f>SUMIFS(СВЦЭМ!$C$39:$C$782,СВЦЭМ!$A$39:$A$782,$A120,СВЦЭМ!$B$39:$B$782,E$119)+'СЕТ СН'!$I$9+СВЦЭМ!$D$10+'СЕТ СН'!$I$6-'СЕТ СН'!$I$19</f>
        <v>1897.8624763799999</v>
      </c>
      <c r="F120" s="36">
        <f>SUMIFS(СВЦЭМ!$C$39:$C$782,СВЦЭМ!$A$39:$A$782,$A120,СВЦЭМ!$B$39:$B$782,F$119)+'СЕТ СН'!$I$9+СВЦЭМ!$D$10+'СЕТ СН'!$I$6-'СЕТ СН'!$I$19</f>
        <v>1901.8103310699998</v>
      </c>
      <c r="G120" s="36">
        <f>SUMIFS(СВЦЭМ!$C$39:$C$782,СВЦЭМ!$A$39:$A$782,$A120,СВЦЭМ!$B$39:$B$782,G$119)+'СЕТ СН'!$I$9+СВЦЭМ!$D$10+'СЕТ СН'!$I$6-'СЕТ СН'!$I$19</f>
        <v>1890.78753001</v>
      </c>
      <c r="H120" s="36">
        <f>SUMIFS(СВЦЭМ!$C$39:$C$782,СВЦЭМ!$A$39:$A$782,$A120,СВЦЭМ!$B$39:$B$782,H$119)+'СЕТ СН'!$I$9+СВЦЭМ!$D$10+'СЕТ СН'!$I$6-'СЕТ СН'!$I$19</f>
        <v>1845.7773611399998</v>
      </c>
      <c r="I120" s="36">
        <f>SUMIFS(СВЦЭМ!$C$39:$C$782,СВЦЭМ!$A$39:$A$782,$A120,СВЦЭМ!$B$39:$B$782,I$119)+'СЕТ СН'!$I$9+СВЦЭМ!$D$10+'СЕТ СН'!$I$6-'СЕТ СН'!$I$19</f>
        <v>1777.4396246199999</v>
      </c>
      <c r="J120" s="36">
        <f>SUMIFS(СВЦЭМ!$C$39:$C$782,СВЦЭМ!$A$39:$A$782,$A120,СВЦЭМ!$B$39:$B$782,J$119)+'СЕТ СН'!$I$9+СВЦЭМ!$D$10+'СЕТ СН'!$I$6-'СЕТ СН'!$I$19</f>
        <v>1751.9651387099998</v>
      </c>
      <c r="K120" s="36">
        <f>SUMIFS(СВЦЭМ!$C$39:$C$782,СВЦЭМ!$A$39:$A$782,$A120,СВЦЭМ!$B$39:$B$782,K$119)+'СЕТ СН'!$I$9+СВЦЭМ!$D$10+'СЕТ СН'!$I$6-'СЕТ СН'!$I$19</f>
        <v>1775.26338734</v>
      </c>
      <c r="L120" s="36">
        <f>SUMIFS(СВЦЭМ!$C$39:$C$782,СВЦЭМ!$A$39:$A$782,$A120,СВЦЭМ!$B$39:$B$782,L$119)+'СЕТ СН'!$I$9+СВЦЭМ!$D$10+'СЕТ СН'!$I$6-'СЕТ СН'!$I$19</f>
        <v>1741.9608190499998</v>
      </c>
      <c r="M120" s="36">
        <f>SUMIFS(СВЦЭМ!$C$39:$C$782,СВЦЭМ!$A$39:$A$782,$A120,СВЦЭМ!$B$39:$B$782,M$119)+'СЕТ СН'!$I$9+СВЦЭМ!$D$10+'СЕТ СН'!$I$6-'СЕТ СН'!$I$19</f>
        <v>1711.66942212</v>
      </c>
      <c r="N120" s="36">
        <f>SUMIFS(СВЦЭМ!$C$39:$C$782,СВЦЭМ!$A$39:$A$782,$A120,СВЦЭМ!$B$39:$B$782,N$119)+'СЕТ СН'!$I$9+СВЦЭМ!$D$10+'СЕТ СН'!$I$6-'СЕТ СН'!$I$19</f>
        <v>1723.0902668499998</v>
      </c>
      <c r="O120" s="36">
        <f>SUMIFS(СВЦЭМ!$C$39:$C$782,СВЦЭМ!$A$39:$A$782,$A120,СВЦЭМ!$B$39:$B$782,O$119)+'СЕТ СН'!$I$9+СВЦЭМ!$D$10+'СЕТ СН'!$I$6-'СЕТ СН'!$I$19</f>
        <v>1731.3613483499998</v>
      </c>
      <c r="P120" s="36">
        <f>SUMIFS(СВЦЭМ!$C$39:$C$782,СВЦЭМ!$A$39:$A$782,$A120,СВЦЭМ!$B$39:$B$782,P$119)+'СЕТ СН'!$I$9+СВЦЭМ!$D$10+'СЕТ СН'!$I$6-'СЕТ СН'!$I$19</f>
        <v>1732.5538683699999</v>
      </c>
      <c r="Q120" s="36">
        <f>SUMIFS(СВЦЭМ!$C$39:$C$782,СВЦЭМ!$A$39:$A$782,$A120,СВЦЭМ!$B$39:$B$782,Q$119)+'СЕТ СН'!$I$9+СВЦЭМ!$D$10+'СЕТ СН'!$I$6-'СЕТ СН'!$I$19</f>
        <v>1738.57267727</v>
      </c>
      <c r="R120" s="36">
        <f>SUMIFS(СВЦЭМ!$C$39:$C$782,СВЦЭМ!$A$39:$A$782,$A120,СВЦЭМ!$B$39:$B$782,R$119)+'СЕТ СН'!$I$9+СВЦЭМ!$D$10+'СЕТ СН'!$I$6-'СЕТ СН'!$I$19</f>
        <v>1728.53892645</v>
      </c>
      <c r="S120" s="36">
        <f>SUMIFS(СВЦЭМ!$C$39:$C$782,СВЦЭМ!$A$39:$A$782,$A120,СВЦЭМ!$B$39:$B$782,S$119)+'СЕТ СН'!$I$9+СВЦЭМ!$D$10+'СЕТ СН'!$I$6-'СЕТ СН'!$I$19</f>
        <v>1732.5136891299999</v>
      </c>
      <c r="T120" s="36">
        <f>SUMIFS(СВЦЭМ!$C$39:$C$782,СВЦЭМ!$A$39:$A$782,$A120,СВЦЭМ!$B$39:$B$782,T$119)+'СЕТ СН'!$I$9+СВЦЭМ!$D$10+'СЕТ СН'!$I$6-'СЕТ СН'!$I$19</f>
        <v>1865.2448830899998</v>
      </c>
      <c r="U120" s="36">
        <f>SUMIFS(СВЦЭМ!$C$39:$C$782,СВЦЭМ!$A$39:$A$782,$A120,СВЦЭМ!$B$39:$B$782,U$119)+'СЕТ СН'!$I$9+СВЦЭМ!$D$10+'СЕТ СН'!$I$6-'СЕТ СН'!$I$19</f>
        <v>1875.2649995100001</v>
      </c>
      <c r="V120" s="36">
        <f>SUMIFS(СВЦЭМ!$C$39:$C$782,СВЦЭМ!$A$39:$A$782,$A120,СВЦЭМ!$B$39:$B$782,V$119)+'СЕТ СН'!$I$9+СВЦЭМ!$D$10+'СЕТ СН'!$I$6-'СЕТ СН'!$I$19</f>
        <v>1886.8596928100001</v>
      </c>
      <c r="W120" s="36">
        <f>SUMIFS(СВЦЭМ!$C$39:$C$782,СВЦЭМ!$A$39:$A$782,$A120,СВЦЭМ!$B$39:$B$782,W$119)+'СЕТ СН'!$I$9+СВЦЭМ!$D$10+'СЕТ СН'!$I$6-'СЕТ СН'!$I$19</f>
        <v>1885.29388918</v>
      </c>
      <c r="X120" s="36">
        <f>SUMIFS(СВЦЭМ!$C$39:$C$782,СВЦЭМ!$A$39:$A$782,$A120,СВЦЭМ!$B$39:$B$782,X$119)+'СЕТ СН'!$I$9+СВЦЭМ!$D$10+'СЕТ СН'!$I$6-'СЕТ СН'!$I$19</f>
        <v>1855.3174540499999</v>
      </c>
      <c r="Y120" s="36">
        <f>SUMIFS(СВЦЭМ!$C$39:$C$782,СВЦЭМ!$A$39:$A$782,$A120,СВЦЭМ!$B$39:$B$782,Y$119)+'СЕТ СН'!$I$9+СВЦЭМ!$D$10+'СЕТ СН'!$I$6-'СЕТ СН'!$I$19</f>
        <v>1813.5496602999999</v>
      </c>
    </row>
    <row r="121" spans="1:27" ht="15.75" x14ac:dyDescent="0.2">
      <c r="A121" s="35">
        <f>A120+1</f>
        <v>44806</v>
      </c>
      <c r="B121" s="36">
        <f>SUMIFS(СВЦЭМ!$C$39:$C$782,СВЦЭМ!$A$39:$A$782,$A121,СВЦЭМ!$B$39:$B$782,B$119)+'СЕТ СН'!$I$9+СВЦЭМ!$D$10+'СЕТ СН'!$I$6-'СЕТ СН'!$I$19</f>
        <v>1809.0056948599999</v>
      </c>
      <c r="C121" s="36">
        <f>SUMIFS(СВЦЭМ!$C$39:$C$782,СВЦЭМ!$A$39:$A$782,$A121,СВЦЭМ!$B$39:$B$782,C$119)+'СЕТ СН'!$I$9+СВЦЭМ!$D$10+'СЕТ СН'!$I$6-'СЕТ СН'!$I$19</f>
        <v>1863.56233952</v>
      </c>
      <c r="D121" s="36">
        <f>SUMIFS(СВЦЭМ!$C$39:$C$782,СВЦЭМ!$A$39:$A$782,$A121,СВЦЭМ!$B$39:$B$782,D$119)+'СЕТ СН'!$I$9+СВЦЭМ!$D$10+'СЕТ СН'!$I$6-'СЕТ СН'!$I$19</f>
        <v>1896.75290455</v>
      </c>
      <c r="E121" s="36">
        <f>SUMIFS(СВЦЭМ!$C$39:$C$782,СВЦЭМ!$A$39:$A$782,$A121,СВЦЭМ!$B$39:$B$782,E$119)+'СЕТ СН'!$I$9+СВЦЭМ!$D$10+'СЕТ СН'!$I$6-'СЕТ СН'!$I$19</f>
        <v>1907.2402086100001</v>
      </c>
      <c r="F121" s="36">
        <f>SUMIFS(СВЦЭМ!$C$39:$C$782,СВЦЭМ!$A$39:$A$782,$A121,СВЦЭМ!$B$39:$B$782,F$119)+'СЕТ СН'!$I$9+СВЦЭМ!$D$10+'СЕТ СН'!$I$6-'СЕТ СН'!$I$19</f>
        <v>1908.7338375899999</v>
      </c>
      <c r="G121" s="36">
        <f>SUMIFS(СВЦЭМ!$C$39:$C$782,СВЦЭМ!$A$39:$A$782,$A121,СВЦЭМ!$B$39:$B$782,G$119)+'СЕТ СН'!$I$9+СВЦЭМ!$D$10+'СЕТ СН'!$I$6-'СЕТ СН'!$I$19</f>
        <v>1900.8175495400001</v>
      </c>
      <c r="H121" s="36">
        <f>SUMIFS(СВЦЭМ!$C$39:$C$782,СВЦЭМ!$A$39:$A$782,$A121,СВЦЭМ!$B$39:$B$782,H$119)+'СЕТ СН'!$I$9+СВЦЭМ!$D$10+'СЕТ СН'!$I$6-'СЕТ СН'!$I$19</f>
        <v>1854.3264940099998</v>
      </c>
      <c r="I121" s="36">
        <f>SUMIFS(СВЦЭМ!$C$39:$C$782,СВЦЭМ!$A$39:$A$782,$A121,СВЦЭМ!$B$39:$B$782,I$119)+'СЕТ СН'!$I$9+СВЦЭМ!$D$10+'СЕТ СН'!$I$6-'СЕТ СН'!$I$19</f>
        <v>1782.1816352000001</v>
      </c>
      <c r="J121" s="36">
        <f>SUMIFS(СВЦЭМ!$C$39:$C$782,СВЦЭМ!$A$39:$A$782,$A121,СВЦЭМ!$B$39:$B$782,J$119)+'СЕТ СН'!$I$9+СВЦЭМ!$D$10+'СЕТ СН'!$I$6-'СЕТ СН'!$I$19</f>
        <v>1721.58699028</v>
      </c>
      <c r="K121" s="36">
        <f>SUMIFS(СВЦЭМ!$C$39:$C$782,СВЦЭМ!$A$39:$A$782,$A121,СВЦЭМ!$B$39:$B$782,K$119)+'СЕТ СН'!$I$9+СВЦЭМ!$D$10+'СЕТ СН'!$I$6-'СЕТ СН'!$I$19</f>
        <v>1742.9094558199999</v>
      </c>
      <c r="L121" s="36">
        <f>SUMIFS(СВЦЭМ!$C$39:$C$782,СВЦЭМ!$A$39:$A$782,$A121,СВЦЭМ!$B$39:$B$782,L$119)+'СЕТ СН'!$I$9+СВЦЭМ!$D$10+'СЕТ СН'!$I$6-'СЕТ СН'!$I$19</f>
        <v>1744.1666657999999</v>
      </c>
      <c r="M121" s="36">
        <f>SUMIFS(СВЦЭМ!$C$39:$C$782,СВЦЭМ!$A$39:$A$782,$A121,СВЦЭМ!$B$39:$B$782,M$119)+'СЕТ СН'!$I$9+СВЦЭМ!$D$10+'СЕТ СН'!$I$6-'СЕТ СН'!$I$19</f>
        <v>1698.0227659</v>
      </c>
      <c r="N121" s="36">
        <f>SUMIFS(СВЦЭМ!$C$39:$C$782,СВЦЭМ!$A$39:$A$782,$A121,СВЦЭМ!$B$39:$B$782,N$119)+'СЕТ СН'!$I$9+СВЦЭМ!$D$10+'СЕТ СН'!$I$6-'СЕТ СН'!$I$19</f>
        <v>1707.44497516</v>
      </c>
      <c r="O121" s="36">
        <f>SUMIFS(СВЦЭМ!$C$39:$C$782,СВЦЭМ!$A$39:$A$782,$A121,СВЦЭМ!$B$39:$B$782,O$119)+'СЕТ СН'!$I$9+СВЦЭМ!$D$10+'СЕТ СН'!$I$6-'СЕТ СН'!$I$19</f>
        <v>1709.9977807999999</v>
      </c>
      <c r="P121" s="36">
        <f>SUMIFS(СВЦЭМ!$C$39:$C$782,СВЦЭМ!$A$39:$A$782,$A121,СВЦЭМ!$B$39:$B$782,P$119)+'СЕТ СН'!$I$9+СВЦЭМ!$D$10+'СЕТ СН'!$I$6-'СЕТ СН'!$I$19</f>
        <v>1712.35769594</v>
      </c>
      <c r="Q121" s="36">
        <f>SUMIFS(СВЦЭМ!$C$39:$C$782,СВЦЭМ!$A$39:$A$782,$A121,СВЦЭМ!$B$39:$B$782,Q$119)+'СЕТ СН'!$I$9+СВЦЭМ!$D$10+'СЕТ СН'!$I$6-'СЕТ СН'!$I$19</f>
        <v>1718.84604193</v>
      </c>
      <c r="R121" s="36">
        <f>SUMIFS(СВЦЭМ!$C$39:$C$782,СВЦЭМ!$A$39:$A$782,$A121,СВЦЭМ!$B$39:$B$782,R$119)+'СЕТ СН'!$I$9+СВЦЭМ!$D$10+'СЕТ СН'!$I$6-'СЕТ СН'!$I$19</f>
        <v>1716.9886157399999</v>
      </c>
      <c r="S121" s="36">
        <f>SUMIFS(СВЦЭМ!$C$39:$C$782,СВЦЭМ!$A$39:$A$782,$A121,СВЦЭМ!$B$39:$B$782,S$119)+'СЕТ СН'!$I$9+СВЦЭМ!$D$10+'СЕТ СН'!$I$6-'СЕТ СН'!$I$19</f>
        <v>1720.0722374899999</v>
      </c>
      <c r="T121" s="36">
        <f>SUMIFS(СВЦЭМ!$C$39:$C$782,СВЦЭМ!$A$39:$A$782,$A121,СВЦЭМ!$B$39:$B$782,T$119)+'СЕТ СН'!$I$9+СВЦЭМ!$D$10+'СЕТ СН'!$I$6-'СЕТ СН'!$I$19</f>
        <v>1841.0947022199998</v>
      </c>
      <c r="U121" s="36">
        <f>SUMIFS(СВЦЭМ!$C$39:$C$782,СВЦЭМ!$A$39:$A$782,$A121,СВЦЭМ!$B$39:$B$782,U$119)+'СЕТ СН'!$I$9+СВЦЭМ!$D$10+'СЕТ СН'!$I$6-'СЕТ СН'!$I$19</f>
        <v>1843.2908164599999</v>
      </c>
      <c r="V121" s="36">
        <f>SUMIFS(СВЦЭМ!$C$39:$C$782,СВЦЭМ!$A$39:$A$782,$A121,СВЦЭМ!$B$39:$B$782,V$119)+'СЕТ СН'!$I$9+СВЦЭМ!$D$10+'СЕТ СН'!$I$6-'СЕТ СН'!$I$19</f>
        <v>1862.7053636599999</v>
      </c>
      <c r="W121" s="36">
        <f>SUMIFS(СВЦЭМ!$C$39:$C$782,СВЦЭМ!$A$39:$A$782,$A121,СВЦЭМ!$B$39:$B$782,W$119)+'СЕТ СН'!$I$9+СВЦЭМ!$D$10+'СЕТ СН'!$I$6-'СЕТ СН'!$I$19</f>
        <v>1864.15472084</v>
      </c>
      <c r="X121" s="36">
        <f>SUMIFS(СВЦЭМ!$C$39:$C$782,СВЦЭМ!$A$39:$A$782,$A121,СВЦЭМ!$B$39:$B$782,X$119)+'СЕТ СН'!$I$9+СВЦЭМ!$D$10+'СЕТ СН'!$I$6-'СЕТ СН'!$I$19</f>
        <v>1814.8027665300001</v>
      </c>
      <c r="Y121" s="36">
        <f>SUMIFS(СВЦЭМ!$C$39:$C$782,СВЦЭМ!$A$39:$A$782,$A121,СВЦЭМ!$B$39:$B$782,Y$119)+'СЕТ СН'!$I$9+СВЦЭМ!$D$10+'СЕТ СН'!$I$6-'СЕТ СН'!$I$19</f>
        <v>1785.2524039</v>
      </c>
    </row>
    <row r="122" spans="1:27" ht="15.75" x14ac:dyDescent="0.2">
      <c r="A122" s="35">
        <f t="shared" ref="A122:A149" si="3">A121+1</f>
        <v>44807</v>
      </c>
      <c r="B122" s="36">
        <f>SUMIFS(СВЦЭМ!$C$39:$C$782,СВЦЭМ!$A$39:$A$782,$A122,СВЦЭМ!$B$39:$B$782,B$119)+'СЕТ СН'!$I$9+СВЦЭМ!$D$10+'СЕТ СН'!$I$6-'СЕТ СН'!$I$19</f>
        <v>1785.8440819399998</v>
      </c>
      <c r="C122" s="36">
        <f>SUMIFS(СВЦЭМ!$C$39:$C$782,СВЦЭМ!$A$39:$A$782,$A122,СВЦЭМ!$B$39:$B$782,C$119)+'СЕТ СН'!$I$9+СВЦЭМ!$D$10+'СЕТ СН'!$I$6-'СЕТ СН'!$I$19</f>
        <v>1826.3362902899999</v>
      </c>
      <c r="D122" s="36">
        <f>SUMIFS(СВЦЭМ!$C$39:$C$782,СВЦЭМ!$A$39:$A$782,$A122,СВЦЭМ!$B$39:$B$782,D$119)+'СЕТ СН'!$I$9+СВЦЭМ!$D$10+'СЕТ СН'!$I$6-'СЕТ СН'!$I$19</f>
        <v>1843.6701394299998</v>
      </c>
      <c r="E122" s="36">
        <f>SUMIFS(СВЦЭМ!$C$39:$C$782,СВЦЭМ!$A$39:$A$782,$A122,СВЦЭМ!$B$39:$B$782,E$119)+'СЕТ СН'!$I$9+СВЦЭМ!$D$10+'СЕТ СН'!$I$6-'СЕТ СН'!$I$19</f>
        <v>1859.7688643299998</v>
      </c>
      <c r="F122" s="36">
        <f>SUMIFS(СВЦЭМ!$C$39:$C$782,СВЦЭМ!$A$39:$A$782,$A122,СВЦЭМ!$B$39:$B$782,F$119)+'СЕТ СН'!$I$9+СВЦЭМ!$D$10+'СЕТ СН'!$I$6-'СЕТ СН'!$I$19</f>
        <v>1873.7723712499999</v>
      </c>
      <c r="G122" s="36">
        <f>SUMIFS(СВЦЭМ!$C$39:$C$782,СВЦЭМ!$A$39:$A$782,$A122,СВЦЭМ!$B$39:$B$782,G$119)+'СЕТ СН'!$I$9+СВЦЭМ!$D$10+'СЕТ СН'!$I$6-'СЕТ СН'!$I$19</f>
        <v>1871.5354152999998</v>
      </c>
      <c r="H122" s="36">
        <f>SUMIFS(СВЦЭМ!$C$39:$C$782,СВЦЭМ!$A$39:$A$782,$A122,СВЦЭМ!$B$39:$B$782,H$119)+'СЕТ СН'!$I$9+СВЦЭМ!$D$10+'СЕТ СН'!$I$6-'СЕТ СН'!$I$19</f>
        <v>1849.6113655099998</v>
      </c>
      <c r="I122" s="36">
        <f>SUMIFS(СВЦЭМ!$C$39:$C$782,СВЦЭМ!$A$39:$A$782,$A122,СВЦЭМ!$B$39:$B$782,I$119)+'СЕТ СН'!$I$9+СВЦЭМ!$D$10+'СЕТ СН'!$I$6-'СЕТ СН'!$I$19</f>
        <v>1801.67426138</v>
      </c>
      <c r="J122" s="36">
        <f>SUMIFS(СВЦЭМ!$C$39:$C$782,СВЦЭМ!$A$39:$A$782,$A122,СВЦЭМ!$B$39:$B$782,J$119)+'СЕТ СН'!$I$9+СВЦЭМ!$D$10+'СЕТ СН'!$I$6-'СЕТ СН'!$I$19</f>
        <v>1751.2031428800001</v>
      </c>
      <c r="K122" s="36">
        <f>SUMIFS(СВЦЭМ!$C$39:$C$782,СВЦЭМ!$A$39:$A$782,$A122,СВЦЭМ!$B$39:$B$782,K$119)+'СЕТ СН'!$I$9+СВЦЭМ!$D$10+'СЕТ СН'!$I$6-'СЕТ СН'!$I$19</f>
        <v>1680.3193367599999</v>
      </c>
      <c r="L122" s="36">
        <f>SUMIFS(СВЦЭМ!$C$39:$C$782,СВЦЭМ!$A$39:$A$782,$A122,СВЦЭМ!$B$39:$B$782,L$119)+'СЕТ СН'!$I$9+СВЦЭМ!$D$10+'СЕТ СН'!$I$6-'СЕТ СН'!$I$19</f>
        <v>1635.16425566</v>
      </c>
      <c r="M122" s="36">
        <f>SUMIFS(СВЦЭМ!$C$39:$C$782,СВЦЭМ!$A$39:$A$782,$A122,СВЦЭМ!$B$39:$B$782,M$119)+'СЕТ СН'!$I$9+СВЦЭМ!$D$10+'СЕТ СН'!$I$6-'СЕТ СН'!$I$19</f>
        <v>1643.7094993000001</v>
      </c>
      <c r="N122" s="36">
        <f>SUMIFS(СВЦЭМ!$C$39:$C$782,СВЦЭМ!$A$39:$A$782,$A122,СВЦЭМ!$B$39:$B$782,N$119)+'СЕТ СН'!$I$9+СВЦЭМ!$D$10+'СЕТ СН'!$I$6-'СЕТ СН'!$I$19</f>
        <v>1659.0212110799998</v>
      </c>
      <c r="O122" s="36">
        <f>SUMIFS(СВЦЭМ!$C$39:$C$782,СВЦЭМ!$A$39:$A$782,$A122,СВЦЭМ!$B$39:$B$782,O$119)+'СЕТ СН'!$I$9+СВЦЭМ!$D$10+'СЕТ СН'!$I$6-'СЕТ СН'!$I$19</f>
        <v>1686.74989592</v>
      </c>
      <c r="P122" s="36">
        <f>SUMIFS(СВЦЭМ!$C$39:$C$782,СВЦЭМ!$A$39:$A$782,$A122,СВЦЭМ!$B$39:$B$782,P$119)+'СЕТ СН'!$I$9+СВЦЭМ!$D$10+'СЕТ СН'!$I$6-'СЕТ СН'!$I$19</f>
        <v>1710.2728046899999</v>
      </c>
      <c r="Q122" s="36">
        <f>SUMIFS(СВЦЭМ!$C$39:$C$782,СВЦЭМ!$A$39:$A$782,$A122,СВЦЭМ!$B$39:$B$782,Q$119)+'СЕТ СН'!$I$9+СВЦЭМ!$D$10+'СЕТ СН'!$I$6-'СЕТ СН'!$I$19</f>
        <v>1712.5612065299999</v>
      </c>
      <c r="R122" s="36">
        <f>SUMIFS(СВЦЭМ!$C$39:$C$782,СВЦЭМ!$A$39:$A$782,$A122,СВЦЭМ!$B$39:$B$782,R$119)+'СЕТ СН'!$I$9+СВЦЭМ!$D$10+'СЕТ СН'!$I$6-'СЕТ СН'!$I$19</f>
        <v>1710.0134183199998</v>
      </c>
      <c r="S122" s="36">
        <f>SUMIFS(СВЦЭМ!$C$39:$C$782,СВЦЭМ!$A$39:$A$782,$A122,СВЦЭМ!$B$39:$B$782,S$119)+'СЕТ СН'!$I$9+СВЦЭМ!$D$10+'СЕТ СН'!$I$6-'СЕТ СН'!$I$19</f>
        <v>1715.7281779199998</v>
      </c>
      <c r="T122" s="36">
        <f>SUMIFS(СВЦЭМ!$C$39:$C$782,СВЦЭМ!$A$39:$A$782,$A122,СВЦЭМ!$B$39:$B$782,T$119)+'СЕТ СН'!$I$9+СВЦЭМ!$D$10+'СЕТ СН'!$I$6-'СЕТ СН'!$I$19</f>
        <v>1694.40053653</v>
      </c>
      <c r="U122" s="36">
        <f>SUMIFS(СВЦЭМ!$C$39:$C$782,СВЦЭМ!$A$39:$A$782,$A122,СВЦЭМ!$B$39:$B$782,U$119)+'СЕТ СН'!$I$9+СВЦЭМ!$D$10+'СЕТ СН'!$I$6-'СЕТ СН'!$I$19</f>
        <v>1689.25973985</v>
      </c>
      <c r="V122" s="36">
        <f>SUMIFS(СВЦЭМ!$C$39:$C$782,СВЦЭМ!$A$39:$A$782,$A122,СВЦЭМ!$B$39:$B$782,V$119)+'СЕТ СН'!$I$9+СВЦЭМ!$D$10+'СЕТ СН'!$I$6-'СЕТ СН'!$I$19</f>
        <v>1686.4217733799999</v>
      </c>
      <c r="W122" s="36">
        <f>SUMIFS(СВЦЭМ!$C$39:$C$782,СВЦЭМ!$A$39:$A$782,$A122,СВЦЭМ!$B$39:$B$782,W$119)+'СЕТ СН'!$I$9+СВЦЭМ!$D$10+'СЕТ СН'!$I$6-'СЕТ СН'!$I$19</f>
        <v>1688.0993853499999</v>
      </c>
      <c r="X122" s="36">
        <f>SUMIFS(СВЦЭМ!$C$39:$C$782,СВЦЭМ!$A$39:$A$782,$A122,СВЦЭМ!$B$39:$B$782,X$119)+'СЕТ СН'!$I$9+СВЦЭМ!$D$10+'СЕТ СН'!$I$6-'СЕТ СН'!$I$19</f>
        <v>1764.43741189</v>
      </c>
      <c r="Y122" s="36">
        <f>SUMIFS(СВЦЭМ!$C$39:$C$782,СВЦЭМ!$A$39:$A$782,$A122,СВЦЭМ!$B$39:$B$782,Y$119)+'СЕТ СН'!$I$9+СВЦЭМ!$D$10+'СЕТ СН'!$I$6-'СЕТ СН'!$I$19</f>
        <v>1816.4616410899998</v>
      </c>
    </row>
    <row r="123" spans="1:27" ht="15.75" x14ac:dyDescent="0.2">
      <c r="A123" s="35">
        <f t="shared" si="3"/>
        <v>44808</v>
      </c>
      <c r="B123" s="36">
        <f>SUMIFS(СВЦЭМ!$C$39:$C$782,СВЦЭМ!$A$39:$A$782,$A123,СВЦЭМ!$B$39:$B$782,B$119)+'СЕТ СН'!$I$9+СВЦЭМ!$D$10+'СЕТ СН'!$I$6-'СЕТ СН'!$I$19</f>
        <v>1786.5101213200001</v>
      </c>
      <c r="C123" s="36">
        <f>SUMIFS(СВЦЭМ!$C$39:$C$782,СВЦЭМ!$A$39:$A$782,$A123,СВЦЭМ!$B$39:$B$782,C$119)+'СЕТ СН'!$I$9+СВЦЭМ!$D$10+'СЕТ СН'!$I$6-'СЕТ СН'!$I$19</f>
        <v>1844.02535268</v>
      </c>
      <c r="D123" s="36">
        <f>SUMIFS(СВЦЭМ!$C$39:$C$782,СВЦЭМ!$A$39:$A$782,$A123,СВЦЭМ!$B$39:$B$782,D$119)+'СЕТ СН'!$I$9+СВЦЭМ!$D$10+'СЕТ СН'!$I$6-'СЕТ СН'!$I$19</f>
        <v>1805.9961242599998</v>
      </c>
      <c r="E123" s="36">
        <f>SUMIFS(СВЦЭМ!$C$39:$C$782,СВЦЭМ!$A$39:$A$782,$A123,СВЦЭМ!$B$39:$B$782,E$119)+'СЕТ СН'!$I$9+СВЦЭМ!$D$10+'СЕТ СН'!$I$6-'СЕТ СН'!$I$19</f>
        <v>1820.24442744</v>
      </c>
      <c r="F123" s="36">
        <f>SUMIFS(СВЦЭМ!$C$39:$C$782,СВЦЭМ!$A$39:$A$782,$A123,СВЦЭМ!$B$39:$B$782,F$119)+'СЕТ СН'!$I$9+СВЦЭМ!$D$10+'СЕТ СН'!$I$6-'СЕТ СН'!$I$19</f>
        <v>1825.7914974800001</v>
      </c>
      <c r="G123" s="36">
        <f>SUMIFS(СВЦЭМ!$C$39:$C$782,СВЦЭМ!$A$39:$A$782,$A123,СВЦЭМ!$B$39:$B$782,G$119)+'СЕТ СН'!$I$9+СВЦЭМ!$D$10+'СЕТ СН'!$I$6-'СЕТ СН'!$I$19</f>
        <v>1818.6867195599998</v>
      </c>
      <c r="H123" s="36">
        <f>SUMIFS(СВЦЭМ!$C$39:$C$782,СВЦЭМ!$A$39:$A$782,$A123,СВЦЭМ!$B$39:$B$782,H$119)+'СЕТ СН'!$I$9+СВЦЭМ!$D$10+'СЕТ СН'!$I$6-'СЕТ СН'!$I$19</f>
        <v>1800.4435345899999</v>
      </c>
      <c r="I123" s="36">
        <f>SUMIFS(СВЦЭМ!$C$39:$C$782,СВЦЭМ!$A$39:$A$782,$A123,СВЦЭМ!$B$39:$B$782,I$119)+'СЕТ СН'!$I$9+СВЦЭМ!$D$10+'СЕТ СН'!$I$6-'СЕТ СН'!$I$19</f>
        <v>1755.3265317800001</v>
      </c>
      <c r="J123" s="36">
        <f>SUMIFS(СВЦЭМ!$C$39:$C$782,СВЦЭМ!$A$39:$A$782,$A123,СВЦЭМ!$B$39:$B$782,J$119)+'СЕТ СН'!$I$9+СВЦЭМ!$D$10+'СЕТ СН'!$I$6-'СЕТ СН'!$I$19</f>
        <v>1720.2155003600001</v>
      </c>
      <c r="K123" s="36">
        <f>SUMIFS(СВЦЭМ!$C$39:$C$782,СВЦЭМ!$A$39:$A$782,$A123,СВЦЭМ!$B$39:$B$782,K$119)+'СЕТ СН'!$I$9+СВЦЭМ!$D$10+'СЕТ СН'!$I$6-'СЕТ СН'!$I$19</f>
        <v>1762.2797800799999</v>
      </c>
      <c r="L123" s="36">
        <f>SUMIFS(СВЦЭМ!$C$39:$C$782,СВЦЭМ!$A$39:$A$782,$A123,СВЦЭМ!$B$39:$B$782,L$119)+'СЕТ СН'!$I$9+СВЦЭМ!$D$10+'СЕТ СН'!$I$6-'СЕТ СН'!$I$19</f>
        <v>1764.3243468799999</v>
      </c>
      <c r="M123" s="36">
        <f>SUMIFS(СВЦЭМ!$C$39:$C$782,СВЦЭМ!$A$39:$A$782,$A123,СВЦЭМ!$B$39:$B$782,M$119)+'СЕТ СН'!$I$9+СВЦЭМ!$D$10+'СЕТ СН'!$I$6-'СЕТ СН'!$I$19</f>
        <v>1775.0944883899999</v>
      </c>
      <c r="N123" s="36">
        <f>SUMIFS(СВЦЭМ!$C$39:$C$782,СВЦЭМ!$A$39:$A$782,$A123,СВЦЭМ!$B$39:$B$782,N$119)+'СЕТ СН'!$I$9+СВЦЭМ!$D$10+'СЕТ СН'!$I$6-'СЕТ СН'!$I$19</f>
        <v>1759.8465861</v>
      </c>
      <c r="O123" s="36">
        <f>SUMIFS(СВЦЭМ!$C$39:$C$782,СВЦЭМ!$A$39:$A$782,$A123,СВЦЭМ!$B$39:$B$782,O$119)+'СЕТ СН'!$I$9+СВЦЭМ!$D$10+'СЕТ СН'!$I$6-'СЕТ СН'!$I$19</f>
        <v>1754.9155107299998</v>
      </c>
      <c r="P123" s="36">
        <f>SUMIFS(СВЦЭМ!$C$39:$C$782,СВЦЭМ!$A$39:$A$782,$A123,СВЦЭМ!$B$39:$B$782,P$119)+'СЕТ СН'!$I$9+СВЦЭМ!$D$10+'СЕТ СН'!$I$6-'СЕТ СН'!$I$19</f>
        <v>1762.2940624999999</v>
      </c>
      <c r="Q123" s="36">
        <f>SUMIFS(СВЦЭМ!$C$39:$C$782,СВЦЭМ!$A$39:$A$782,$A123,СВЦЭМ!$B$39:$B$782,Q$119)+'СЕТ СН'!$I$9+СВЦЭМ!$D$10+'СЕТ СН'!$I$6-'СЕТ СН'!$I$19</f>
        <v>1776.9849454499999</v>
      </c>
      <c r="R123" s="36">
        <f>SUMIFS(СВЦЭМ!$C$39:$C$782,СВЦЭМ!$A$39:$A$782,$A123,СВЦЭМ!$B$39:$B$782,R$119)+'СЕТ СН'!$I$9+СВЦЭМ!$D$10+'СЕТ СН'!$I$6-'СЕТ СН'!$I$19</f>
        <v>1773.7121499499999</v>
      </c>
      <c r="S123" s="36">
        <f>SUMIFS(СВЦЭМ!$C$39:$C$782,СВЦЭМ!$A$39:$A$782,$A123,СВЦЭМ!$B$39:$B$782,S$119)+'СЕТ СН'!$I$9+СВЦЭМ!$D$10+'СЕТ СН'!$I$6-'СЕТ СН'!$I$19</f>
        <v>1763.4695163399999</v>
      </c>
      <c r="T123" s="36">
        <f>SUMIFS(СВЦЭМ!$C$39:$C$782,СВЦЭМ!$A$39:$A$782,$A123,СВЦЭМ!$B$39:$B$782,T$119)+'СЕТ СН'!$I$9+СВЦЭМ!$D$10+'СЕТ СН'!$I$6-'СЕТ СН'!$I$19</f>
        <v>1759.7483386499998</v>
      </c>
      <c r="U123" s="36">
        <f>SUMIFS(СВЦЭМ!$C$39:$C$782,СВЦЭМ!$A$39:$A$782,$A123,СВЦЭМ!$B$39:$B$782,U$119)+'СЕТ СН'!$I$9+СВЦЭМ!$D$10+'СЕТ СН'!$I$6-'СЕТ СН'!$I$19</f>
        <v>1752.6351548299999</v>
      </c>
      <c r="V123" s="36">
        <f>SUMIFS(СВЦЭМ!$C$39:$C$782,СВЦЭМ!$A$39:$A$782,$A123,СВЦЭМ!$B$39:$B$782,V$119)+'СЕТ СН'!$I$9+СВЦЭМ!$D$10+'СЕТ СН'!$I$6-'СЕТ СН'!$I$19</f>
        <v>1771.3240641899999</v>
      </c>
      <c r="W123" s="36">
        <f>SUMIFS(СВЦЭМ!$C$39:$C$782,СВЦЭМ!$A$39:$A$782,$A123,СВЦЭМ!$B$39:$B$782,W$119)+'СЕТ СН'!$I$9+СВЦЭМ!$D$10+'СЕТ СН'!$I$6-'СЕТ СН'!$I$19</f>
        <v>1763.92400213</v>
      </c>
      <c r="X123" s="36">
        <f>SUMIFS(СВЦЭМ!$C$39:$C$782,СВЦЭМ!$A$39:$A$782,$A123,СВЦЭМ!$B$39:$B$782,X$119)+'СЕТ СН'!$I$9+СВЦЭМ!$D$10+'СЕТ СН'!$I$6-'СЕТ СН'!$I$19</f>
        <v>1787.4696230300001</v>
      </c>
      <c r="Y123" s="36">
        <f>SUMIFS(СВЦЭМ!$C$39:$C$782,СВЦЭМ!$A$39:$A$782,$A123,СВЦЭМ!$B$39:$B$782,Y$119)+'СЕТ СН'!$I$9+СВЦЭМ!$D$10+'СЕТ СН'!$I$6-'СЕТ СН'!$I$19</f>
        <v>1846.42140079</v>
      </c>
    </row>
    <row r="124" spans="1:27" ht="15.75" x14ac:dyDescent="0.2">
      <c r="A124" s="35">
        <f t="shared" si="3"/>
        <v>44809</v>
      </c>
      <c r="B124" s="36">
        <f>SUMIFS(СВЦЭМ!$C$39:$C$782,СВЦЭМ!$A$39:$A$782,$A124,СВЦЭМ!$B$39:$B$782,B$119)+'СЕТ СН'!$I$9+СВЦЭМ!$D$10+'СЕТ СН'!$I$6-'СЕТ СН'!$I$19</f>
        <v>1860.49801419</v>
      </c>
      <c r="C124" s="36">
        <f>SUMIFS(СВЦЭМ!$C$39:$C$782,СВЦЭМ!$A$39:$A$782,$A124,СВЦЭМ!$B$39:$B$782,C$119)+'СЕТ СН'!$I$9+СВЦЭМ!$D$10+'СЕТ СН'!$I$6-'СЕТ СН'!$I$19</f>
        <v>1836.1248933799998</v>
      </c>
      <c r="D124" s="36">
        <f>SUMIFS(СВЦЭМ!$C$39:$C$782,СВЦЭМ!$A$39:$A$782,$A124,СВЦЭМ!$B$39:$B$782,D$119)+'СЕТ СН'!$I$9+СВЦЭМ!$D$10+'СЕТ СН'!$I$6-'СЕТ СН'!$I$19</f>
        <v>1891.13121602</v>
      </c>
      <c r="E124" s="36">
        <f>SUMIFS(СВЦЭМ!$C$39:$C$782,СВЦЭМ!$A$39:$A$782,$A124,СВЦЭМ!$B$39:$B$782,E$119)+'СЕТ СН'!$I$9+СВЦЭМ!$D$10+'СЕТ СН'!$I$6-'СЕТ СН'!$I$19</f>
        <v>1898.4819611799999</v>
      </c>
      <c r="F124" s="36">
        <f>SUMIFS(СВЦЭМ!$C$39:$C$782,СВЦЭМ!$A$39:$A$782,$A124,СВЦЭМ!$B$39:$B$782,F$119)+'СЕТ СН'!$I$9+СВЦЭМ!$D$10+'СЕТ СН'!$I$6-'СЕТ СН'!$I$19</f>
        <v>1906.5866287499998</v>
      </c>
      <c r="G124" s="36">
        <f>SUMIFS(СВЦЭМ!$C$39:$C$782,СВЦЭМ!$A$39:$A$782,$A124,СВЦЭМ!$B$39:$B$782,G$119)+'СЕТ СН'!$I$9+СВЦЭМ!$D$10+'СЕТ СН'!$I$6-'СЕТ СН'!$I$19</f>
        <v>1885.9231987599999</v>
      </c>
      <c r="H124" s="36">
        <f>SUMIFS(СВЦЭМ!$C$39:$C$782,СВЦЭМ!$A$39:$A$782,$A124,СВЦЭМ!$B$39:$B$782,H$119)+'СЕТ СН'!$I$9+СВЦЭМ!$D$10+'СЕТ СН'!$I$6-'СЕТ СН'!$I$19</f>
        <v>1845.38766902</v>
      </c>
      <c r="I124" s="36">
        <f>SUMIFS(СВЦЭМ!$C$39:$C$782,СВЦЭМ!$A$39:$A$782,$A124,СВЦЭМ!$B$39:$B$782,I$119)+'СЕТ СН'!$I$9+СВЦЭМ!$D$10+'СЕТ СН'!$I$6-'СЕТ СН'!$I$19</f>
        <v>1766.5608940299999</v>
      </c>
      <c r="J124" s="36">
        <f>SUMIFS(СВЦЭМ!$C$39:$C$782,СВЦЭМ!$A$39:$A$782,$A124,СВЦЭМ!$B$39:$B$782,J$119)+'СЕТ СН'!$I$9+СВЦЭМ!$D$10+'СЕТ СН'!$I$6-'СЕТ СН'!$I$19</f>
        <v>1744.18339997</v>
      </c>
      <c r="K124" s="36">
        <f>SUMIFS(СВЦЭМ!$C$39:$C$782,СВЦЭМ!$A$39:$A$782,$A124,СВЦЭМ!$B$39:$B$782,K$119)+'СЕТ СН'!$I$9+СВЦЭМ!$D$10+'СЕТ СН'!$I$6-'СЕТ СН'!$I$19</f>
        <v>1785.4283031699999</v>
      </c>
      <c r="L124" s="36">
        <f>SUMIFS(СВЦЭМ!$C$39:$C$782,СВЦЭМ!$A$39:$A$782,$A124,СВЦЭМ!$B$39:$B$782,L$119)+'СЕТ СН'!$I$9+СВЦЭМ!$D$10+'СЕТ СН'!$I$6-'СЕТ СН'!$I$19</f>
        <v>1817.2806683099998</v>
      </c>
      <c r="M124" s="36">
        <f>SUMIFS(СВЦЭМ!$C$39:$C$782,СВЦЭМ!$A$39:$A$782,$A124,СВЦЭМ!$B$39:$B$782,M$119)+'СЕТ СН'!$I$9+СВЦЭМ!$D$10+'СЕТ СН'!$I$6-'СЕТ СН'!$I$19</f>
        <v>1820.0270837399999</v>
      </c>
      <c r="N124" s="36">
        <f>SUMIFS(СВЦЭМ!$C$39:$C$782,СВЦЭМ!$A$39:$A$782,$A124,СВЦЭМ!$B$39:$B$782,N$119)+'СЕТ СН'!$I$9+СВЦЭМ!$D$10+'СЕТ СН'!$I$6-'СЕТ СН'!$I$19</f>
        <v>1829.6799205299999</v>
      </c>
      <c r="O124" s="36">
        <f>SUMIFS(СВЦЭМ!$C$39:$C$782,СВЦЭМ!$A$39:$A$782,$A124,СВЦЭМ!$B$39:$B$782,O$119)+'СЕТ СН'!$I$9+СВЦЭМ!$D$10+'СЕТ СН'!$I$6-'СЕТ СН'!$I$19</f>
        <v>1838.71458188</v>
      </c>
      <c r="P124" s="36">
        <f>SUMIFS(СВЦЭМ!$C$39:$C$782,СВЦЭМ!$A$39:$A$782,$A124,СВЦЭМ!$B$39:$B$782,P$119)+'СЕТ СН'!$I$9+СВЦЭМ!$D$10+'СЕТ СН'!$I$6-'СЕТ СН'!$I$19</f>
        <v>1831.4009115499998</v>
      </c>
      <c r="Q124" s="36">
        <f>SUMIFS(СВЦЭМ!$C$39:$C$782,СВЦЭМ!$A$39:$A$782,$A124,СВЦЭМ!$B$39:$B$782,Q$119)+'СЕТ СН'!$I$9+СВЦЭМ!$D$10+'СЕТ СН'!$I$6-'СЕТ СН'!$I$19</f>
        <v>1824.71793637</v>
      </c>
      <c r="R124" s="36">
        <f>SUMIFS(СВЦЭМ!$C$39:$C$782,СВЦЭМ!$A$39:$A$782,$A124,СВЦЭМ!$B$39:$B$782,R$119)+'СЕТ СН'!$I$9+СВЦЭМ!$D$10+'СЕТ СН'!$I$6-'СЕТ СН'!$I$19</f>
        <v>1815.0312198699999</v>
      </c>
      <c r="S124" s="36">
        <f>SUMIFS(СВЦЭМ!$C$39:$C$782,СВЦЭМ!$A$39:$A$782,$A124,СВЦЭМ!$B$39:$B$782,S$119)+'СЕТ СН'!$I$9+СВЦЭМ!$D$10+'СЕТ СН'!$I$6-'СЕТ СН'!$I$19</f>
        <v>1799.0196507799999</v>
      </c>
      <c r="T124" s="36">
        <f>SUMIFS(СВЦЭМ!$C$39:$C$782,СВЦЭМ!$A$39:$A$782,$A124,СВЦЭМ!$B$39:$B$782,T$119)+'СЕТ СН'!$I$9+СВЦЭМ!$D$10+'СЕТ СН'!$I$6-'СЕТ СН'!$I$19</f>
        <v>1844.3345035099999</v>
      </c>
      <c r="U124" s="36">
        <f>SUMIFS(СВЦЭМ!$C$39:$C$782,СВЦЭМ!$A$39:$A$782,$A124,СВЦЭМ!$B$39:$B$782,U$119)+'СЕТ СН'!$I$9+СВЦЭМ!$D$10+'СЕТ СН'!$I$6-'СЕТ СН'!$I$19</f>
        <v>1851.0746513899999</v>
      </c>
      <c r="V124" s="36">
        <f>SUMIFS(СВЦЭМ!$C$39:$C$782,СВЦЭМ!$A$39:$A$782,$A124,СВЦЭМ!$B$39:$B$782,V$119)+'СЕТ СН'!$I$9+СВЦЭМ!$D$10+'СЕТ СН'!$I$6-'СЕТ СН'!$I$19</f>
        <v>1870.7279396899999</v>
      </c>
      <c r="W124" s="36">
        <f>SUMIFS(СВЦЭМ!$C$39:$C$782,СВЦЭМ!$A$39:$A$782,$A124,СВЦЭМ!$B$39:$B$782,W$119)+'СЕТ СН'!$I$9+СВЦЭМ!$D$10+'СЕТ СН'!$I$6-'СЕТ СН'!$I$19</f>
        <v>1868.6803331199999</v>
      </c>
      <c r="X124" s="36">
        <f>SUMIFS(СВЦЭМ!$C$39:$C$782,СВЦЭМ!$A$39:$A$782,$A124,СВЦЭМ!$B$39:$B$782,X$119)+'СЕТ СН'!$I$9+СВЦЭМ!$D$10+'СЕТ СН'!$I$6-'СЕТ СН'!$I$19</f>
        <v>1800.93867514</v>
      </c>
      <c r="Y124" s="36">
        <f>SUMIFS(СВЦЭМ!$C$39:$C$782,СВЦЭМ!$A$39:$A$782,$A124,СВЦЭМ!$B$39:$B$782,Y$119)+'СЕТ СН'!$I$9+СВЦЭМ!$D$10+'СЕТ СН'!$I$6-'СЕТ СН'!$I$19</f>
        <v>1767.4009345300001</v>
      </c>
    </row>
    <row r="125" spans="1:27" ht="15.75" x14ac:dyDescent="0.2">
      <c r="A125" s="35">
        <f t="shared" si="3"/>
        <v>44810</v>
      </c>
      <c r="B125" s="36">
        <f>SUMIFS(СВЦЭМ!$C$39:$C$782,СВЦЭМ!$A$39:$A$782,$A125,СВЦЭМ!$B$39:$B$782,B$119)+'СЕТ СН'!$I$9+СВЦЭМ!$D$10+'СЕТ СН'!$I$6-'СЕТ СН'!$I$19</f>
        <v>1824.9698438400001</v>
      </c>
      <c r="C125" s="36">
        <f>SUMIFS(СВЦЭМ!$C$39:$C$782,СВЦЭМ!$A$39:$A$782,$A125,СВЦЭМ!$B$39:$B$782,C$119)+'СЕТ СН'!$I$9+СВЦЭМ!$D$10+'СЕТ СН'!$I$6-'СЕТ СН'!$I$19</f>
        <v>1878.6774101699998</v>
      </c>
      <c r="D125" s="36">
        <f>SUMIFS(СВЦЭМ!$C$39:$C$782,СВЦЭМ!$A$39:$A$782,$A125,СВЦЭМ!$B$39:$B$782,D$119)+'СЕТ СН'!$I$9+СВЦЭМ!$D$10+'СЕТ СН'!$I$6-'СЕТ СН'!$I$19</f>
        <v>1911.4562076299999</v>
      </c>
      <c r="E125" s="36">
        <f>SUMIFS(СВЦЭМ!$C$39:$C$782,СВЦЭМ!$A$39:$A$782,$A125,СВЦЭМ!$B$39:$B$782,E$119)+'СЕТ СН'!$I$9+СВЦЭМ!$D$10+'СЕТ СН'!$I$6-'СЕТ СН'!$I$19</f>
        <v>1923.01992862</v>
      </c>
      <c r="F125" s="36">
        <f>SUMIFS(СВЦЭМ!$C$39:$C$782,СВЦЭМ!$A$39:$A$782,$A125,СВЦЭМ!$B$39:$B$782,F$119)+'СЕТ СН'!$I$9+СВЦЭМ!$D$10+'СЕТ СН'!$I$6-'СЕТ СН'!$I$19</f>
        <v>1922.1747215099999</v>
      </c>
      <c r="G125" s="36">
        <f>SUMIFS(СВЦЭМ!$C$39:$C$782,СВЦЭМ!$A$39:$A$782,$A125,СВЦЭМ!$B$39:$B$782,G$119)+'СЕТ СН'!$I$9+СВЦЭМ!$D$10+'СЕТ СН'!$I$6-'СЕТ СН'!$I$19</f>
        <v>1917.38676326</v>
      </c>
      <c r="H125" s="36">
        <f>SUMIFS(СВЦЭМ!$C$39:$C$782,СВЦЭМ!$A$39:$A$782,$A125,СВЦЭМ!$B$39:$B$782,H$119)+'СЕТ СН'!$I$9+СВЦЭМ!$D$10+'СЕТ СН'!$I$6-'СЕТ СН'!$I$19</f>
        <v>1854.65714587</v>
      </c>
      <c r="I125" s="36">
        <f>SUMIFS(СВЦЭМ!$C$39:$C$782,СВЦЭМ!$A$39:$A$782,$A125,СВЦЭМ!$B$39:$B$782,I$119)+'СЕТ СН'!$I$9+СВЦЭМ!$D$10+'СЕТ СН'!$I$6-'СЕТ СН'!$I$19</f>
        <v>1783.0365991099998</v>
      </c>
      <c r="J125" s="36">
        <f>SUMIFS(СВЦЭМ!$C$39:$C$782,СВЦЭМ!$A$39:$A$782,$A125,СВЦЭМ!$B$39:$B$782,J$119)+'СЕТ СН'!$I$9+СВЦЭМ!$D$10+'СЕТ СН'!$I$6-'СЕТ СН'!$I$19</f>
        <v>1768.9833003599999</v>
      </c>
      <c r="K125" s="36">
        <f>SUMIFS(СВЦЭМ!$C$39:$C$782,СВЦЭМ!$A$39:$A$782,$A125,СВЦЭМ!$B$39:$B$782,K$119)+'СЕТ СН'!$I$9+СВЦЭМ!$D$10+'СЕТ СН'!$I$6-'СЕТ СН'!$I$19</f>
        <v>1760.3532405799999</v>
      </c>
      <c r="L125" s="36">
        <f>SUMIFS(СВЦЭМ!$C$39:$C$782,СВЦЭМ!$A$39:$A$782,$A125,СВЦЭМ!$B$39:$B$782,L$119)+'СЕТ СН'!$I$9+СВЦЭМ!$D$10+'СЕТ СН'!$I$6-'СЕТ СН'!$I$19</f>
        <v>1818.4394378100001</v>
      </c>
      <c r="M125" s="36">
        <f>SUMIFS(СВЦЭМ!$C$39:$C$782,СВЦЭМ!$A$39:$A$782,$A125,СВЦЭМ!$B$39:$B$782,M$119)+'СЕТ СН'!$I$9+СВЦЭМ!$D$10+'СЕТ СН'!$I$6-'СЕТ СН'!$I$19</f>
        <v>1807.8263259599998</v>
      </c>
      <c r="N125" s="36">
        <f>SUMIFS(СВЦЭМ!$C$39:$C$782,СВЦЭМ!$A$39:$A$782,$A125,СВЦЭМ!$B$39:$B$782,N$119)+'СЕТ СН'!$I$9+СВЦЭМ!$D$10+'СЕТ СН'!$I$6-'СЕТ СН'!$I$19</f>
        <v>1827.47318073</v>
      </c>
      <c r="O125" s="36">
        <f>SUMIFS(СВЦЭМ!$C$39:$C$782,СВЦЭМ!$A$39:$A$782,$A125,СВЦЭМ!$B$39:$B$782,O$119)+'СЕТ СН'!$I$9+СВЦЭМ!$D$10+'СЕТ СН'!$I$6-'СЕТ СН'!$I$19</f>
        <v>1824.5105631699998</v>
      </c>
      <c r="P125" s="36">
        <f>SUMIFS(СВЦЭМ!$C$39:$C$782,СВЦЭМ!$A$39:$A$782,$A125,СВЦЭМ!$B$39:$B$782,P$119)+'СЕТ СН'!$I$9+СВЦЭМ!$D$10+'СЕТ СН'!$I$6-'СЕТ СН'!$I$19</f>
        <v>1816.2550595600001</v>
      </c>
      <c r="Q125" s="36">
        <f>SUMIFS(СВЦЭМ!$C$39:$C$782,СВЦЭМ!$A$39:$A$782,$A125,СВЦЭМ!$B$39:$B$782,Q$119)+'СЕТ СН'!$I$9+СВЦЭМ!$D$10+'СЕТ СН'!$I$6-'СЕТ СН'!$I$19</f>
        <v>1820.6985925199999</v>
      </c>
      <c r="R125" s="36">
        <f>SUMIFS(СВЦЭМ!$C$39:$C$782,СВЦЭМ!$A$39:$A$782,$A125,СВЦЭМ!$B$39:$B$782,R$119)+'СЕТ СН'!$I$9+СВЦЭМ!$D$10+'СЕТ СН'!$I$6-'СЕТ СН'!$I$19</f>
        <v>1815.78891929</v>
      </c>
      <c r="S125" s="36">
        <f>SUMIFS(СВЦЭМ!$C$39:$C$782,СВЦЭМ!$A$39:$A$782,$A125,СВЦЭМ!$B$39:$B$782,S$119)+'СЕТ СН'!$I$9+СВЦЭМ!$D$10+'СЕТ СН'!$I$6-'СЕТ СН'!$I$19</f>
        <v>1877.23433284</v>
      </c>
      <c r="T125" s="36">
        <f>SUMIFS(СВЦЭМ!$C$39:$C$782,СВЦЭМ!$A$39:$A$782,$A125,СВЦЭМ!$B$39:$B$782,T$119)+'СЕТ СН'!$I$9+СВЦЭМ!$D$10+'СЕТ СН'!$I$6-'СЕТ СН'!$I$19</f>
        <v>1850.24782065</v>
      </c>
      <c r="U125" s="36">
        <f>SUMIFS(СВЦЭМ!$C$39:$C$782,СВЦЭМ!$A$39:$A$782,$A125,СВЦЭМ!$B$39:$B$782,U$119)+'СЕТ СН'!$I$9+СВЦЭМ!$D$10+'СЕТ СН'!$I$6-'СЕТ СН'!$I$19</f>
        <v>1853.68618943</v>
      </c>
      <c r="V125" s="36">
        <f>SUMIFS(СВЦЭМ!$C$39:$C$782,СВЦЭМ!$A$39:$A$782,$A125,СВЦЭМ!$B$39:$B$782,V$119)+'СЕТ СН'!$I$9+СВЦЭМ!$D$10+'СЕТ СН'!$I$6-'СЕТ СН'!$I$19</f>
        <v>1883.43368943</v>
      </c>
      <c r="W125" s="36">
        <f>SUMIFS(СВЦЭМ!$C$39:$C$782,СВЦЭМ!$A$39:$A$782,$A125,СВЦЭМ!$B$39:$B$782,W$119)+'СЕТ СН'!$I$9+СВЦЭМ!$D$10+'СЕТ СН'!$I$6-'СЕТ СН'!$I$19</f>
        <v>1876.7076508499999</v>
      </c>
      <c r="X125" s="36">
        <f>SUMIFS(СВЦЭМ!$C$39:$C$782,СВЦЭМ!$A$39:$A$782,$A125,СВЦЭМ!$B$39:$B$782,X$119)+'СЕТ СН'!$I$9+СВЦЭМ!$D$10+'СЕТ СН'!$I$6-'СЕТ СН'!$I$19</f>
        <v>1840.3457155000001</v>
      </c>
      <c r="Y125" s="36">
        <f>SUMIFS(СВЦЭМ!$C$39:$C$782,СВЦЭМ!$A$39:$A$782,$A125,СВЦЭМ!$B$39:$B$782,Y$119)+'СЕТ СН'!$I$9+СВЦЭМ!$D$10+'СЕТ СН'!$I$6-'СЕТ СН'!$I$19</f>
        <v>1850.1106991299998</v>
      </c>
    </row>
    <row r="126" spans="1:27" ht="15.75" x14ac:dyDescent="0.2">
      <c r="A126" s="35">
        <f t="shared" si="3"/>
        <v>44811</v>
      </c>
      <c r="B126" s="36">
        <f>SUMIFS(СВЦЭМ!$C$39:$C$782,СВЦЭМ!$A$39:$A$782,$A126,СВЦЭМ!$B$39:$B$782,B$119)+'СЕТ СН'!$I$9+СВЦЭМ!$D$10+'СЕТ СН'!$I$6-'СЕТ СН'!$I$19</f>
        <v>1926.1555498599998</v>
      </c>
      <c r="C126" s="36">
        <f>SUMIFS(СВЦЭМ!$C$39:$C$782,СВЦЭМ!$A$39:$A$782,$A126,СВЦЭМ!$B$39:$B$782,C$119)+'СЕТ СН'!$I$9+СВЦЭМ!$D$10+'СЕТ СН'!$I$6-'СЕТ СН'!$I$19</f>
        <v>1988.931521</v>
      </c>
      <c r="D126" s="36">
        <f>SUMIFS(СВЦЭМ!$C$39:$C$782,СВЦЭМ!$A$39:$A$782,$A126,СВЦЭМ!$B$39:$B$782,D$119)+'СЕТ СН'!$I$9+СВЦЭМ!$D$10+'СЕТ СН'!$I$6-'СЕТ СН'!$I$19</f>
        <v>2028.5877919499999</v>
      </c>
      <c r="E126" s="36">
        <f>SUMIFS(СВЦЭМ!$C$39:$C$782,СВЦЭМ!$A$39:$A$782,$A126,СВЦЭМ!$B$39:$B$782,E$119)+'СЕТ СН'!$I$9+СВЦЭМ!$D$10+'СЕТ СН'!$I$6-'СЕТ СН'!$I$19</f>
        <v>2042.73778982</v>
      </c>
      <c r="F126" s="36">
        <f>SUMIFS(СВЦЭМ!$C$39:$C$782,СВЦЭМ!$A$39:$A$782,$A126,СВЦЭМ!$B$39:$B$782,F$119)+'СЕТ СН'!$I$9+СВЦЭМ!$D$10+'СЕТ СН'!$I$6-'СЕТ СН'!$I$19</f>
        <v>2024.8279347599998</v>
      </c>
      <c r="G126" s="36">
        <f>SUMIFS(СВЦЭМ!$C$39:$C$782,СВЦЭМ!$A$39:$A$782,$A126,СВЦЭМ!$B$39:$B$782,G$119)+'СЕТ СН'!$I$9+СВЦЭМ!$D$10+'СЕТ СН'!$I$6-'СЕТ СН'!$I$19</f>
        <v>2024.7768590399999</v>
      </c>
      <c r="H126" s="36">
        <f>SUMIFS(СВЦЭМ!$C$39:$C$782,СВЦЭМ!$A$39:$A$782,$A126,СВЦЭМ!$B$39:$B$782,H$119)+'СЕТ СН'!$I$9+СВЦЭМ!$D$10+'СЕТ СН'!$I$6-'СЕТ СН'!$I$19</f>
        <v>1968.2480954800001</v>
      </c>
      <c r="I126" s="36">
        <f>SUMIFS(СВЦЭМ!$C$39:$C$782,СВЦЭМ!$A$39:$A$782,$A126,СВЦЭМ!$B$39:$B$782,I$119)+'СЕТ СН'!$I$9+СВЦЭМ!$D$10+'СЕТ СН'!$I$6-'СЕТ СН'!$I$19</f>
        <v>1870.75399894</v>
      </c>
      <c r="J126" s="36">
        <f>SUMIFS(СВЦЭМ!$C$39:$C$782,СВЦЭМ!$A$39:$A$782,$A126,СВЦЭМ!$B$39:$B$782,J$119)+'СЕТ СН'!$I$9+СВЦЭМ!$D$10+'СЕТ СН'!$I$6-'СЕТ СН'!$I$19</f>
        <v>1849.5710235399999</v>
      </c>
      <c r="K126" s="36">
        <f>SUMIFS(СВЦЭМ!$C$39:$C$782,СВЦЭМ!$A$39:$A$782,$A126,СВЦЭМ!$B$39:$B$782,K$119)+'СЕТ СН'!$I$9+СВЦЭМ!$D$10+'СЕТ СН'!$I$6-'СЕТ СН'!$I$19</f>
        <v>1811.40872767</v>
      </c>
      <c r="L126" s="36">
        <f>SUMIFS(СВЦЭМ!$C$39:$C$782,СВЦЭМ!$A$39:$A$782,$A126,СВЦЭМ!$B$39:$B$782,L$119)+'СЕТ СН'!$I$9+СВЦЭМ!$D$10+'СЕТ СН'!$I$6-'СЕТ СН'!$I$19</f>
        <v>1865.1116069999998</v>
      </c>
      <c r="M126" s="36">
        <f>SUMIFS(СВЦЭМ!$C$39:$C$782,СВЦЭМ!$A$39:$A$782,$A126,СВЦЭМ!$B$39:$B$782,M$119)+'СЕТ СН'!$I$9+СВЦЭМ!$D$10+'СЕТ СН'!$I$6-'СЕТ СН'!$I$19</f>
        <v>1825.8634811799998</v>
      </c>
      <c r="N126" s="36">
        <f>SUMIFS(СВЦЭМ!$C$39:$C$782,СВЦЭМ!$A$39:$A$782,$A126,СВЦЭМ!$B$39:$B$782,N$119)+'СЕТ СН'!$I$9+СВЦЭМ!$D$10+'СЕТ СН'!$I$6-'СЕТ СН'!$I$19</f>
        <v>1810.8409533700001</v>
      </c>
      <c r="O126" s="36">
        <f>SUMIFS(СВЦЭМ!$C$39:$C$782,СВЦЭМ!$A$39:$A$782,$A126,СВЦЭМ!$B$39:$B$782,O$119)+'СЕТ СН'!$I$9+СВЦЭМ!$D$10+'СЕТ СН'!$I$6-'СЕТ СН'!$I$19</f>
        <v>1803.72898506</v>
      </c>
      <c r="P126" s="36">
        <f>SUMIFS(СВЦЭМ!$C$39:$C$782,СВЦЭМ!$A$39:$A$782,$A126,СВЦЭМ!$B$39:$B$782,P$119)+'СЕТ СН'!$I$9+СВЦЭМ!$D$10+'СЕТ СН'!$I$6-'СЕТ СН'!$I$19</f>
        <v>1810.4061284899999</v>
      </c>
      <c r="Q126" s="36">
        <f>SUMIFS(СВЦЭМ!$C$39:$C$782,СВЦЭМ!$A$39:$A$782,$A126,СВЦЭМ!$B$39:$B$782,Q$119)+'СЕТ СН'!$I$9+СВЦЭМ!$D$10+'СЕТ СН'!$I$6-'СЕТ СН'!$I$19</f>
        <v>1798.56314088</v>
      </c>
      <c r="R126" s="36">
        <f>SUMIFS(СВЦЭМ!$C$39:$C$782,СВЦЭМ!$A$39:$A$782,$A126,СВЦЭМ!$B$39:$B$782,R$119)+'СЕТ СН'!$I$9+СВЦЭМ!$D$10+'СЕТ СН'!$I$6-'СЕТ СН'!$I$19</f>
        <v>1803.4286781699998</v>
      </c>
      <c r="S126" s="36">
        <f>SUMIFS(СВЦЭМ!$C$39:$C$782,СВЦЭМ!$A$39:$A$782,$A126,СВЦЭМ!$B$39:$B$782,S$119)+'СЕТ СН'!$I$9+СВЦЭМ!$D$10+'СЕТ СН'!$I$6-'СЕТ СН'!$I$19</f>
        <v>1805.0538184299999</v>
      </c>
      <c r="T126" s="36">
        <f>SUMIFS(СВЦЭМ!$C$39:$C$782,СВЦЭМ!$A$39:$A$782,$A126,СВЦЭМ!$B$39:$B$782,T$119)+'СЕТ СН'!$I$9+СВЦЭМ!$D$10+'СЕТ СН'!$I$6-'СЕТ СН'!$I$19</f>
        <v>1803.6388537799999</v>
      </c>
      <c r="U126" s="36">
        <f>SUMIFS(СВЦЭМ!$C$39:$C$782,СВЦЭМ!$A$39:$A$782,$A126,СВЦЭМ!$B$39:$B$782,U$119)+'СЕТ СН'!$I$9+СВЦЭМ!$D$10+'СЕТ СН'!$I$6-'СЕТ СН'!$I$19</f>
        <v>1802.0849753699999</v>
      </c>
      <c r="V126" s="36">
        <f>SUMIFS(СВЦЭМ!$C$39:$C$782,СВЦЭМ!$A$39:$A$782,$A126,СВЦЭМ!$B$39:$B$782,V$119)+'СЕТ СН'!$I$9+СВЦЭМ!$D$10+'СЕТ СН'!$I$6-'СЕТ СН'!$I$19</f>
        <v>1820.0020680799998</v>
      </c>
      <c r="W126" s="36">
        <f>SUMIFS(СВЦЭМ!$C$39:$C$782,СВЦЭМ!$A$39:$A$782,$A126,СВЦЭМ!$B$39:$B$782,W$119)+'СЕТ СН'!$I$9+СВЦЭМ!$D$10+'СЕТ СН'!$I$6-'СЕТ СН'!$I$19</f>
        <v>1813.9656723200001</v>
      </c>
      <c r="X126" s="36">
        <f>SUMIFS(СВЦЭМ!$C$39:$C$782,СВЦЭМ!$A$39:$A$782,$A126,СВЦЭМ!$B$39:$B$782,X$119)+'СЕТ СН'!$I$9+СВЦЭМ!$D$10+'СЕТ СН'!$I$6-'СЕТ СН'!$I$19</f>
        <v>1951.1168447399998</v>
      </c>
      <c r="Y126" s="36">
        <f>SUMIFS(СВЦЭМ!$C$39:$C$782,СВЦЭМ!$A$39:$A$782,$A126,СВЦЭМ!$B$39:$B$782,Y$119)+'СЕТ СН'!$I$9+СВЦЭМ!$D$10+'СЕТ СН'!$I$6-'СЕТ СН'!$I$19</f>
        <v>1844.0797628400001</v>
      </c>
    </row>
    <row r="127" spans="1:27" ht="15.75" x14ac:dyDescent="0.2">
      <c r="A127" s="35">
        <f t="shared" si="3"/>
        <v>44812</v>
      </c>
      <c r="B127" s="36">
        <f>SUMIFS(СВЦЭМ!$C$39:$C$782,СВЦЭМ!$A$39:$A$782,$A127,СВЦЭМ!$B$39:$B$782,B$119)+'СЕТ СН'!$I$9+СВЦЭМ!$D$10+'СЕТ СН'!$I$6-'СЕТ СН'!$I$19</f>
        <v>1936.4754192999999</v>
      </c>
      <c r="C127" s="36">
        <f>SUMIFS(СВЦЭМ!$C$39:$C$782,СВЦЭМ!$A$39:$A$782,$A127,СВЦЭМ!$B$39:$B$782,C$119)+'СЕТ СН'!$I$9+СВЦЭМ!$D$10+'СЕТ СН'!$I$6-'СЕТ СН'!$I$19</f>
        <v>2004.8774519399999</v>
      </c>
      <c r="D127" s="36">
        <f>SUMIFS(СВЦЭМ!$C$39:$C$782,СВЦЭМ!$A$39:$A$782,$A127,СВЦЭМ!$B$39:$B$782,D$119)+'СЕТ СН'!$I$9+СВЦЭМ!$D$10+'СЕТ СН'!$I$6-'СЕТ СН'!$I$19</f>
        <v>2060.5359591799997</v>
      </c>
      <c r="E127" s="36">
        <f>SUMIFS(СВЦЭМ!$C$39:$C$782,СВЦЭМ!$A$39:$A$782,$A127,СВЦЭМ!$B$39:$B$782,E$119)+'СЕТ СН'!$I$9+СВЦЭМ!$D$10+'СЕТ СН'!$I$6-'СЕТ СН'!$I$19</f>
        <v>2032.8325786399998</v>
      </c>
      <c r="F127" s="36">
        <f>SUMIFS(СВЦЭМ!$C$39:$C$782,СВЦЭМ!$A$39:$A$782,$A127,СВЦЭМ!$B$39:$B$782,F$119)+'СЕТ СН'!$I$9+СВЦЭМ!$D$10+'СЕТ СН'!$I$6-'СЕТ СН'!$I$19</f>
        <v>2040.20867163</v>
      </c>
      <c r="G127" s="36">
        <f>SUMIFS(СВЦЭМ!$C$39:$C$782,СВЦЭМ!$A$39:$A$782,$A127,СВЦЭМ!$B$39:$B$782,G$119)+'СЕТ СН'!$I$9+СВЦЭМ!$D$10+'СЕТ СН'!$I$6-'СЕТ СН'!$I$19</f>
        <v>2026.6050398099999</v>
      </c>
      <c r="H127" s="36">
        <f>SUMIFS(СВЦЭМ!$C$39:$C$782,СВЦЭМ!$A$39:$A$782,$A127,СВЦЭМ!$B$39:$B$782,H$119)+'СЕТ СН'!$I$9+СВЦЭМ!$D$10+'СЕТ СН'!$I$6-'СЕТ СН'!$I$19</f>
        <v>1964.47810005</v>
      </c>
      <c r="I127" s="36">
        <f>SUMIFS(СВЦЭМ!$C$39:$C$782,СВЦЭМ!$A$39:$A$782,$A127,СВЦЭМ!$B$39:$B$782,I$119)+'СЕТ СН'!$I$9+СВЦЭМ!$D$10+'СЕТ СН'!$I$6-'СЕТ СН'!$I$19</f>
        <v>1865.8043462799999</v>
      </c>
      <c r="J127" s="36">
        <f>SUMIFS(СВЦЭМ!$C$39:$C$782,СВЦЭМ!$A$39:$A$782,$A127,СВЦЭМ!$B$39:$B$782,J$119)+'СЕТ СН'!$I$9+СВЦЭМ!$D$10+'СЕТ СН'!$I$6-'СЕТ СН'!$I$19</f>
        <v>1791.62211697</v>
      </c>
      <c r="K127" s="36">
        <f>SUMIFS(СВЦЭМ!$C$39:$C$782,СВЦЭМ!$A$39:$A$782,$A127,СВЦЭМ!$B$39:$B$782,K$119)+'СЕТ СН'!$I$9+СВЦЭМ!$D$10+'СЕТ СН'!$I$6-'СЕТ СН'!$I$19</f>
        <v>1795.8483683499999</v>
      </c>
      <c r="L127" s="36">
        <f>SUMIFS(СВЦЭМ!$C$39:$C$782,СВЦЭМ!$A$39:$A$782,$A127,СВЦЭМ!$B$39:$B$782,L$119)+'СЕТ СН'!$I$9+СВЦЭМ!$D$10+'СЕТ СН'!$I$6-'СЕТ СН'!$I$19</f>
        <v>1815.7655478299998</v>
      </c>
      <c r="M127" s="36">
        <f>SUMIFS(СВЦЭМ!$C$39:$C$782,СВЦЭМ!$A$39:$A$782,$A127,СВЦЭМ!$B$39:$B$782,M$119)+'СЕТ СН'!$I$9+СВЦЭМ!$D$10+'СЕТ СН'!$I$6-'СЕТ СН'!$I$19</f>
        <v>1829.39508449</v>
      </c>
      <c r="N127" s="36">
        <f>SUMIFS(СВЦЭМ!$C$39:$C$782,СВЦЭМ!$A$39:$A$782,$A127,СВЦЭМ!$B$39:$B$782,N$119)+'СЕТ СН'!$I$9+СВЦЭМ!$D$10+'СЕТ СН'!$I$6-'СЕТ СН'!$I$19</f>
        <v>1827.5262506199999</v>
      </c>
      <c r="O127" s="36">
        <f>SUMIFS(СВЦЭМ!$C$39:$C$782,СВЦЭМ!$A$39:$A$782,$A127,СВЦЭМ!$B$39:$B$782,O$119)+'СЕТ СН'!$I$9+СВЦЭМ!$D$10+'СЕТ СН'!$I$6-'СЕТ СН'!$I$19</f>
        <v>1817.8356130499999</v>
      </c>
      <c r="P127" s="36">
        <f>SUMIFS(СВЦЭМ!$C$39:$C$782,СВЦЭМ!$A$39:$A$782,$A127,СВЦЭМ!$B$39:$B$782,P$119)+'СЕТ СН'!$I$9+СВЦЭМ!$D$10+'СЕТ СН'!$I$6-'СЕТ СН'!$I$19</f>
        <v>1821.86654415</v>
      </c>
      <c r="Q127" s="36">
        <f>SUMIFS(СВЦЭМ!$C$39:$C$782,СВЦЭМ!$A$39:$A$782,$A127,СВЦЭМ!$B$39:$B$782,Q$119)+'СЕТ СН'!$I$9+СВЦЭМ!$D$10+'СЕТ СН'!$I$6-'СЕТ СН'!$I$19</f>
        <v>1830.82236736</v>
      </c>
      <c r="R127" s="36">
        <f>SUMIFS(СВЦЭМ!$C$39:$C$782,СВЦЭМ!$A$39:$A$782,$A127,СВЦЭМ!$B$39:$B$782,R$119)+'СЕТ СН'!$I$9+СВЦЭМ!$D$10+'СЕТ СН'!$I$6-'СЕТ СН'!$I$19</f>
        <v>1827.96532114</v>
      </c>
      <c r="S127" s="36">
        <f>SUMIFS(СВЦЭМ!$C$39:$C$782,СВЦЭМ!$A$39:$A$782,$A127,СВЦЭМ!$B$39:$B$782,S$119)+'СЕТ СН'!$I$9+СВЦЭМ!$D$10+'СЕТ СН'!$I$6-'СЕТ СН'!$I$19</f>
        <v>1833.0443014499999</v>
      </c>
      <c r="T127" s="36">
        <f>SUMIFS(СВЦЭМ!$C$39:$C$782,СВЦЭМ!$A$39:$A$782,$A127,СВЦЭМ!$B$39:$B$782,T$119)+'СЕТ СН'!$I$9+СВЦЭМ!$D$10+'СЕТ СН'!$I$6-'СЕТ СН'!$I$19</f>
        <v>1834.59352098</v>
      </c>
      <c r="U127" s="36">
        <f>SUMIFS(СВЦЭМ!$C$39:$C$782,СВЦЭМ!$A$39:$A$782,$A127,СВЦЭМ!$B$39:$B$782,U$119)+'СЕТ СН'!$I$9+СВЦЭМ!$D$10+'СЕТ СН'!$I$6-'СЕТ СН'!$I$19</f>
        <v>1818.54890802</v>
      </c>
      <c r="V127" s="36">
        <f>SUMIFS(СВЦЭМ!$C$39:$C$782,СВЦЭМ!$A$39:$A$782,$A127,СВЦЭМ!$B$39:$B$782,V$119)+'СЕТ СН'!$I$9+СВЦЭМ!$D$10+'СЕТ СН'!$I$6-'СЕТ СН'!$I$19</f>
        <v>1823.5927434</v>
      </c>
      <c r="W127" s="36">
        <f>SUMIFS(СВЦЭМ!$C$39:$C$782,СВЦЭМ!$A$39:$A$782,$A127,СВЦЭМ!$B$39:$B$782,W$119)+'СЕТ СН'!$I$9+СВЦЭМ!$D$10+'СЕТ СН'!$I$6-'СЕТ СН'!$I$19</f>
        <v>1818.1719142299999</v>
      </c>
      <c r="X127" s="36">
        <f>SUMIFS(СВЦЭМ!$C$39:$C$782,СВЦЭМ!$A$39:$A$782,$A127,СВЦЭМ!$B$39:$B$782,X$119)+'СЕТ СН'!$I$9+СВЦЭМ!$D$10+'СЕТ СН'!$I$6-'СЕТ СН'!$I$19</f>
        <v>1794.1532158699999</v>
      </c>
      <c r="Y127" s="36">
        <f>SUMIFS(СВЦЭМ!$C$39:$C$782,СВЦЭМ!$A$39:$A$782,$A127,СВЦЭМ!$B$39:$B$782,Y$119)+'СЕТ СН'!$I$9+СВЦЭМ!$D$10+'СЕТ СН'!$I$6-'СЕТ СН'!$I$19</f>
        <v>1827.3647108</v>
      </c>
    </row>
    <row r="128" spans="1:27" ht="15.75" x14ac:dyDescent="0.2">
      <c r="A128" s="35">
        <f t="shared" si="3"/>
        <v>44813</v>
      </c>
      <c r="B128" s="36">
        <f>SUMIFS(СВЦЭМ!$C$39:$C$782,СВЦЭМ!$A$39:$A$782,$A128,СВЦЭМ!$B$39:$B$782,B$119)+'СЕТ СН'!$I$9+СВЦЭМ!$D$10+'СЕТ СН'!$I$6-'СЕТ СН'!$I$19</f>
        <v>1897.9595849499999</v>
      </c>
      <c r="C128" s="36">
        <f>SUMIFS(СВЦЭМ!$C$39:$C$782,СВЦЭМ!$A$39:$A$782,$A128,СВЦЭМ!$B$39:$B$782,C$119)+'СЕТ СН'!$I$9+СВЦЭМ!$D$10+'СЕТ СН'!$I$6-'СЕТ СН'!$I$19</f>
        <v>1944.2678414300001</v>
      </c>
      <c r="D128" s="36">
        <f>SUMIFS(СВЦЭМ!$C$39:$C$782,СВЦЭМ!$A$39:$A$782,$A128,СВЦЭМ!$B$39:$B$782,D$119)+'СЕТ СН'!$I$9+СВЦЭМ!$D$10+'СЕТ СН'!$I$6-'СЕТ СН'!$I$19</f>
        <v>2004.38902334</v>
      </c>
      <c r="E128" s="36">
        <f>SUMIFS(СВЦЭМ!$C$39:$C$782,СВЦЭМ!$A$39:$A$782,$A128,СВЦЭМ!$B$39:$B$782,E$119)+'СЕТ СН'!$I$9+СВЦЭМ!$D$10+'СЕТ СН'!$I$6-'СЕТ СН'!$I$19</f>
        <v>2022.3791888399999</v>
      </c>
      <c r="F128" s="36">
        <f>SUMIFS(СВЦЭМ!$C$39:$C$782,СВЦЭМ!$A$39:$A$782,$A128,СВЦЭМ!$B$39:$B$782,F$119)+'СЕТ СН'!$I$9+СВЦЭМ!$D$10+'СЕТ СН'!$I$6-'СЕТ СН'!$I$19</f>
        <v>2021.7050607699998</v>
      </c>
      <c r="G128" s="36">
        <f>SUMIFS(СВЦЭМ!$C$39:$C$782,СВЦЭМ!$A$39:$A$782,$A128,СВЦЭМ!$B$39:$B$782,G$119)+'СЕТ СН'!$I$9+СВЦЭМ!$D$10+'СЕТ СН'!$I$6-'СЕТ СН'!$I$19</f>
        <v>1994.6947682299999</v>
      </c>
      <c r="H128" s="36">
        <f>SUMIFS(СВЦЭМ!$C$39:$C$782,СВЦЭМ!$A$39:$A$782,$A128,СВЦЭМ!$B$39:$B$782,H$119)+'СЕТ СН'!$I$9+СВЦЭМ!$D$10+'СЕТ СН'!$I$6-'СЕТ СН'!$I$19</f>
        <v>1924.02608381</v>
      </c>
      <c r="I128" s="36">
        <f>SUMIFS(СВЦЭМ!$C$39:$C$782,СВЦЭМ!$A$39:$A$782,$A128,СВЦЭМ!$B$39:$B$782,I$119)+'СЕТ СН'!$I$9+СВЦЭМ!$D$10+'СЕТ СН'!$I$6-'СЕТ СН'!$I$19</f>
        <v>1870.68641213</v>
      </c>
      <c r="J128" s="36">
        <f>SUMIFS(СВЦЭМ!$C$39:$C$782,СВЦЭМ!$A$39:$A$782,$A128,СВЦЭМ!$B$39:$B$782,J$119)+'СЕТ СН'!$I$9+СВЦЭМ!$D$10+'СЕТ СН'!$I$6-'СЕТ СН'!$I$19</f>
        <v>1812.4336413399999</v>
      </c>
      <c r="K128" s="36">
        <f>SUMIFS(СВЦЭМ!$C$39:$C$782,СВЦЭМ!$A$39:$A$782,$A128,СВЦЭМ!$B$39:$B$782,K$119)+'СЕТ СН'!$I$9+СВЦЭМ!$D$10+'СЕТ СН'!$I$6-'СЕТ СН'!$I$19</f>
        <v>1772.4127896099999</v>
      </c>
      <c r="L128" s="36">
        <f>SUMIFS(СВЦЭМ!$C$39:$C$782,СВЦЭМ!$A$39:$A$782,$A128,СВЦЭМ!$B$39:$B$782,L$119)+'СЕТ СН'!$I$9+СВЦЭМ!$D$10+'СЕТ СН'!$I$6-'СЕТ СН'!$I$19</f>
        <v>1753.2323377600001</v>
      </c>
      <c r="M128" s="36">
        <f>SUMIFS(СВЦЭМ!$C$39:$C$782,СВЦЭМ!$A$39:$A$782,$A128,СВЦЭМ!$B$39:$B$782,M$119)+'СЕТ СН'!$I$9+СВЦЭМ!$D$10+'СЕТ СН'!$I$6-'СЕТ СН'!$I$19</f>
        <v>1738.9735513099999</v>
      </c>
      <c r="N128" s="36">
        <f>SUMIFS(СВЦЭМ!$C$39:$C$782,СВЦЭМ!$A$39:$A$782,$A128,СВЦЭМ!$B$39:$B$782,N$119)+'СЕТ СН'!$I$9+СВЦЭМ!$D$10+'СЕТ СН'!$I$6-'СЕТ СН'!$I$19</f>
        <v>1724.4565334899999</v>
      </c>
      <c r="O128" s="36">
        <f>SUMIFS(СВЦЭМ!$C$39:$C$782,СВЦЭМ!$A$39:$A$782,$A128,СВЦЭМ!$B$39:$B$782,O$119)+'СЕТ СН'!$I$9+СВЦЭМ!$D$10+'СЕТ СН'!$I$6-'СЕТ СН'!$I$19</f>
        <v>1720.2723334799998</v>
      </c>
      <c r="P128" s="36">
        <f>SUMIFS(СВЦЭМ!$C$39:$C$782,СВЦЭМ!$A$39:$A$782,$A128,СВЦЭМ!$B$39:$B$782,P$119)+'СЕТ СН'!$I$9+СВЦЭМ!$D$10+'СЕТ СН'!$I$6-'СЕТ СН'!$I$19</f>
        <v>1752.0430037299998</v>
      </c>
      <c r="Q128" s="36">
        <f>SUMIFS(СВЦЭМ!$C$39:$C$782,СВЦЭМ!$A$39:$A$782,$A128,СВЦЭМ!$B$39:$B$782,Q$119)+'СЕТ СН'!$I$9+СВЦЭМ!$D$10+'СЕТ СН'!$I$6-'СЕТ СН'!$I$19</f>
        <v>1751.56855799</v>
      </c>
      <c r="R128" s="36">
        <f>SUMIFS(СВЦЭМ!$C$39:$C$782,СВЦЭМ!$A$39:$A$782,$A128,СВЦЭМ!$B$39:$B$782,R$119)+'СЕТ СН'!$I$9+СВЦЭМ!$D$10+'СЕТ СН'!$I$6-'СЕТ СН'!$I$19</f>
        <v>1767.62333343</v>
      </c>
      <c r="S128" s="36">
        <f>SUMIFS(СВЦЭМ!$C$39:$C$782,СВЦЭМ!$A$39:$A$782,$A128,СВЦЭМ!$B$39:$B$782,S$119)+'СЕТ СН'!$I$9+СВЦЭМ!$D$10+'СЕТ СН'!$I$6-'СЕТ СН'!$I$19</f>
        <v>1735.94925051</v>
      </c>
      <c r="T128" s="36">
        <f>SUMIFS(СВЦЭМ!$C$39:$C$782,СВЦЭМ!$A$39:$A$782,$A128,СВЦЭМ!$B$39:$B$782,T$119)+'СЕТ СН'!$I$9+СВЦЭМ!$D$10+'СЕТ СН'!$I$6-'СЕТ СН'!$I$19</f>
        <v>1735.4433463800001</v>
      </c>
      <c r="U128" s="36">
        <f>SUMIFS(СВЦЭМ!$C$39:$C$782,СВЦЭМ!$A$39:$A$782,$A128,СВЦЭМ!$B$39:$B$782,U$119)+'СЕТ СН'!$I$9+СВЦЭМ!$D$10+'СЕТ СН'!$I$6-'СЕТ СН'!$I$19</f>
        <v>1726.7336202399999</v>
      </c>
      <c r="V128" s="36">
        <f>SUMIFS(СВЦЭМ!$C$39:$C$782,СВЦЭМ!$A$39:$A$782,$A128,СВЦЭМ!$B$39:$B$782,V$119)+'СЕТ СН'!$I$9+СВЦЭМ!$D$10+'СЕТ СН'!$I$6-'СЕТ СН'!$I$19</f>
        <v>1706.0904587699999</v>
      </c>
      <c r="W128" s="36">
        <f>SUMIFS(СВЦЭМ!$C$39:$C$782,СВЦЭМ!$A$39:$A$782,$A128,СВЦЭМ!$B$39:$B$782,W$119)+'СЕТ СН'!$I$9+СВЦЭМ!$D$10+'СЕТ СН'!$I$6-'СЕТ СН'!$I$19</f>
        <v>1707.0964719999999</v>
      </c>
      <c r="X128" s="36">
        <f>SUMIFS(СВЦЭМ!$C$39:$C$782,СВЦЭМ!$A$39:$A$782,$A128,СВЦЭМ!$B$39:$B$782,X$119)+'СЕТ СН'!$I$9+СВЦЭМ!$D$10+'СЕТ СН'!$I$6-'СЕТ СН'!$I$19</f>
        <v>1723.13027478</v>
      </c>
      <c r="Y128" s="36">
        <f>SUMIFS(СВЦЭМ!$C$39:$C$782,СВЦЭМ!$A$39:$A$782,$A128,СВЦЭМ!$B$39:$B$782,Y$119)+'СЕТ СН'!$I$9+СВЦЭМ!$D$10+'СЕТ СН'!$I$6-'СЕТ СН'!$I$19</f>
        <v>1798.2929430300001</v>
      </c>
    </row>
    <row r="129" spans="1:25" ht="15.75" x14ac:dyDescent="0.2">
      <c r="A129" s="35">
        <f t="shared" si="3"/>
        <v>44814</v>
      </c>
      <c r="B129" s="36">
        <f>SUMIFS(СВЦЭМ!$C$39:$C$782,СВЦЭМ!$A$39:$A$782,$A129,СВЦЭМ!$B$39:$B$782,B$119)+'СЕТ СН'!$I$9+СВЦЭМ!$D$10+'СЕТ СН'!$I$6-'СЕТ СН'!$I$19</f>
        <v>1830.8217292300001</v>
      </c>
      <c r="C129" s="36">
        <f>SUMIFS(СВЦЭМ!$C$39:$C$782,СВЦЭМ!$A$39:$A$782,$A129,СВЦЭМ!$B$39:$B$782,C$119)+'СЕТ СН'!$I$9+СВЦЭМ!$D$10+'СЕТ СН'!$I$6-'СЕТ СН'!$I$19</f>
        <v>1879.78620366</v>
      </c>
      <c r="D129" s="36">
        <f>SUMIFS(СВЦЭМ!$C$39:$C$782,СВЦЭМ!$A$39:$A$782,$A129,СВЦЭМ!$B$39:$B$782,D$119)+'СЕТ СН'!$I$9+СВЦЭМ!$D$10+'СЕТ СН'!$I$6-'СЕТ СН'!$I$19</f>
        <v>1917.18354838</v>
      </c>
      <c r="E129" s="36">
        <f>SUMIFS(СВЦЭМ!$C$39:$C$782,СВЦЭМ!$A$39:$A$782,$A129,СВЦЭМ!$B$39:$B$782,E$119)+'СЕТ СН'!$I$9+СВЦЭМ!$D$10+'СЕТ СН'!$I$6-'СЕТ СН'!$I$19</f>
        <v>1926.7695045799999</v>
      </c>
      <c r="F129" s="36">
        <f>SUMIFS(СВЦЭМ!$C$39:$C$782,СВЦЭМ!$A$39:$A$782,$A129,СВЦЭМ!$B$39:$B$782,F$119)+'СЕТ СН'!$I$9+СВЦЭМ!$D$10+'СЕТ СН'!$I$6-'СЕТ СН'!$I$19</f>
        <v>1942.71848634</v>
      </c>
      <c r="G129" s="36">
        <f>SUMIFS(СВЦЭМ!$C$39:$C$782,СВЦЭМ!$A$39:$A$782,$A129,СВЦЭМ!$B$39:$B$782,G$119)+'СЕТ СН'!$I$9+СВЦЭМ!$D$10+'СЕТ СН'!$I$6-'СЕТ СН'!$I$19</f>
        <v>1930.3881467799999</v>
      </c>
      <c r="H129" s="36">
        <f>SUMIFS(СВЦЭМ!$C$39:$C$782,СВЦЭМ!$A$39:$A$782,$A129,СВЦЭМ!$B$39:$B$782,H$119)+'СЕТ СН'!$I$9+СВЦЭМ!$D$10+'СЕТ СН'!$I$6-'СЕТ СН'!$I$19</f>
        <v>1899.3726416599998</v>
      </c>
      <c r="I129" s="36">
        <f>SUMIFS(СВЦЭМ!$C$39:$C$782,СВЦЭМ!$A$39:$A$782,$A129,СВЦЭМ!$B$39:$B$782,I$119)+'СЕТ СН'!$I$9+СВЦЭМ!$D$10+'СЕТ СН'!$I$6-'СЕТ СН'!$I$19</f>
        <v>1843.1671838</v>
      </c>
      <c r="J129" s="36">
        <f>SUMIFS(СВЦЭМ!$C$39:$C$782,СВЦЭМ!$A$39:$A$782,$A129,СВЦЭМ!$B$39:$B$782,J$119)+'СЕТ СН'!$I$9+СВЦЭМ!$D$10+'СЕТ СН'!$I$6-'СЕТ СН'!$I$19</f>
        <v>1770.04133252</v>
      </c>
      <c r="K129" s="36">
        <f>SUMIFS(СВЦЭМ!$C$39:$C$782,СВЦЭМ!$A$39:$A$782,$A129,СВЦЭМ!$B$39:$B$782,K$119)+'СЕТ СН'!$I$9+СВЦЭМ!$D$10+'СЕТ СН'!$I$6-'СЕТ СН'!$I$19</f>
        <v>1738.16058901</v>
      </c>
      <c r="L129" s="36">
        <f>SUMIFS(СВЦЭМ!$C$39:$C$782,СВЦЭМ!$A$39:$A$782,$A129,СВЦЭМ!$B$39:$B$782,L$119)+'СЕТ СН'!$I$9+СВЦЭМ!$D$10+'СЕТ СН'!$I$6-'СЕТ СН'!$I$19</f>
        <v>1723.7752013499999</v>
      </c>
      <c r="M129" s="36">
        <f>SUMIFS(СВЦЭМ!$C$39:$C$782,СВЦЭМ!$A$39:$A$782,$A129,СВЦЭМ!$B$39:$B$782,M$119)+'СЕТ СН'!$I$9+СВЦЭМ!$D$10+'СЕТ СН'!$I$6-'СЕТ СН'!$I$19</f>
        <v>1724.2424241799999</v>
      </c>
      <c r="N129" s="36">
        <f>SUMIFS(СВЦЭМ!$C$39:$C$782,СВЦЭМ!$A$39:$A$782,$A129,СВЦЭМ!$B$39:$B$782,N$119)+'СЕТ СН'!$I$9+СВЦЭМ!$D$10+'СЕТ СН'!$I$6-'СЕТ СН'!$I$19</f>
        <v>1734.8801368099998</v>
      </c>
      <c r="O129" s="36">
        <f>SUMIFS(СВЦЭМ!$C$39:$C$782,СВЦЭМ!$A$39:$A$782,$A129,СВЦЭМ!$B$39:$B$782,O$119)+'СЕТ СН'!$I$9+СВЦЭМ!$D$10+'СЕТ СН'!$I$6-'СЕТ СН'!$I$19</f>
        <v>1755.6805988900001</v>
      </c>
      <c r="P129" s="36">
        <f>SUMIFS(СВЦЭМ!$C$39:$C$782,СВЦЭМ!$A$39:$A$782,$A129,СВЦЭМ!$B$39:$B$782,P$119)+'СЕТ СН'!$I$9+СВЦЭМ!$D$10+'СЕТ СН'!$I$6-'СЕТ СН'!$I$19</f>
        <v>1757.6692929799999</v>
      </c>
      <c r="Q129" s="36">
        <f>SUMIFS(СВЦЭМ!$C$39:$C$782,СВЦЭМ!$A$39:$A$782,$A129,СВЦЭМ!$B$39:$B$782,Q$119)+'СЕТ СН'!$I$9+СВЦЭМ!$D$10+'СЕТ СН'!$I$6-'СЕТ СН'!$I$19</f>
        <v>1763.9040049199998</v>
      </c>
      <c r="R129" s="36">
        <f>SUMIFS(СВЦЭМ!$C$39:$C$782,СВЦЭМ!$A$39:$A$782,$A129,СВЦЭМ!$B$39:$B$782,R$119)+'СЕТ СН'!$I$9+СВЦЭМ!$D$10+'СЕТ СН'!$I$6-'СЕТ СН'!$I$19</f>
        <v>1746.9258965999998</v>
      </c>
      <c r="S129" s="36">
        <f>SUMIFS(СВЦЭМ!$C$39:$C$782,СВЦЭМ!$A$39:$A$782,$A129,СВЦЭМ!$B$39:$B$782,S$119)+'СЕТ СН'!$I$9+СВЦЭМ!$D$10+'СЕТ СН'!$I$6-'СЕТ СН'!$I$19</f>
        <v>1718.2204418900001</v>
      </c>
      <c r="T129" s="36">
        <f>SUMIFS(СВЦЭМ!$C$39:$C$782,СВЦЭМ!$A$39:$A$782,$A129,СВЦЭМ!$B$39:$B$782,T$119)+'СЕТ СН'!$I$9+СВЦЭМ!$D$10+'СЕТ СН'!$I$6-'СЕТ СН'!$I$19</f>
        <v>1705.6877618599999</v>
      </c>
      <c r="U129" s="36">
        <f>SUMIFS(СВЦЭМ!$C$39:$C$782,СВЦЭМ!$A$39:$A$782,$A129,СВЦЭМ!$B$39:$B$782,U$119)+'СЕТ СН'!$I$9+СВЦЭМ!$D$10+'СЕТ СН'!$I$6-'СЕТ СН'!$I$19</f>
        <v>1720.6859093200001</v>
      </c>
      <c r="V129" s="36">
        <f>SUMIFS(СВЦЭМ!$C$39:$C$782,СВЦЭМ!$A$39:$A$782,$A129,СВЦЭМ!$B$39:$B$782,V$119)+'СЕТ СН'!$I$9+СВЦЭМ!$D$10+'СЕТ СН'!$I$6-'СЕТ СН'!$I$19</f>
        <v>1717.7651370599999</v>
      </c>
      <c r="W129" s="36">
        <f>SUMIFS(СВЦЭМ!$C$39:$C$782,СВЦЭМ!$A$39:$A$782,$A129,СВЦЭМ!$B$39:$B$782,W$119)+'СЕТ СН'!$I$9+СВЦЭМ!$D$10+'СЕТ СН'!$I$6-'СЕТ СН'!$I$19</f>
        <v>1725.6491197</v>
      </c>
      <c r="X129" s="36">
        <f>SUMIFS(СВЦЭМ!$C$39:$C$782,СВЦЭМ!$A$39:$A$782,$A129,СВЦЭМ!$B$39:$B$782,X$119)+'СЕТ СН'!$I$9+СВЦЭМ!$D$10+'СЕТ СН'!$I$6-'СЕТ СН'!$I$19</f>
        <v>1783.3283150799998</v>
      </c>
      <c r="Y129" s="36">
        <f>SUMIFS(СВЦЭМ!$C$39:$C$782,СВЦЭМ!$A$39:$A$782,$A129,СВЦЭМ!$B$39:$B$782,Y$119)+'СЕТ СН'!$I$9+СВЦЭМ!$D$10+'СЕТ СН'!$I$6-'СЕТ СН'!$I$19</f>
        <v>1825.5162519</v>
      </c>
    </row>
    <row r="130" spans="1:25" ht="15.75" x14ac:dyDescent="0.2">
      <c r="A130" s="35">
        <f t="shared" si="3"/>
        <v>44815</v>
      </c>
      <c r="B130" s="36">
        <f>SUMIFS(СВЦЭМ!$C$39:$C$782,СВЦЭМ!$A$39:$A$782,$A130,СВЦЭМ!$B$39:$B$782,B$119)+'СЕТ СН'!$I$9+СВЦЭМ!$D$10+'СЕТ СН'!$I$6-'СЕТ СН'!$I$19</f>
        <v>1840.8084790600001</v>
      </c>
      <c r="C130" s="36">
        <f>SUMIFS(СВЦЭМ!$C$39:$C$782,СВЦЭМ!$A$39:$A$782,$A130,СВЦЭМ!$B$39:$B$782,C$119)+'СЕТ СН'!$I$9+СВЦЭМ!$D$10+'СЕТ СН'!$I$6-'СЕТ СН'!$I$19</f>
        <v>1878.51333871</v>
      </c>
      <c r="D130" s="36">
        <f>SUMIFS(СВЦЭМ!$C$39:$C$782,СВЦЭМ!$A$39:$A$782,$A130,СВЦЭМ!$B$39:$B$782,D$119)+'СЕТ СН'!$I$9+СВЦЭМ!$D$10+'СЕТ СН'!$I$6-'СЕТ СН'!$I$19</f>
        <v>1906.3883075799999</v>
      </c>
      <c r="E130" s="36">
        <f>SUMIFS(СВЦЭМ!$C$39:$C$782,СВЦЭМ!$A$39:$A$782,$A130,СВЦЭМ!$B$39:$B$782,E$119)+'СЕТ СН'!$I$9+СВЦЭМ!$D$10+'СЕТ СН'!$I$6-'СЕТ СН'!$I$19</f>
        <v>1908.1419105</v>
      </c>
      <c r="F130" s="36">
        <f>SUMIFS(СВЦЭМ!$C$39:$C$782,СВЦЭМ!$A$39:$A$782,$A130,СВЦЭМ!$B$39:$B$782,F$119)+'СЕТ СН'!$I$9+СВЦЭМ!$D$10+'СЕТ СН'!$I$6-'СЕТ СН'!$I$19</f>
        <v>1901.3655263400001</v>
      </c>
      <c r="G130" s="36">
        <f>SUMIFS(СВЦЭМ!$C$39:$C$782,СВЦЭМ!$A$39:$A$782,$A130,СВЦЭМ!$B$39:$B$782,G$119)+'СЕТ СН'!$I$9+СВЦЭМ!$D$10+'СЕТ СН'!$I$6-'СЕТ СН'!$I$19</f>
        <v>1885.1613599099999</v>
      </c>
      <c r="H130" s="36">
        <f>SUMIFS(СВЦЭМ!$C$39:$C$782,СВЦЭМ!$A$39:$A$782,$A130,СВЦЭМ!$B$39:$B$782,H$119)+'СЕТ СН'!$I$9+СВЦЭМ!$D$10+'СЕТ СН'!$I$6-'СЕТ СН'!$I$19</f>
        <v>1871.2004287499999</v>
      </c>
      <c r="I130" s="36">
        <f>SUMIFS(СВЦЭМ!$C$39:$C$782,СВЦЭМ!$A$39:$A$782,$A130,СВЦЭМ!$B$39:$B$782,I$119)+'СЕТ СН'!$I$9+СВЦЭМ!$D$10+'СЕТ СН'!$I$6-'СЕТ СН'!$I$19</f>
        <v>1813.7609178799999</v>
      </c>
      <c r="J130" s="36">
        <f>SUMIFS(СВЦЭМ!$C$39:$C$782,СВЦЭМ!$A$39:$A$782,$A130,СВЦЭМ!$B$39:$B$782,J$119)+'СЕТ СН'!$I$9+СВЦЭМ!$D$10+'СЕТ СН'!$I$6-'СЕТ СН'!$I$19</f>
        <v>1741.6846519199999</v>
      </c>
      <c r="K130" s="36">
        <f>SUMIFS(СВЦЭМ!$C$39:$C$782,СВЦЭМ!$A$39:$A$782,$A130,СВЦЭМ!$B$39:$B$782,K$119)+'СЕТ СН'!$I$9+СВЦЭМ!$D$10+'СЕТ СН'!$I$6-'СЕТ СН'!$I$19</f>
        <v>1698.4423609999999</v>
      </c>
      <c r="L130" s="36">
        <f>SUMIFS(СВЦЭМ!$C$39:$C$782,СВЦЭМ!$A$39:$A$782,$A130,СВЦЭМ!$B$39:$B$782,L$119)+'СЕТ СН'!$I$9+СВЦЭМ!$D$10+'СЕТ СН'!$I$6-'СЕТ СН'!$I$19</f>
        <v>1674.1157587299999</v>
      </c>
      <c r="M130" s="36">
        <f>SUMIFS(СВЦЭМ!$C$39:$C$782,СВЦЭМ!$A$39:$A$782,$A130,СВЦЭМ!$B$39:$B$782,M$119)+'СЕТ СН'!$I$9+СВЦЭМ!$D$10+'СЕТ СН'!$I$6-'СЕТ СН'!$I$19</f>
        <v>1686.80299655</v>
      </c>
      <c r="N130" s="36">
        <f>SUMIFS(СВЦЭМ!$C$39:$C$782,СВЦЭМ!$A$39:$A$782,$A130,СВЦЭМ!$B$39:$B$782,N$119)+'СЕТ СН'!$I$9+СВЦЭМ!$D$10+'СЕТ СН'!$I$6-'СЕТ СН'!$I$19</f>
        <v>1688.8628285899999</v>
      </c>
      <c r="O130" s="36">
        <f>SUMIFS(СВЦЭМ!$C$39:$C$782,СВЦЭМ!$A$39:$A$782,$A130,СВЦЭМ!$B$39:$B$782,O$119)+'СЕТ СН'!$I$9+СВЦЭМ!$D$10+'СЕТ СН'!$I$6-'СЕТ СН'!$I$19</f>
        <v>1693.88308327</v>
      </c>
      <c r="P130" s="36">
        <f>SUMIFS(СВЦЭМ!$C$39:$C$782,СВЦЭМ!$A$39:$A$782,$A130,СВЦЭМ!$B$39:$B$782,P$119)+'СЕТ СН'!$I$9+СВЦЭМ!$D$10+'СЕТ СН'!$I$6-'СЕТ СН'!$I$19</f>
        <v>1718.4463793899999</v>
      </c>
      <c r="Q130" s="36">
        <f>SUMIFS(СВЦЭМ!$C$39:$C$782,СВЦЭМ!$A$39:$A$782,$A130,СВЦЭМ!$B$39:$B$782,Q$119)+'СЕТ СН'!$I$9+СВЦЭМ!$D$10+'СЕТ СН'!$I$6-'СЕТ СН'!$I$19</f>
        <v>1721.9179430899999</v>
      </c>
      <c r="R130" s="36">
        <f>SUMIFS(СВЦЭМ!$C$39:$C$782,СВЦЭМ!$A$39:$A$782,$A130,СВЦЭМ!$B$39:$B$782,R$119)+'СЕТ СН'!$I$9+СВЦЭМ!$D$10+'СЕТ СН'!$I$6-'СЕТ СН'!$I$19</f>
        <v>1701.4367467899999</v>
      </c>
      <c r="S130" s="36">
        <f>SUMIFS(СВЦЭМ!$C$39:$C$782,СВЦЭМ!$A$39:$A$782,$A130,СВЦЭМ!$B$39:$B$782,S$119)+'СЕТ СН'!$I$9+СВЦЭМ!$D$10+'СЕТ СН'!$I$6-'СЕТ СН'!$I$19</f>
        <v>1693.5918800499999</v>
      </c>
      <c r="T130" s="36">
        <f>SUMIFS(СВЦЭМ!$C$39:$C$782,СВЦЭМ!$A$39:$A$782,$A130,СВЦЭМ!$B$39:$B$782,T$119)+'СЕТ СН'!$I$9+СВЦЭМ!$D$10+'СЕТ СН'!$I$6-'СЕТ СН'!$I$19</f>
        <v>1680.57461498</v>
      </c>
      <c r="U130" s="36">
        <f>SUMIFS(СВЦЭМ!$C$39:$C$782,СВЦЭМ!$A$39:$A$782,$A130,СВЦЭМ!$B$39:$B$782,U$119)+'СЕТ СН'!$I$9+СВЦЭМ!$D$10+'СЕТ СН'!$I$6-'СЕТ СН'!$I$19</f>
        <v>1669.4101751399999</v>
      </c>
      <c r="V130" s="36">
        <f>SUMIFS(СВЦЭМ!$C$39:$C$782,СВЦЭМ!$A$39:$A$782,$A130,СВЦЭМ!$B$39:$B$782,V$119)+'СЕТ СН'!$I$9+СВЦЭМ!$D$10+'СЕТ СН'!$I$6-'СЕТ СН'!$I$19</f>
        <v>1672.7964694399998</v>
      </c>
      <c r="W130" s="36">
        <f>SUMIFS(СВЦЭМ!$C$39:$C$782,СВЦЭМ!$A$39:$A$782,$A130,СВЦЭМ!$B$39:$B$782,W$119)+'СЕТ СН'!$I$9+СВЦЭМ!$D$10+'СЕТ СН'!$I$6-'СЕТ СН'!$I$19</f>
        <v>1694.55024205</v>
      </c>
      <c r="X130" s="36">
        <f>SUMIFS(СВЦЭМ!$C$39:$C$782,СВЦЭМ!$A$39:$A$782,$A130,СВЦЭМ!$B$39:$B$782,X$119)+'СЕТ СН'!$I$9+СВЦЭМ!$D$10+'СЕТ СН'!$I$6-'СЕТ СН'!$I$19</f>
        <v>1746.6813852800001</v>
      </c>
      <c r="Y130" s="36">
        <f>SUMIFS(СВЦЭМ!$C$39:$C$782,СВЦЭМ!$A$39:$A$782,$A130,СВЦЭМ!$B$39:$B$782,Y$119)+'СЕТ СН'!$I$9+СВЦЭМ!$D$10+'СЕТ СН'!$I$6-'СЕТ СН'!$I$19</f>
        <v>1809.6768446999999</v>
      </c>
    </row>
    <row r="131" spans="1:25" ht="15.75" x14ac:dyDescent="0.2">
      <c r="A131" s="35">
        <f t="shared" si="3"/>
        <v>44816</v>
      </c>
      <c r="B131" s="36">
        <f>SUMIFS(СВЦЭМ!$C$39:$C$782,СВЦЭМ!$A$39:$A$782,$A131,СВЦЭМ!$B$39:$B$782,B$119)+'СЕТ СН'!$I$9+СВЦЭМ!$D$10+'СЕТ СН'!$I$6-'СЕТ СН'!$I$19</f>
        <v>1864.41633839</v>
      </c>
      <c r="C131" s="36">
        <f>SUMIFS(СВЦЭМ!$C$39:$C$782,СВЦЭМ!$A$39:$A$782,$A131,СВЦЭМ!$B$39:$B$782,C$119)+'СЕТ СН'!$I$9+СВЦЭМ!$D$10+'СЕТ СН'!$I$6-'СЕТ СН'!$I$19</f>
        <v>1887.55798996</v>
      </c>
      <c r="D131" s="36">
        <f>SUMIFS(СВЦЭМ!$C$39:$C$782,СВЦЭМ!$A$39:$A$782,$A131,СВЦЭМ!$B$39:$B$782,D$119)+'СЕТ СН'!$I$9+СВЦЭМ!$D$10+'СЕТ СН'!$I$6-'СЕТ СН'!$I$19</f>
        <v>1903.3436242799999</v>
      </c>
      <c r="E131" s="36">
        <f>SUMIFS(СВЦЭМ!$C$39:$C$782,СВЦЭМ!$A$39:$A$782,$A131,СВЦЭМ!$B$39:$B$782,E$119)+'СЕТ СН'!$I$9+СВЦЭМ!$D$10+'СЕТ СН'!$I$6-'СЕТ СН'!$I$19</f>
        <v>1909.1517939599998</v>
      </c>
      <c r="F131" s="36">
        <f>SUMIFS(СВЦЭМ!$C$39:$C$782,СВЦЭМ!$A$39:$A$782,$A131,СВЦЭМ!$B$39:$B$782,F$119)+'СЕТ СН'!$I$9+СВЦЭМ!$D$10+'СЕТ СН'!$I$6-'СЕТ СН'!$I$19</f>
        <v>1890.6601132599999</v>
      </c>
      <c r="G131" s="36">
        <f>SUMIFS(СВЦЭМ!$C$39:$C$782,СВЦЭМ!$A$39:$A$782,$A131,СВЦЭМ!$B$39:$B$782,G$119)+'СЕТ СН'!$I$9+СВЦЭМ!$D$10+'СЕТ СН'!$I$6-'СЕТ СН'!$I$19</f>
        <v>1871.53774443</v>
      </c>
      <c r="H131" s="36">
        <f>SUMIFS(СВЦЭМ!$C$39:$C$782,СВЦЭМ!$A$39:$A$782,$A131,СВЦЭМ!$B$39:$B$782,H$119)+'СЕТ СН'!$I$9+СВЦЭМ!$D$10+'СЕТ СН'!$I$6-'СЕТ СН'!$I$19</f>
        <v>1837.7292713100001</v>
      </c>
      <c r="I131" s="36">
        <f>SUMIFS(СВЦЭМ!$C$39:$C$782,СВЦЭМ!$A$39:$A$782,$A131,СВЦЭМ!$B$39:$B$782,I$119)+'СЕТ СН'!$I$9+СВЦЭМ!$D$10+'СЕТ СН'!$I$6-'СЕТ СН'!$I$19</f>
        <v>1751.1695157899999</v>
      </c>
      <c r="J131" s="36">
        <f>SUMIFS(СВЦЭМ!$C$39:$C$782,СВЦЭМ!$A$39:$A$782,$A131,СВЦЭМ!$B$39:$B$782,J$119)+'СЕТ СН'!$I$9+СВЦЭМ!$D$10+'СЕТ СН'!$I$6-'СЕТ СН'!$I$19</f>
        <v>1742.71557553</v>
      </c>
      <c r="K131" s="36">
        <f>SUMIFS(СВЦЭМ!$C$39:$C$782,СВЦЭМ!$A$39:$A$782,$A131,СВЦЭМ!$B$39:$B$782,K$119)+'СЕТ СН'!$I$9+СВЦЭМ!$D$10+'СЕТ СН'!$I$6-'СЕТ СН'!$I$19</f>
        <v>1718.4124074900001</v>
      </c>
      <c r="L131" s="36">
        <f>SUMIFS(СВЦЭМ!$C$39:$C$782,СВЦЭМ!$A$39:$A$782,$A131,СВЦЭМ!$B$39:$B$782,L$119)+'СЕТ СН'!$I$9+СВЦЭМ!$D$10+'СЕТ СН'!$I$6-'СЕТ СН'!$I$19</f>
        <v>1719.0520942999999</v>
      </c>
      <c r="M131" s="36">
        <f>SUMIFS(СВЦЭМ!$C$39:$C$782,СВЦЭМ!$A$39:$A$782,$A131,СВЦЭМ!$B$39:$B$782,M$119)+'СЕТ СН'!$I$9+СВЦЭМ!$D$10+'СЕТ СН'!$I$6-'СЕТ СН'!$I$19</f>
        <v>1734.63383024</v>
      </c>
      <c r="N131" s="36">
        <f>SUMIFS(СВЦЭМ!$C$39:$C$782,СВЦЭМ!$A$39:$A$782,$A131,СВЦЭМ!$B$39:$B$782,N$119)+'СЕТ СН'!$I$9+СВЦЭМ!$D$10+'СЕТ СН'!$I$6-'СЕТ СН'!$I$19</f>
        <v>1728.8069351700001</v>
      </c>
      <c r="O131" s="36">
        <f>SUMIFS(СВЦЭМ!$C$39:$C$782,СВЦЭМ!$A$39:$A$782,$A131,СВЦЭМ!$B$39:$B$782,O$119)+'СЕТ СН'!$I$9+СВЦЭМ!$D$10+'СЕТ СН'!$I$6-'СЕТ СН'!$I$19</f>
        <v>1724.77473435</v>
      </c>
      <c r="P131" s="36">
        <f>SUMIFS(СВЦЭМ!$C$39:$C$782,СВЦЭМ!$A$39:$A$782,$A131,СВЦЭМ!$B$39:$B$782,P$119)+'СЕТ СН'!$I$9+СВЦЭМ!$D$10+'СЕТ СН'!$I$6-'СЕТ СН'!$I$19</f>
        <v>1742.8486228799998</v>
      </c>
      <c r="Q131" s="36">
        <f>SUMIFS(СВЦЭМ!$C$39:$C$782,СВЦЭМ!$A$39:$A$782,$A131,СВЦЭМ!$B$39:$B$782,Q$119)+'СЕТ СН'!$I$9+СВЦЭМ!$D$10+'СЕТ СН'!$I$6-'СЕТ СН'!$I$19</f>
        <v>1733.6236367699998</v>
      </c>
      <c r="R131" s="36">
        <f>SUMIFS(СВЦЭМ!$C$39:$C$782,СВЦЭМ!$A$39:$A$782,$A131,СВЦЭМ!$B$39:$B$782,R$119)+'СЕТ СН'!$I$9+СВЦЭМ!$D$10+'СЕТ СН'!$I$6-'СЕТ СН'!$I$19</f>
        <v>1726.0413647599999</v>
      </c>
      <c r="S131" s="36">
        <f>SUMIFS(СВЦЭМ!$C$39:$C$782,СВЦЭМ!$A$39:$A$782,$A131,СВЦЭМ!$B$39:$B$782,S$119)+'СЕТ СН'!$I$9+СВЦЭМ!$D$10+'СЕТ СН'!$I$6-'СЕТ СН'!$I$19</f>
        <v>1705.3473450199999</v>
      </c>
      <c r="T131" s="36">
        <f>SUMIFS(СВЦЭМ!$C$39:$C$782,СВЦЭМ!$A$39:$A$782,$A131,СВЦЭМ!$B$39:$B$782,T$119)+'СЕТ СН'!$I$9+СВЦЭМ!$D$10+'СЕТ СН'!$I$6-'СЕТ СН'!$I$19</f>
        <v>1757.9553051600001</v>
      </c>
      <c r="U131" s="36">
        <f>SUMIFS(СВЦЭМ!$C$39:$C$782,СВЦЭМ!$A$39:$A$782,$A131,СВЦЭМ!$B$39:$B$782,U$119)+'СЕТ СН'!$I$9+СВЦЭМ!$D$10+'СЕТ СН'!$I$6-'СЕТ СН'!$I$19</f>
        <v>1762.17182998</v>
      </c>
      <c r="V131" s="36">
        <f>SUMIFS(СВЦЭМ!$C$39:$C$782,СВЦЭМ!$A$39:$A$782,$A131,СВЦЭМ!$B$39:$B$782,V$119)+'СЕТ СН'!$I$9+СВЦЭМ!$D$10+'СЕТ СН'!$I$6-'СЕТ СН'!$I$19</f>
        <v>1790.2110567599998</v>
      </c>
      <c r="W131" s="36">
        <f>SUMIFS(СВЦЭМ!$C$39:$C$782,СВЦЭМ!$A$39:$A$782,$A131,СВЦЭМ!$B$39:$B$782,W$119)+'СЕТ СН'!$I$9+СВЦЭМ!$D$10+'СЕТ СН'!$I$6-'СЕТ СН'!$I$19</f>
        <v>1778.2830692799998</v>
      </c>
      <c r="X131" s="36">
        <f>SUMIFS(СВЦЭМ!$C$39:$C$782,СВЦЭМ!$A$39:$A$782,$A131,СВЦЭМ!$B$39:$B$782,X$119)+'СЕТ СН'!$I$9+СВЦЭМ!$D$10+'СЕТ СН'!$I$6-'СЕТ СН'!$I$19</f>
        <v>1766.1029311699999</v>
      </c>
      <c r="Y131" s="36">
        <f>SUMIFS(СВЦЭМ!$C$39:$C$782,СВЦЭМ!$A$39:$A$782,$A131,СВЦЭМ!$B$39:$B$782,Y$119)+'СЕТ СН'!$I$9+СВЦЭМ!$D$10+'СЕТ СН'!$I$6-'СЕТ СН'!$I$19</f>
        <v>1798.9637841700001</v>
      </c>
    </row>
    <row r="132" spans="1:25" ht="15.75" x14ac:dyDescent="0.2">
      <c r="A132" s="35">
        <f t="shared" si="3"/>
        <v>44817</v>
      </c>
      <c r="B132" s="36">
        <f>SUMIFS(СВЦЭМ!$C$39:$C$782,СВЦЭМ!$A$39:$A$782,$A132,СВЦЭМ!$B$39:$B$782,B$119)+'СЕТ СН'!$I$9+СВЦЭМ!$D$10+'СЕТ СН'!$I$6-'СЕТ СН'!$I$19</f>
        <v>1849.7379398200001</v>
      </c>
      <c r="C132" s="36">
        <f>SUMIFS(СВЦЭМ!$C$39:$C$782,СВЦЭМ!$A$39:$A$782,$A132,СВЦЭМ!$B$39:$B$782,C$119)+'СЕТ СН'!$I$9+СВЦЭМ!$D$10+'СЕТ СН'!$I$6-'СЕТ СН'!$I$19</f>
        <v>1891.68323177</v>
      </c>
      <c r="D132" s="36">
        <f>SUMIFS(СВЦЭМ!$C$39:$C$782,СВЦЭМ!$A$39:$A$782,$A132,СВЦЭМ!$B$39:$B$782,D$119)+'СЕТ СН'!$I$9+СВЦЭМ!$D$10+'СЕТ СН'!$I$6-'СЕТ СН'!$I$19</f>
        <v>1911.95695088</v>
      </c>
      <c r="E132" s="36">
        <f>SUMIFS(СВЦЭМ!$C$39:$C$782,СВЦЭМ!$A$39:$A$782,$A132,СВЦЭМ!$B$39:$B$782,E$119)+'СЕТ СН'!$I$9+СВЦЭМ!$D$10+'СЕТ СН'!$I$6-'СЕТ СН'!$I$19</f>
        <v>1919.95237625</v>
      </c>
      <c r="F132" s="36">
        <f>SUMIFS(СВЦЭМ!$C$39:$C$782,СВЦЭМ!$A$39:$A$782,$A132,СВЦЭМ!$B$39:$B$782,F$119)+'СЕТ СН'!$I$9+СВЦЭМ!$D$10+'СЕТ СН'!$I$6-'СЕТ СН'!$I$19</f>
        <v>1911.63396891</v>
      </c>
      <c r="G132" s="36">
        <f>SUMIFS(СВЦЭМ!$C$39:$C$782,СВЦЭМ!$A$39:$A$782,$A132,СВЦЭМ!$B$39:$B$782,G$119)+'СЕТ СН'!$I$9+СВЦЭМ!$D$10+'СЕТ СН'!$I$6-'СЕТ СН'!$I$19</f>
        <v>1890.27044583</v>
      </c>
      <c r="H132" s="36">
        <f>SUMIFS(СВЦЭМ!$C$39:$C$782,СВЦЭМ!$A$39:$A$782,$A132,СВЦЭМ!$B$39:$B$782,H$119)+'СЕТ СН'!$I$9+СВЦЭМ!$D$10+'СЕТ СН'!$I$6-'СЕТ СН'!$I$19</f>
        <v>1827.95855226</v>
      </c>
      <c r="I132" s="36">
        <f>SUMIFS(СВЦЭМ!$C$39:$C$782,СВЦЭМ!$A$39:$A$782,$A132,СВЦЭМ!$B$39:$B$782,I$119)+'СЕТ СН'!$I$9+СВЦЭМ!$D$10+'СЕТ СН'!$I$6-'СЕТ СН'!$I$19</f>
        <v>1767.27770399</v>
      </c>
      <c r="J132" s="36">
        <f>SUMIFS(СВЦЭМ!$C$39:$C$782,СВЦЭМ!$A$39:$A$782,$A132,СВЦЭМ!$B$39:$B$782,J$119)+'СЕТ СН'!$I$9+СВЦЭМ!$D$10+'СЕТ СН'!$I$6-'СЕТ СН'!$I$19</f>
        <v>1742.1004887300001</v>
      </c>
      <c r="K132" s="36">
        <f>SUMIFS(СВЦЭМ!$C$39:$C$782,СВЦЭМ!$A$39:$A$782,$A132,СВЦЭМ!$B$39:$B$782,K$119)+'СЕТ СН'!$I$9+СВЦЭМ!$D$10+'СЕТ СН'!$I$6-'СЕТ СН'!$I$19</f>
        <v>1745.04452227</v>
      </c>
      <c r="L132" s="36">
        <f>SUMIFS(СВЦЭМ!$C$39:$C$782,СВЦЭМ!$A$39:$A$782,$A132,СВЦЭМ!$B$39:$B$782,L$119)+'СЕТ СН'!$I$9+СВЦЭМ!$D$10+'СЕТ СН'!$I$6-'СЕТ СН'!$I$19</f>
        <v>1756.29481463</v>
      </c>
      <c r="M132" s="36">
        <f>SUMIFS(СВЦЭМ!$C$39:$C$782,СВЦЭМ!$A$39:$A$782,$A132,СВЦЭМ!$B$39:$B$782,M$119)+'СЕТ СН'!$I$9+СВЦЭМ!$D$10+'СЕТ СН'!$I$6-'СЕТ СН'!$I$19</f>
        <v>1766.57562631</v>
      </c>
      <c r="N132" s="36">
        <f>SUMIFS(СВЦЭМ!$C$39:$C$782,СВЦЭМ!$A$39:$A$782,$A132,СВЦЭМ!$B$39:$B$782,N$119)+'СЕТ СН'!$I$9+СВЦЭМ!$D$10+'СЕТ СН'!$I$6-'СЕТ СН'!$I$19</f>
        <v>1715.6874176199999</v>
      </c>
      <c r="O132" s="36">
        <f>SUMIFS(СВЦЭМ!$C$39:$C$782,СВЦЭМ!$A$39:$A$782,$A132,СВЦЭМ!$B$39:$B$782,O$119)+'СЕТ СН'!$I$9+СВЦЭМ!$D$10+'СЕТ СН'!$I$6-'СЕТ СН'!$I$19</f>
        <v>1725.7872749200001</v>
      </c>
      <c r="P132" s="36">
        <f>SUMIFS(СВЦЭМ!$C$39:$C$782,СВЦЭМ!$A$39:$A$782,$A132,СВЦЭМ!$B$39:$B$782,P$119)+'СЕТ СН'!$I$9+СВЦЭМ!$D$10+'СЕТ СН'!$I$6-'СЕТ СН'!$I$19</f>
        <v>1739.91872741</v>
      </c>
      <c r="Q132" s="36">
        <f>SUMIFS(СВЦЭМ!$C$39:$C$782,СВЦЭМ!$A$39:$A$782,$A132,СВЦЭМ!$B$39:$B$782,Q$119)+'СЕТ СН'!$I$9+СВЦЭМ!$D$10+'СЕТ СН'!$I$6-'СЕТ СН'!$I$19</f>
        <v>1736.2948463299999</v>
      </c>
      <c r="R132" s="36">
        <f>SUMIFS(СВЦЭМ!$C$39:$C$782,СВЦЭМ!$A$39:$A$782,$A132,СВЦЭМ!$B$39:$B$782,R$119)+'СЕТ СН'!$I$9+СВЦЭМ!$D$10+'СЕТ СН'!$I$6-'СЕТ СН'!$I$19</f>
        <v>1749.0136435899999</v>
      </c>
      <c r="S132" s="36">
        <f>SUMIFS(СВЦЭМ!$C$39:$C$782,СВЦЭМ!$A$39:$A$782,$A132,СВЦЭМ!$B$39:$B$782,S$119)+'СЕТ СН'!$I$9+СВЦЭМ!$D$10+'СЕТ СН'!$I$6-'СЕТ СН'!$I$19</f>
        <v>1742.52401409</v>
      </c>
      <c r="T132" s="36">
        <f>SUMIFS(СВЦЭМ!$C$39:$C$782,СВЦЭМ!$A$39:$A$782,$A132,СВЦЭМ!$B$39:$B$782,T$119)+'СЕТ СН'!$I$9+СВЦЭМ!$D$10+'СЕТ СН'!$I$6-'СЕТ СН'!$I$19</f>
        <v>1766.3839503199999</v>
      </c>
      <c r="U132" s="36">
        <f>SUMIFS(СВЦЭМ!$C$39:$C$782,СВЦЭМ!$A$39:$A$782,$A132,СВЦЭМ!$B$39:$B$782,U$119)+'СЕТ СН'!$I$9+СВЦЭМ!$D$10+'СЕТ СН'!$I$6-'СЕТ СН'!$I$19</f>
        <v>1776.42826623</v>
      </c>
      <c r="V132" s="36">
        <f>SUMIFS(СВЦЭМ!$C$39:$C$782,СВЦЭМ!$A$39:$A$782,$A132,СВЦЭМ!$B$39:$B$782,V$119)+'СЕТ СН'!$I$9+СВЦЭМ!$D$10+'СЕТ СН'!$I$6-'СЕТ СН'!$I$19</f>
        <v>1809.41263207</v>
      </c>
      <c r="W132" s="36">
        <f>SUMIFS(СВЦЭМ!$C$39:$C$782,СВЦЭМ!$A$39:$A$782,$A132,СВЦЭМ!$B$39:$B$782,W$119)+'СЕТ СН'!$I$9+СВЦЭМ!$D$10+'СЕТ СН'!$I$6-'СЕТ СН'!$I$19</f>
        <v>1786.5435552700001</v>
      </c>
      <c r="X132" s="36">
        <f>SUMIFS(СВЦЭМ!$C$39:$C$782,СВЦЭМ!$A$39:$A$782,$A132,СВЦЭМ!$B$39:$B$782,X$119)+'СЕТ СН'!$I$9+СВЦЭМ!$D$10+'СЕТ СН'!$I$6-'СЕТ СН'!$I$19</f>
        <v>1764.2393829099999</v>
      </c>
      <c r="Y132" s="36">
        <f>SUMIFS(СВЦЭМ!$C$39:$C$782,СВЦЭМ!$A$39:$A$782,$A132,СВЦЭМ!$B$39:$B$782,Y$119)+'СЕТ СН'!$I$9+СВЦЭМ!$D$10+'СЕТ СН'!$I$6-'СЕТ СН'!$I$19</f>
        <v>1812.8231823299998</v>
      </c>
    </row>
    <row r="133" spans="1:25" ht="15.75" x14ac:dyDescent="0.2">
      <c r="A133" s="35">
        <f t="shared" si="3"/>
        <v>44818</v>
      </c>
      <c r="B133" s="36">
        <f>SUMIFS(СВЦЭМ!$C$39:$C$782,СВЦЭМ!$A$39:$A$782,$A133,СВЦЭМ!$B$39:$B$782,B$119)+'СЕТ СН'!$I$9+СВЦЭМ!$D$10+'СЕТ СН'!$I$6-'СЕТ СН'!$I$19</f>
        <v>1825.2243368899999</v>
      </c>
      <c r="C133" s="36">
        <f>SUMIFS(СВЦЭМ!$C$39:$C$782,СВЦЭМ!$A$39:$A$782,$A133,СВЦЭМ!$B$39:$B$782,C$119)+'СЕТ СН'!$I$9+СВЦЭМ!$D$10+'СЕТ СН'!$I$6-'СЕТ СН'!$I$19</f>
        <v>1869.4239068699999</v>
      </c>
      <c r="D133" s="36">
        <f>SUMIFS(СВЦЭМ!$C$39:$C$782,СВЦЭМ!$A$39:$A$782,$A133,СВЦЭМ!$B$39:$B$782,D$119)+'СЕТ СН'!$I$9+СВЦЭМ!$D$10+'СЕТ СН'!$I$6-'СЕТ СН'!$I$19</f>
        <v>1899.4964795000001</v>
      </c>
      <c r="E133" s="36">
        <f>SUMIFS(СВЦЭМ!$C$39:$C$782,СВЦЭМ!$A$39:$A$782,$A133,СВЦЭМ!$B$39:$B$782,E$119)+'СЕТ СН'!$I$9+СВЦЭМ!$D$10+'СЕТ СН'!$I$6-'СЕТ СН'!$I$19</f>
        <v>1900.8936925899998</v>
      </c>
      <c r="F133" s="36">
        <f>SUMIFS(СВЦЭМ!$C$39:$C$782,СВЦЭМ!$A$39:$A$782,$A133,СВЦЭМ!$B$39:$B$782,F$119)+'СЕТ СН'!$I$9+СВЦЭМ!$D$10+'СЕТ СН'!$I$6-'СЕТ СН'!$I$19</f>
        <v>1905.4214389899998</v>
      </c>
      <c r="G133" s="36">
        <f>SUMIFS(СВЦЭМ!$C$39:$C$782,СВЦЭМ!$A$39:$A$782,$A133,СВЦЭМ!$B$39:$B$782,G$119)+'СЕТ СН'!$I$9+СВЦЭМ!$D$10+'СЕТ СН'!$I$6-'СЕТ СН'!$I$19</f>
        <v>1892.5258672599998</v>
      </c>
      <c r="H133" s="36">
        <f>SUMIFS(СВЦЭМ!$C$39:$C$782,СВЦЭМ!$A$39:$A$782,$A133,СВЦЭМ!$B$39:$B$782,H$119)+'СЕТ СН'!$I$9+СВЦЭМ!$D$10+'СЕТ СН'!$I$6-'СЕТ СН'!$I$19</f>
        <v>1829.76134641</v>
      </c>
      <c r="I133" s="36">
        <f>SUMIFS(СВЦЭМ!$C$39:$C$782,СВЦЭМ!$A$39:$A$782,$A133,СВЦЭМ!$B$39:$B$782,I$119)+'СЕТ СН'!$I$9+СВЦЭМ!$D$10+'СЕТ СН'!$I$6-'СЕТ СН'!$I$19</f>
        <v>1763.0573520399998</v>
      </c>
      <c r="J133" s="36">
        <f>SUMIFS(СВЦЭМ!$C$39:$C$782,СВЦЭМ!$A$39:$A$782,$A133,СВЦЭМ!$B$39:$B$782,J$119)+'СЕТ СН'!$I$9+СВЦЭМ!$D$10+'СЕТ СН'!$I$6-'СЕТ СН'!$I$19</f>
        <v>1730.5339436099998</v>
      </c>
      <c r="K133" s="36">
        <f>SUMIFS(СВЦЭМ!$C$39:$C$782,СВЦЭМ!$A$39:$A$782,$A133,СВЦЭМ!$B$39:$B$782,K$119)+'СЕТ СН'!$I$9+СВЦЭМ!$D$10+'СЕТ СН'!$I$6-'СЕТ СН'!$I$19</f>
        <v>1728.4705362999998</v>
      </c>
      <c r="L133" s="36">
        <f>SUMIFS(СВЦЭМ!$C$39:$C$782,СВЦЭМ!$A$39:$A$782,$A133,СВЦЭМ!$B$39:$B$782,L$119)+'СЕТ СН'!$I$9+СВЦЭМ!$D$10+'СЕТ СН'!$I$6-'СЕТ СН'!$I$19</f>
        <v>1744.8511240600001</v>
      </c>
      <c r="M133" s="36">
        <f>SUMIFS(СВЦЭМ!$C$39:$C$782,СВЦЭМ!$A$39:$A$782,$A133,СВЦЭМ!$B$39:$B$782,M$119)+'СЕТ СН'!$I$9+СВЦЭМ!$D$10+'СЕТ СН'!$I$6-'СЕТ СН'!$I$19</f>
        <v>1758.5954705499998</v>
      </c>
      <c r="N133" s="36">
        <f>SUMIFS(СВЦЭМ!$C$39:$C$782,СВЦЭМ!$A$39:$A$782,$A133,СВЦЭМ!$B$39:$B$782,N$119)+'СЕТ СН'!$I$9+СВЦЭМ!$D$10+'СЕТ СН'!$I$6-'СЕТ СН'!$I$19</f>
        <v>1705.93684358</v>
      </c>
      <c r="O133" s="36">
        <f>SUMIFS(СВЦЭМ!$C$39:$C$782,СВЦЭМ!$A$39:$A$782,$A133,СВЦЭМ!$B$39:$B$782,O$119)+'СЕТ СН'!$I$9+СВЦЭМ!$D$10+'СЕТ СН'!$I$6-'СЕТ СН'!$I$19</f>
        <v>1701.9531258499999</v>
      </c>
      <c r="P133" s="36">
        <f>SUMIFS(СВЦЭМ!$C$39:$C$782,СВЦЭМ!$A$39:$A$782,$A133,СВЦЭМ!$B$39:$B$782,P$119)+'СЕТ СН'!$I$9+СВЦЭМ!$D$10+'СЕТ СН'!$I$6-'СЕТ СН'!$I$19</f>
        <v>1707.45567304</v>
      </c>
      <c r="Q133" s="36">
        <f>SUMIFS(СВЦЭМ!$C$39:$C$782,СВЦЭМ!$A$39:$A$782,$A133,СВЦЭМ!$B$39:$B$782,Q$119)+'СЕТ СН'!$I$9+СВЦЭМ!$D$10+'СЕТ СН'!$I$6-'СЕТ СН'!$I$19</f>
        <v>1730.3016233499998</v>
      </c>
      <c r="R133" s="36">
        <f>SUMIFS(СВЦЭМ!$C$39:$C$782,СВЦЭМ!$A$39:$A$782,$A133,СВЦЭМ!$B$39:$B$782,R$119)+'СЕТ СН'!$I$9+СВЦЭМ!$D$10+'СЕТ СН'!$I$6-'СЕТ СН'!$I$19</f>
        <v>1751.7089302499999</v>
      </c>
      <c r="S133" s="36">
        <f>SUMIFS(СВЦЭМ!$C$39:$C$782,СВЦЭМ!$A$39:$A$782,$A133,СВЦЭМ!$B$39:$B$782,S$119)+'СЕТ СН'!$I$9+СВЦЭМ!$D$10+'СЕТ СН'!$I$6-'СЕТ СН'!$I$19</f>
        <v>1753.4418328799998</v>
      </c>
      <c r="T133" s="36">
        <f>SUMIFS(СВЦЭМ!$C$39:$C$782,СВЦЭМ!$A$39:$A$782,$A133,СВЦЭМ!$B$39:$B$782,T$119)+'СЕТ СН'!$I$9+СВЦЭМ!$D$10+'СЕТ СН'!$I$6-'СЕТ СН'!$I$19</f>
        <v>1785.7733105</v>
      </c>
      <c r="U133" s="36">
        <f>SUMIFS(СВЦЭМ!$C$39:$C$782,СВЦЭМ!$A$39:$A$782,$A133,СВЦЭМ!$B$39:$B$782,U$119)+'СЕТ СН'!$I$9+СВЦЭМ!$D$10+'СЕТ СН'!$I$6-'СЕТ СН'!$I$19</f>
        <v>1805.5583444599999</v>
      </c>
      <c r="V133" s="36">
        <f>SUMIFS(СВЦЭМ!$C$39:$C$782,СВЦЭМ!$A$39:$A$782,$A133,СВЦЭМ!$B$39:$B$782,V$119)+'СЕТ СН'!$I$9+СВЦЭМ!$D$10+'СЕТ СН'!$I$6-'СЕТ СН'!$I$19</f>
        <v>1804.1280653499998</v>
      </c>
      <c r="W133" s="36">
        <f>SUMIFS(СВЦЭМ!$C$39:$C$782,СВЦЭМ!$A$39:$A$782,$A133,СВЦЭМ!$B$39:$B$782,W$119)+'СЕТ СН'!$I$9+СВЦЭМ!$D$10+'СЕТ СН'!$I$6-'СЕТ СН'!$I$19</f>
        <v>1791.0095006500001</v>
      </c>
      <c r="X133" s="36">
        <f>SUMIFS(СВЦЭМ!$C$39:$C$782,СВЦЭМ!$A$39:$A$782,$A133,СВЦЭМ!$B$39:$B$782,X$119)+'СЕТ СН'!$I$9+СВЦЭМ!$D$10+'СЕТ СН'!$I$6-'СЕТ СН'!$I$19</f>
        <v>1763.1792349399998</v>
      </c>
      <c r="Y133" s="36">
        <f>SUMIFS(СВЦЭМ!$C$39:$C$782,СВЦЭМ!$A$39:$A$782,$A133,СВЦЭМ!$B$39:$B$782,Y$119)+'СЕТ СН'!$I$9+СВЦЭМ!$D$10+'СЕТ СН'!$I$6-'СЕТ СН'!$I$19</f>
        <v>1816.98355098</v>
      </c>
    </row>
    <row r="134" spans="1:25" ht="15.75" x14ac:dyDescent="0.2">
      <c r="A134" s="35">
        <f t="shared" si="3"/>
        <v>44819</v>
      </c>
      <c r="B134" s="36">
        <f>SUMIFS(СВЦЭМ!$C$39:$C$782,СВЦЭМ!$A$39:$A$782,$A134,СВЦЭМ!$B$39:$B$782,B$119)+'СЕТ СН'!$I$9+СВЦЭМ!$D$10+'СЕТ СН'!$I$6-'СЕТ СН'!$I$19</f>
        <v>1865.93066325</v>
      </c>
      <c r="C134" s="36">
        <f>SUMIFS(СВЦЭМ!$C$39:$C$782,СВЦЭМ!$A$39:$A$782,$A134,СВЦЭМ!$B$39:$B$782,C$119)+'СЕТ СН'!$I$9+СВЦЭМ!$D$10+'СЕТ СН'!$I$6-'СЕТ СН'!$I$19</f>
        <v>1921.1978515399999</v>
      </c>
      <c r="D134" s="36">
        <f>SUMIFS(СВЦЭМ!$C$39:$C$782,СВЦЭМ!$A$39:$A$782,$A134,СВЦЭМ!$B$39:$B$782,D$119)+'СЕТ СН'!$I$9+СВЦЭМ!$D$10+'СЕТ СН'!$I$6-'СЕТ СН'!$I$19</f>
        <v>1943.1591481600001</v>
      </c>
      <c r="E134" s="36">
        <f>SUMIFS(СВЦЭМ!$C$39:$C$782,СВЦЭМ!$A$39:$A$782,$A134,СВЦЭМ!$B$39:$B$782,E$119)+'СЕТ СН'!$I$9+СВЦЭМ!$D$10+'СЕТ СН'!$I$6-'СЕТ СН'!$I$19</f>
        <v>1949.5625465799999</v>
      </c>
      <c r="F134" s="36">
        <f>SUMIFS(СВЦЭМ!$C$39:$C$782,СВЦЭМ!$A$39:$A$782,$A134,СВЦЭМ!$B$39:$B$782,F$119)+'СЕТ СН'!$I$9+СВЦЭМ!$D$10+'СЕТ СН'!$I$6-'СЕТ СН'!$I$19</f>
        <v>1960.0792250899999</v>
      </c>
      <c r="G134" s="36">
        <f>SUMIFS(СВЦЭМ!$C$39:$C$782,СВЦЭМ!$A$39:$A$782,$A134,СВЦЭМ!$B$39:$B$782,G$119)+'СЕТ СН'!$I$9+СВЦЭМ!$D$10+'СЕТ СН'!$I$6-'СЕТ СН'!$I$19</f>
        <v>1938.7497185999998</v>
      </c>
      <c r="H134" s="36">
        <f>SUMIFS(СВЦЭМ!$C$39:$C$782,СВЦЭМ!$A$39:$A$782,$A134,СВЦЭМ!$B$39:$B$782,H$119)+'СЕТ СН'!$I$9+СВЦЭМ!$D$10+'СЕТ СН'!$I$6-'СЕТ СН'!$I$19</f>
        <v>1886.19969713</v>
      </c>
      <c r="I134" s="36">
        <f>SUMIFS(СВЦЭМ!$C$39:$C$782,СВЦЭМ!$A$39:$A$782,$A134,СВЦЭМ!$B$39:$B$782,I$119)+'СЕТ СН'!$I$9+СВЦЭМ!$D$10+'СЕТ СН'!$I$6-'СЕТ СН'!$I$19</f>
        <v>1799.6882996699999</v>
      </c>
      <c r="J134" s="36">
        <f>SUMIFS(СВЦЭМ!$C$39:$C$782,СВЦЭМ!$A$39:$A$782,$A134,СВЦЭМ!$B$39:$B$782,J$119)+'СЕТ СН'!$I$9+СВЦЭМ!$D$10+'СЕТ СН'!$I$6-'СЕТ СН'!$I$19</f>
        <v>1806.0037265399999</v>
      </c>
      <c r="K134" s="36">
        <f>SUMIFS(СВЦЭМ!$C$39:$C$782,СВЦЭМ!$A$39:$A$782,$A134,СВЦЭМ!$B$39:$B$782,K$119)+'СЕТ СН'!$I$9+СВЦЭМ!$D$10+'СЕТ СН'!$I$6-'СЕТ СН'!$I$19</f>
        <v>1802.0566303099999</v>
      </c>
      <c r="L134" s="36">
        <f>SUMIFS(СВЦЭМ!$C$39:$C$782,СВЦЭМ!$A$39:$A$782,$A134,СВЦЭМ!$B$39:$B$782,L$119)+'СЕТ СН'!$I$9+СВЦЭМ!$D$10+'СЕТ СН'!$I$6-'СЕТ СН'!$I$19</f>
        <v>1800.09434956</v>
      </c>
      <c r="M134" s="36">
        <f>SUMIFS(СВЦЭМ!$C$39:$C$782,СВЦЭМ!$A$39:$A$782,$A134,СВЦЭМ!$B$39:$B$782,M$119)+'СЕТ СН'!$I$9+СВЦЭМ!$D$10+'СЕТ СН'!$I$6-'СЕТ СН'!$I$19</f>
        <v>1803.8855737899999</v>
      </c>
      <c r="N134" s="36">
        <f>SUMIFS(СВЦЭМ!$C$39:$C$782,СВЦЭМ!$A$39:$A$782,$A134,СВЦЭМ!$B$39:$B$782,N$119)+'СЕТ СН'!$I$9+СВЦЭМ!$D$10+'СЕТ СН'!$I$6-'СЕТ СН'!$I$19</f>
        <v>1757.7210980299999</v>
      </c>
      <c r="O134" s="36">
        <f>SUMIFS(СВЦЭМ!$C$39:$C$782,СВЦЭМ!$A$39:$A$782,$A134,СВЦЭМ!$B$39:$B$782,O$119)+'СЕТ СН'!$I$9+СВЦЭМ!$D$10+'СЕТ СН'!$I$6-'СЕТ СН'!$I$19</f>
        <v>1763.3946716400001</v>
      </c>
      <c r="P134" s="36">
        <f>SUMIFS(СВЦЭМ!$C$39:$C$782,СВЦЭМ!$A$39:$A$782,$A134,СВЦЭМ!$B$39:$B$782,P$119)+'СЕТ СН'!$I$9+СВЦЭМ!$D$10+'СЕТ СН'!$I$6-'СЕТ СН'!$I$19</f>
        <v>1763.6205496499999</v>
      </c>
      <c r="Q134" s="36">
        <f>SUMIFS(СВЦЭМ!$C$39:$C$782,СВЦЭМ!$A$39:$A$782,$A134,СВЦЭМ!$B$39:$B$782,Q$119)+'СЕТ СН'!$I$9+СВЦЭМ!$D$10+'СЕТ СН'!$I$6-'СЕТ СН'!$I$19</f>
        <v>1770.7036495699999</v>
      </c>
      <c r="R134" s="36">
        <f>SUMIFS(СВЦЭМ!$C$39:$C$782,СВЦЭМ!$A$39:$A$782,$A134,СВЦЭМ!$B$39:$B$782,R$119)+'СЕТ СН'!$I$9+СВЦЭМ!$D$10+'СЕТ СН'!$I$6-'СЕТ СН'!$I$19</f>
        <v>1796.9600864499998</v>
      </c>
      <c r="S134" s="36">
        <f>SUMIFS(СВЦЭМ!$C$39:$C$782,СВЦЭМ!$A$39:$A$782,$A134,СВЦЭМ!$B$39:$B$782,S$119)+'СЕТ СН'!$I$9+СВЦЭМ!$D$10+'СЕТ СН'!$I$6-'СЕТ СН'!$I$19</f>
        <v>1782.8749999899999</v>
      </c>
      <c r="T134" s="36">
        <f>SUMIFS(СВЦЭМ!$C$39:$C$782,СВЦЭМ!$A$39:$A$782,$A134,СВЦЭМ!$B$39:$B$782,T$119)+'СЕТ СН'!$I$9+СВЦЭМ!$D$10+'СЕТ СН'!$I$6-'СЕТ СН'!$I$19</f>
        <v>1800.1697239999999</v>
      </c>
      <c r="U134" s="36">
        <f>SUMIFS(СВЦЭМ!$C$39:$C$782,СВЦЭМ!$A$39:$A$782,$A134,СВЦЭМ!$B$39:$B$782,U$119)+'СЕТ СН'!$I$9+СВЦЭМ!$D$10+'СЕТ СН'!$I$6-'СЕТ СН'!$I$19</f>
        <v>1813.9416376999998</v>
      </c>
      <c r="V134" s="36">
        <f>SUMIFS(СВЦЭМ!$C$39:$C$782,СВЦЭМ!$A$39:$A$782,$A134,СВЦЭМ!$B$39:$B$782,V$119)+'СЕТ СН'!$I$9+СВЦЭМ!$D$10+'СЕТ СН'!$I$6-'СЕТ СН'!$I$19</f>
        <v>1843.9999224399999</v>
      </c>
      <c r="W134" s="36">
        <f>SUMIFS(СВЦЭМ!$C$39:$C$782,СВЦЭМ!$A$39:$A$782,$A134,СВЦЭМ!$B$39:$B$782,W$119)+'СЕТ СН'!$I$9+СВЦЭМ!$D$10+'СЕТ СН'!$I$6-'СЕТ СН'!$I$19</f>
        <v>1820.0723879499999</v>
      </c>
      <c r="X134" s="36">
        <f>SUMIFS(СВЦЭМ!$C$39:$C$782,СВЦЭМ!$A$39:$A$782,$A134,СВЦЭМ!$B$39:$B$782,X$119)+'СЕТ СН'!$I$9+СВЦЭМ!$D$10+'СЕТ СН'!$I$6-'СЕТ СН'!$I$19</f>
        <v>1781.5264276600001</v>
      </c>
      <c r="Y134" s="36">
        <f>SUMIFS(СВЦЭМ!$C$39:$C$782,СВЦЭМ!$A$39:$A$782,$A134,СВЦЭМ!$B$39:$B$782,Y$119)+'СЕТ СН'!$I$9+СВЦЭМ!$D$10+'СЕТ СН'!$I$6-'СЕТ СН'!$I$19</f>
        <v>1862.4246406299999</v>
      </c>
    </row>
    <row r="135" spans="1:25" ht="15.75" x14ac:dyDescent="0.2">
      <c r="A135" s="35">
        <f t="shared" si="3"/>
        <v>44820</v>
      </c>
      <c r="B135" s="36">
        <f>SUMIFS(СВЦЭМ!$C$39:$C$782,СВЦЭМ!$A$39:$A$782,$A135,СВЦЭМ!$B$39:$B$782,B$119)+'СЕТ СН'!$I$9+СВЦЭМ!$D$10+'СЕТ СН'!$I$6-'СЕТ СН'!$I$19</f>
        <v>1875.2912099800001</v>
      </c>
      <c r="C135" s="36">
        <f>SUMIFS(СВЦЭМ!$C$39:$C$782,СВЦЭМ!$A$39:$A$782,$A135,СВЦЭМ!$B$39:$B$782,C$119)+'СЕТ СН'!$I$9+СВЦЭМ!$D$10+'СЕТ СН'!$I$6-'СЕТ СН'!$I$19</f>
        <v>1932.0848856299999</v>
      </c>
      <c r="D135" s="36">
        <f>SUMIFS(СВЦЭМ!$C$39:$C$782,СВЦЭМ!$A$39:$A$782,$A135,СВЦЭМ!$B$39:$B$782,D$119)+'СЕТ СН'!$I$9+СВЦЭМ!$D$10+'СЕТ СН'!$I$6-'СЕТ СН'!$I$19</f>
        <v>1962.29873013</v>
      </c>
      <c r="E135" s="36">
        <f>SUMIFS(СВЦЭМ!$C$39:$C$782,СВЦЭМ!$A$39:$A$782,$A135,СВЦЭМ!$B$39:$B$782,E$119)+'СЕТ СН'!$I$9+СВЦЭМ!$D$10+'СЕТ СН'!$I$6-'СЕТ СН'!$I$19</f>
        <v>1969.84665582</v>
      </c>
      <c r="F135" s="36">
        <f>SUMIFS(СВЦЭМ!$C$39:$C$782,СВЦЭМ!$A$39:$A$782,$A135,СВЦЭМ!$B$39:$B$782,F$119)+'СЕТ СН'!$I$9+СВЦЭМ!$D$10+'СЕТ СН'!$I$6-'СЕТ СН'!$I$19</f>
        <v>1957.9333622899999</v>
      </c>
      <c r="G135" s="36">
        <f>SUMIFS(СВЦЭМ!$C$39:$C$782,СВЦЭМ!$A$39:$A$782,$A135,СВЦЭМ!$B$39:$B$782,G$119)+'СЕТ СН'!$I$9+СВЦЭМ!$D$10+'СЕТ СН'!$I$6-'СЕТ СН'!$I$19</f>
        <v>1936.75175868</v>
      </c>
      <c r="H135" s="36">
        <f>SUMIFS(СВЦЭМ!$C$39:$C$782,СВЦЭМ!$A$39:$A$782,$A135,СВЦЭМ!$B$39:$B$782,H$119)+'СЕТ СН'!$I$9+СВЦЭМ!$D$10+'СЕТ СН'!$I$6-'СЕТ СН'!$I$19</f>
        <v>1879.01481014</v>
      </c>
      <c r="I135" s="36">
        <f>SUMIFS(СВЦЭМ!$C$39:$C$782,СВЦЭМ!$A$39:$A$782,$A135,СВЦЭМ!$B$39:$B$782,I$119)+'СЕТ СН'!$I$9+СВЦЭМ!$D$10+'СЕТ СН'!$I$6-'СЕТ СН'!$I$19</f>
        <v>1794.6704497000001</v>
      </c>
      <c r="J135" s="36">
        <f>SUMIFS(СВЦЭМ!$C$39:$C$782,СВЦЭМ!$A$39:$A$782,$A135,СВЦЭМ!$B$39:$B$782,J$119)+'СЕТ СН'!$I$9+СВЦЭМ!$D$10+'СЕТ СН'!$I$6-'СЕТ СН'!$I$19</f>
        <v>1792.7171186599999</v>
      </c>
      <c r="K135" s="36">
        <f>SUMIFS(СВЦЭМ!$C$39:$C$782,СВЦЭМ!$A$39:$A$782,$A135,СВЦЭМ!$B$39:$B$782,K$119)+'СЕТ СН'!$I$9+СВЦЭМ!$D$10+'СЕТ СН'!$I$6-'СЕТ СН'!$I$19</f>
        <v>1731.13695452</v>
      </c>
      <c r="L135" s="36">
        <f>SUMIFS(СВЦЭМ!$C$39:$C$782,СВЦЭМ!$A$39:$A$782,$A135,СВЦЭМ!$B$39:$B$782,L$119)+'СЕТ СН'!$I$9+СВЦЭМ!$D$10+'СЕТ СН'!$I$6-'СЕТ СН'!$I$19</f>
        <v>1748.4805058699999</v>
      </c>
      <c r="M135" s="36">
        <f>SUMIFS(СВЦЭМ!$C$39:$C$782,СВЦЭМ!$A$39:$A$782,$A135,СВЦЭМ!$B$39:$B$782,M$119)+'СЕТ СН'!$I$9+СВЦЭМ!$D$10+'СЕТ СН'!$I$6-'СЕТ СН'!$I$19</f>
        <v>1757.63701122</v>
      </c>
      <c r="N135" s="36">
        <f>SUMIFS(СВЦЭМ!$C$39:$C$782,СВЦЭМ!$A$39:$A$782,$A135,СВЦЭМ!$B$39:$B$782,N$119)+'СЕТ СН'!$I$9+СВЦЭМ!$D$10+'СЕТ СН'!$I$6-'СЕТ СН'!$I$19</f>
        <v>1777.7404761600001</v>
      </c>
      <c r="O135" s="36">
        <f>SUMIFS(СВЦЭМ!$C$39:$C$782,СВЦЭМ!$A$39:$A$782,$A135,СВЦЭМ!$B$39:$B$782,O$119)+'СЕТ СН'!$I$9+СВЦЭМ!$D$10+'СЕТ СН'!$I$6-'СЕТ СН'!$I$19</f>
        <v>1776.8785909899998</v>
      </c>
      <c r="P135" s="36">
        <f>SUMIFS(СВЦЭМ!$C$39:$C$782,СВЦЭМ!$A$39:$A$782,$A135,СВЦЭМ!$B$39:$B$782,P$119)+'СЕТ СН'!$I$9+СВЦЭМ!$D$10+'СЕТ СН'!$I$6-'СЕТ СН'!$I$19</f>
        <v>1780.3248885999999</v>
      </c>
      <c r="Q135" s="36">
        <f>SUMIFS(СВЦЭМ!$C$39:$C$782,СВЦЭМ!$A$39:$A$782,$A135,СВЦЭМ!$B$39:$B$782,Q$119)+'СЕТ СН'!$I$9+СВЦЭМ!$D$10+'СЕТ СН'!$I$6-'СЕТ СН'!$I$19</f>
        <v>1790.47605819</v>
      </c>
      <c r="R135" s="36">
        <f>SUMIFS(СВЦЭМ!$C$39:$C$782,СВЦЭМ!$A$39:$A$782,$A135,СВЦЭМ!$B$39:$B$782,R$119)+'СЕТ СН'!$I$9+СВЦЭМ!$D$10+'СЕТ СН'!$I$6-'СЕТ СН'!$I$19</f>
        <v>1797.62218927</v>
      </c>
      <c r="S135" s="36">
        <f>SUMIFS(СВЦЭМ!$C$39:$C$782,СВЦЭМ!$A$39:$A$782,$A135,СВЦЭМ!$B$39:$B$782,S$119)+'СЕТ СН'!$I$9+СВЦЭМ!$D$10+'СЕТ СН'!$I$6-'СЕТ СН'!$I$19</f>
        <v>1789.2906604299999</v>
      </c>
      <c r="T135" s="36">
        <f>SUMIFS(СВЦЭМ!$C$39:$C$782,СВЦЭМ!$A$39:$A$782,$A135,СВЦЭМ!$B$39:$B$782,T$119)+'СЕТ СН'!$I$9+СВЦЭМ!$D$10+'СЕТ СН'!$I$6-'СЕТ СН'!$I$19</f>
        <v>1818.4495845699998</v>
      </c>
      <c r="U135" s="36">
        <f>SUMIFS(СВЦЭМ!$C$39:$C$782,СВЦЭМ!$A$39:$A$782,$A135,СВЦЭМ!$B$39:$B$782,U$119)+'СЕТ СН'!$I$9+СВЦЭМ!$D$10+'СЕТ СН'!$I$6-'СЕТ СН'!$I$19</f>
        <v>1820.0664597499999</v>
      </c>
      <c r="V135" s="36">
        <f>SUMIFS(СВЦЭМ!$C$39:$C$782,СВЦЭМ!$A$39:$A$782,$A135,СВЦЭМ!$B$39:$B$782,V$119)+'СЕТ СН'!$I$9+СВЦЭМ!$D$10+'СЕТ СН'!$I$6-'СЕТ СН'!$I$19</f>
        <v>1837.6698064799998</v>
      </c>
      <c r="W135" s="36">
        <f>SUMIFS(СВЦЭМ!$C$39:$C$782,СВЦЭМ!$A$39:$A$782,$A135,СВЦЭМ!$B$39:$B$782,W$119)+'СЕТ СН'!$I$9+СВЦЭМ!$D$10+'СЕТ СН'!$I$6-'СЕТ СН'!$I$19</f>
        <v>1804.39447961</v>
      </c>
      <c r="X135" s="36">
        <f>SUMIFS(СВЦЭМ!$C$39:$C$782,СВЦЭМ!$A$39:$A$782,$A135,СВЦЭМ!$B$39:$B$782,X$119)+'СЕТ СН'!$I$9+СВЦЭМ!$D$10+'СЕТ СН'!$I$6-'СЕТ СН'!$I$19</f>
        <v>1816.8680922799999</v>
      </c>
      <c r="Y135" s="36">
        <f>SUMIFS(СВЦЭМ!$C$39:$C$782,СВЦЭМ!$A$39:$A$782,$A135,СВЦЭМ!$B$39:$B$782,Y$119)+'СЕТ СН'!$I$9+СВЦЭМ!$D$10+'СЕТ СН'!$I$6-'СЕТ СН'!$I$19</f>
        <v>1839.3783644599998</v>
      </c>
    </row>
    <row r="136" spans="1:25" ht="15.75" x14ac:dyDescent="0.2">
      <c r="A136" s="35">
        <f t="shared" si="3"/>
        <v>44821</v>
      </c>
      <c r="B136" s="36">
        <f>SUMIFS(СВЦЭМ!$C$39:$C$782,СВЦЭМ!$A$39:$A$782,$A136,СВЦЭМ!$B$39:$B$782,B$119)+'СЕТ СН'!$I$9+СВЦЭМ!$D$10+'СЕТ СН'!$I$6-'СЕТ СН'!$I$19</f>
        <v>1847.0886026999999</v>
      </c>
      <c r="C136" s="36">
        <f>SUMIFS(СВЦЭМ!$C$39:$C$782,СВЦЭМ!$A$39:$A$782,$A136,СВЦЭМ!$B$39:$B$782,C$119)+'СЕТ СН'!$I$9+СВЦЭМ!$D$10+'СЕТ СН'!$I$6-'СЕТ СН'!$I$19</f>
        <v>1884.54801262</v>
      </c>
      <c r="D136" s="36">
        <f>SUMIFS(СВЦЭМ!$C$39:$C$782,СВЦЭМ!$A$39:$A$782,$A136,СВЦЭМ!$B$39:$B$782,D$119)+'СЕТ СН'!$I$9+СВЦЭМ!$D$10+'СЕТ СН'!$I$6-'СЕТ СН'!$I$19</f>
        <v>1910.758061</v>
      </c>
      <c r="E136" s="36">
        <f>SUMIFS(СВЦЭМ!$C$39:$C$782,СВЦЭМ!$A$39:$A$782,$A136,СВЦЭМ!$B$39:$B$782,E$119)+'СЕТ СН'!$I$9+СВЦЭМ!$D$10+'СЕТ СН'!$I$6-'СЕТ СН'!$I$19</f>
        <v>1919.72679034</v>
      </c>
      <c r="F136" s="36">
        <f>SUMIFS(СВЦЭМ!$C$39:$C$782,СВЦЭМ!$A$39:$A$782,$A136,СВЦЭМ!$B$39:$B$782,F$119)+'СЕТ СН'!$I$9+СВЦЭМ!$D$10+'СЕТ СН'!$I$6-'СЕТ СН'!$I$19</f>
        <v>1921.51738327</v>
      </c>
      <c r="G136" s="36">
        <f>SUMIFS(СВЦЭМ!$C$39:$C$782,СВЦЭМ!$A$39:$A$782,$A136,СВЦЭМ!$B$39:$B$782,G$119)+'СЕТ СН'!$I$9+СВЦЭМ!$D$10+'СЕТ СН'!$I$6-'СЕТ СН'!$I$19</f>
        <v>1905.3556631599999</v>
      </c>
      <c r="H136" s="36">
        <f>SUMIFS(СВЦЭМ!$C$39:$C$782,СВЦЭМ!$A$39:$A$782,$A136,СВЦЭМ!$B$39:$B$782,H$119)+'СЕТ СН'!$I$9+СВЦЭМ!$D$10+'СЕТ СН'!$I$6-'СЕТ СН'!$I$19</f>
        <v>1872.59326057</v>
      </c>
      <c r="I136" s="36">
        <f>SUMIFS(СВЦЭМ!$C$39:$C$782,СВЦЭМ!$A$39:$A$782,$A136,СВЦЭМ!$B$39:$B$782,I$119)+'СЕТ СН'!$I$9+СВЦЭМ!$D$10+'СЕТ СН'!$I$6-'СЕТ СН'!$I$19</f>
        <v>1812.1455671099998</v>
      </c>
      <c r="J136" s="36">
        <f>SUMIFS(СВЦЭМ!$C$39:$C$782,СВЦЭМ!$A$39:$A$782,$A136,СВЦЭМ!$B$39:$B$782,J$119)+'СЕТ СН'!$I$9+СВЦЭМ!$D$10+'СЕТ СН'!$I$6-'СЕТ СН'!$I$19</f>
        <v>1745.11145773</v>
      </c>
      <c r="K136" s="36">
        <f>SUMIFS(СВЦЭМ!$C$39:$C$782,СВЦЭМ!$A$39:$A$782,$A136,СВЦЭМ!$B$39:$B$782,K$119)+'СЕТ СН'!$I$9+СВЦЭМ!$D$10+'СЕТ СН'!$I$6-'СЕТ СН'!$I$19</f>
        <v>1704.0394968400001</v>
      </c>
      <c r="L136" s="36">
        <f>SUMIFS(СВЦЭМ!$C$39:$C$782,СВЦЭМ!$A$39:$A$782,$A136,СВЦЭМ!$B$39:$B$782,L$119)+'СЕТ СН'!$I$9+СВЦЭМ!$D$10+'СЕТ СН'!$I$6-'СЕТ СН'!$I$19</f>
        <v>1692.2361083199999</v>
      </c>
      <c r="M136" s="36">
        <f>SUMIFS(СВЦЭМ!$C$39:$C$782,СВЦЭМ!$A$39:$A$782,$A136,СВЦЭМ!$B$39:$B$782,M$119)+'СЕТ СН'!$I$9+СВЦЭМ!$D$10+'СЕТ СН'!$I$6-'СЕТ СН'!$I$19</f>
        <v>1700.24403725</v>
      </c>
      <c r="N136" s="36">
        <f>SUMIFS(СВЦЭМ!$C$39:$C$782,СВЦЭМ!$A$39:$A$782,$A136,СВЦЭМ!$B$39:$B$782,N$119)+'СЕТ СН'!$I$9+СВЦЭМ!$D$10+'СЕТ СН'!$I$6-'СЕТ СН'!$I$19</f>
        <v>1724.8803295099999</v>
      </c>
      <c r="O136" s="36">
        <f>SUMIFS(СВЦЭМ!$C$39:$C$782,СВЦЭМ!$A$39:$A$782,$A136,СВЦЭМ!$B$39:$B$782,O$119)+'СЕТ СН'!$I$9+СВЦЭМ!$D$10+'СЕТ СН'!$I$6-'СЕТ СН'!$I$19</f>
        <v>1725.0108812899998</v>
      </c>
      <c r="P136" s="36">
        <f>SUMIFS(СВЦЭМ!$C$39:$C$782,СВЦЭМ!$A$39:$A$782,$A136,СВЦЭМ!$B$39:$B$782,P$119)+'СЕТ СН'!$I$9+СВЦЭМ!$D$10+'СЕТ СН'!$I$6-'СЕТ СН'!$I$19</f>
        <v>1724.9774417799999</v>
      </c>
      <c r="Q136" s="36">
        <f>SUMIFS(СВЦЭМ!$C$39:$C$782,СВЦЭМ!$A$39:$A$782,$A136,СВЦЭМ!$B$39:$B$782,Q$119)+'СЕТ СН'!$I$9+СВЦЭМ!$D$10+'СЕТ СН'!$I$6-'СЕТ СН'!$I$19</f>
        <v>1727.97146946</v>
      </c>
      <c r="R136" s="36">
        <f>SUMIFS(СВЦЭМ!$C$39:$C$782,СВЦЭМ!$A$39:$A$782,$A136,СВЦЭМ!$B$39:$B$782,R$119)+'СЕТ СН'!$I$9+СВЦЭМ!$D$10+'СЕТ СН'!$I$6-'СЕТ СН'!$I$19</f>
        <v>1733.6366213199999</v>
      </c>
      <c r="S136" s="36">
        <f>SUMIFS(СВЦЭМ!$C$39:$C$782,СВЦЭМ!$A$39:$A$782,$A136,СВЦЭМ!$B$39:$B$782,S$119)+'СЕТ СН'!$I$9+СВЦЭМ!$D$10+'СЕТ СН'!$I$6-'СЕТ СН'!$I$19</f>
        <v>1729.8276157199998</v>
      </c>
      <c r="T136" s="36">
        <f>SUMIFS(СВЦЭМ!$C$39:$C$782,СВЦЭМ!$A$39:$A$782,$A136,СВЦЭМ!$B$39:$B$782,T$119)+'СЕТ СН'!$I$9+СВЦЭМ!$D$10+'СЕТ СН'!$I$6-'СЕТ СН'!$I$19</f>
        <v>1763.34171421</v>
      </c>
      <c r="U136" s="36">
        <f>SUMIFS(СВЦЭМ!$C$39:$C$782,СВЦЭМ!$A$39:$A$782,$A136,СВЦЭМ!$B$39:$B$782,U$119)+'СЕТ СН'!$I$9+СВЦЭМ!$D$10+'СЕТ СН'!$I$6-'СЕТ СН'!$I$19</f>
        <v>1803.4689219299999</v>
      </c>
      <c r="V136" s="36">
        <f>SUMIFS(СВЦЭМ!$C$39:$C$782,СВЦЭМ!$A$39:$A$782,$A136,СВЦЭМ!$B$39:$B$782,V$119)+'СЕТ СН'!$I$9+СВЦЭМ!$D$10+'СЕТ СН'!$I$6-'СЕТ СН'!$I$19</f>
        <v>1820.4312566499998</v>
      </c>
      <c r="W136" s="36">
        <f>SUMIFS(СВЦЭМ!$C$39:$C$782,СВЦЭМ!$A$39:$A$782,$A136,СВЦЭМ!$B$39:$B$782,W$119)+'СЕТ СН'!$I$9+СВЦЭМ!$D$10+'СЕТ СН'!$I$6-'СЕТ СН'!$I$19</f>
        <v>1804.8933226700001</v>
      </c>
      <c r="X136" s="36">
        <f>SUMIFS(СВЦЭМ!$C$39:$C$782,СВЦЭМ!$A$39:$A$782,$A136,СВЦЭМ!$B$39:$B$782,X$119)+'СЕТ СН'!$I$9+СВЦЭМ!$D$10+'СЕТ СН'!$I$6-'СЕТ СН'!$I$19</f>
        <v>1842.3945957699998</v>
      </c>
      <c r="Y136" s="36">
        <f>SUMIFS(СВЦЭМ!$C$39:$C$782,СВЦЭМ!$A$39:$A$782,$A136,СВЦЭМ!$B$39:$B$782,Y$119)+'СЕТ СН'!$I$9+СВЦЭМ!$D$10+'СЕТ СН'!$I$6-'СЕТ СН'!$I$19</f>
        <v>1791.5900210899999</v>
      </c>
    </row>
    <row r="137" spans="1:25" ht="15.75" x14ac:dyDescent="0.2">
      <c r="A137" s="35">
        <f t="shared" si="3"/>
        <v>44822</v>
      </c>
      <c r="B137" s="36">
        <f>SUMIFS(СВЦЭМ!$C$39:$C$782,СВЦЭМ!$A$39:$A$782,$A137,СВЦЭМ!$B$39:$B$782,B$119)+'СЕТ СН'!$I$9+СВЦЭМ!$D$10+'СЕТ СН'!$I$6-'СЕТ СН'!$I$19</f>
        <v>1834.9518501699999</v>
      </c>
      <c r="C137" s="36">
        <f>SUMIFS(СВЦЭМ!$C$39:$C$782,СВЦЭМ!$A$39:$A$782,$A137,СВЦЭМ!$B$39:$B$782,C$119)+'СЕТ СН'!$I$9+СВЦЭМ!$D$10+'СЕТ СН'!$I$6-'СЕТ СН'!$I$19</f>
        <v>1852.2366421299998</v>
      </c>
      <c r="D137" s="36">
        <f>SUMIFS(СВЦЭМ!$C$39:$C$782,СВЦЭМ!$A$39:$A$782,$A137,СВЦЭМ!$B$39:$B$782,D$119)+'СЕТ СН'!$I$9+СВЦЭМ!$D$10+'СЕТ СН'!$I$6-'СЕТ СН'!$I$19</f>
        <v>1889.92790625</v>
      </c>
      <c r="E137" s="36">
        <f>SUMIFS(СВЦЭМ!$C$39:$C$782,СВЦЭМ!$A$39:$A$782,$A137,СВЦЭМ!$B$39:$B$782,E$119)+'СЕТ СН'!$I$9+СВЦЭМ!$D$10+'СЕТ СН'!$I$6-'СЕТ СН'!$I$19</f>
        <v>1846.6620965699999</v>
      </c>
      <c r="F137" s="36">
        <f>SUMIFS(СВЦЭМ!$C$39:$C$782,СВЦЭМ!$A$39:$A$782,$A137,СВЦЭМ!$B$39:$B$782,F$119)+'СЕТ СН'!$I$9+СВЦЭМ!$D$10+'СЕТ СН'!$I$6-'СЕТ СН'!$I$19</f>
        <v>1846.6579430100001</v>
      </c>
      <c r="G137" s="36">
        <f>SUMIFS(СВЦЭМ!$C$39:$C$782,СВЦЭМ!$A$39:$A$782,$A137,СВЦЭМ!$B$39:$B$782,G$119)+'СЕТ СН'!$I$9+СВЦЭМ!$D$10+'СЕТ СН'!$I$6-'СЕТ СН'!$I$19</f>
        <v>1830.3747917599999</v>
      </c>
      <c r="H137" s="36">
        <f>SUMIFS(СВЦЭМ!$C$39:$C$782,СВЦЭМ!$A$39:$A$782,$A137,СВЦЭМ!$B$39:$B$782,H$119)+'СЕТ СН'!$I$9+СВЦЭМ!$D$10+'СЕТ СН'!$I$6-'СЕТ СН'!$I$19</f>
        <v>1805.0889247999999</v>
      </c>
      <c r="I137" s="36">
        <f>SUMIFS(СВЦЭМ!$C$39:$C$782,СВЦЭМ!$A$39:$A$782,$A137,СВЦЭМ!$B$39:$B$782,I$119)+'СЕТ СН'!$I$9+СВЦЭМ!$D$10+'СЕТ СН'!$I$6-'СЕТ СН'!$I$19</f>
        <v>1709.1046021299999</v>
      </c>
      <c r="J137" s="36">
        <f>SUMIFS(СВЦЭМ!$C$39:$C$782,СВЦЭМ!$A$39:$A$782,$A137,СВЦЭМ!$B$39:$B$782,J$119)+'СЕТ СН'!$I$9+СВЦЭМ!$D$10+'СЕТ СН'!$I$6-'СЕТ СН'!$I$19</f>
        <v>1628.68565726</v>
      </c>
      <c r="K137" s="36">
        <f>SUMIFS(СВЦЭМ!$C$39:$C$782,СВЦЭМ!$A$39:$A$782,$A137,СВЦЭМ!$B$39:$B$782,K$119)+'СЕТ СН'!$I$9+СВЦЭМ!$D$10+'СЕТ СН'!$I$6-'СЕТ СН'!$I$19</f>
        <v>1591.62936799</v>
      </c>
      <c r="L137" s="36">
        <f>SUMIFS(СВЦЭМ!$C$39:$C$782,СВЦЭМ!$A$39:$A$782,$A137,СВЦЭМ!$B$39:$B$782,L$119)+'СЕТ СН'!$I$9+СВЦЭМ!$D$10+'СЕТ СН'!$I$6-'СЕТ СН'!$I$19</f>
        <v>1533.5422279599998</v>
      </c>
      <c r="M137" s="36">
        <f>SUMIFS(СВЦЭМ!$C$39:$C$782,СВЦЭМ!$A$39:$A$782,$A137,СВЦЭМ!$B$39:$B$782,M$119)+'СЕТ СН'!$I$9+СВЦЭМ!$D$10+'СЕТ СН'!$I$6-'СЕТ СН'!$I$19</f>
        <v>1600.7371441099999</v>
      </c>
      <c r="N137" s="36">
        <f>SUMIFS(СВЦЭМ!$C$39:$C$782,СВЦЭМ!$A$39:$A$782,$A137,СВЦЭМ!$B$39:$B$782,N$119)+'СЕТ СН'!$I$9+СВЦЭМ!$D$10+'СЕТ СН'!$I$6-'СЕТ СН'!$I$19</f>
        <v>1694.4068916900001</v>
      </c>
      <c r="O137" s="36">
        <f>SUMIFS(СВЦЭМ!$C$39:$C$782,СВЦЭМ!$A$39:$A$782,$A137,СВЦЭМ!$B$39:$B$782,O$119)+'СЕТ СН'!$I$9+СВЦЭМ!$D$10+'СЕТ СН'!$I$6-'СЕТ СН'!$I$19</f>
        <v>1758.5706859899999</v>
      </c>
      <c r="P137" s="36">
        <f>SUMIFS(СВЦЭМ!$C$39:$C$782,СВЦЭМ!$A$39:$A$782,$A137,СВЦЭМ!$B$39:$B$782,P$119)+'СЕТ СН'!$I$9+СВЦЭМ!$D$10+'СЕТ СН'!$I$6-'СЕТ СН'!$I$19</f>
        <v>1752.9302118400001</v>
      </c>
      <c r="Q137" s="36">
        <f>SUMIFS(СВЦЭМ!$C$39:$C$782,СВЦЭМ!$A$39:$A$782,$A137,СВЦЭМ!$B$39:$B$782,Q$119)+'СЕТ СН'!$I$9+СВЦЭМ!$D$10+'СЕТ СН'!$I$6-'СЕТ СН'!$I$19</f>
        <v>1747.44040776</v>
      </c>
      <c r="R137" s="36">
        <f>SUMIFS(СВЦЭМ!$C$39:$C$782,СВЦЭМ!$A$39:$A$782,$A137,СВЦЭМ!$B$39:$B$782,R$119)+'СЕТ СН'!$I$9+СВЦЭМ!$D$10+'СЕТ СН'!$I$6-'СЕТ СН'!$I$19</f>
        <v>1657.3181964299999</v>
      </c>
      <c r="S137" s="36">
        <f>SUMIFS(СВЦЭМ!$C$39:$C$782,СВЦЭМ!$A$39:$A$782,$A137,СВЦЭМ!$B$39:$B$782,S$119)+'СЕТ СН'!$I$9+СВЦЭМ!$D$10+'СЕТ СН'!$I$6-'СЕТ СН'!$I$19</f>
        <v>1622.6061510599998</v>
      </c>
      <c r="T137" s="36">
        <f>SUMIFS(СВЦЭМ!$C$39:$C$782,СВЦЭМ!$A$39:$A$782,$A137,СВЦЭМ!$B$39:$B$782,T$119)+'СЕТ СН'!$I$9+СВЦЭМ!$D$10+'СЕТ СН'!$I$6-'СЕТ СН'!$I$19</f>
        <v>1564.9431954199999</v>
      </c>
      <c r="U137" s="36">
        <f>SUMIFS(СВЦЭМ!$C$39:$C$782,СВЦЭМ!$A$39:$A$782,$A137,СВЦЭМ!$B$39:$B$782,U$119)+'СЕТ СН'!$I$9+СВЦЭМ!$D$10+'СЕТ СН'!$I$6-'СЕТ СН'!$I$19</f>
        <v>1574.1990037999999</v>
      </c>
      <c r="V137" s="36">
        <f>SUMIFS(СВЦЭМ!$C$39:$C$782,СВЦЭМ!$A$39:$A$782,$A137,СВЦЭМ!$B$39:$B$782,V$119)+'СЕТ СН'!$I$9+СВЦЭМ!$D$10+'СЕТ СН'!$I$6-'СЕТ СН'!$I$19</f>
        <v>1586.6392546299999</v>
      </c>
      <c r="W137" s="36">
        <f>SUMIFS(СВЦЭМ!$C$39:$C$782,СВЦЭМ!$A$39:$A$782,$A137,СВЦЭМ!$B$39:$B$782,W$119)+'СЕТ СН'!$I$9+СВЦЭМ!$D$10+'СЕТ СН'!$I$6-'СЕТ СН'!$I$19</f>
        <v>1582.0390004699998</v>
      </c>
      <c r="X137" s="36">
        <f>SUMIFS(СВЦЭМ!$C$39:$C$782,СВЦЭМ!$A$39:$A$782,$A137,СВЦЭМ!$B$39:$B$782,X$119)+'СЕТ СН'!$I$9+СВЦЭМ!$D$10+'СЕТ СН'!$I$6-'СЕТ СН'!$I$19</f>
        <v>1590.0738557099999</v>
      </c>
      <c r="Y137" s="36">
        <f>SUMIFS(СВЦЭМ!$C$39:$C$782,СВЦЭМ!$A$39:$A$782,$A137,СВЦЭМ!$B$39:$B$782,Y$119)+'СЕТ СН'!$I$9+СВЦЭМ!$D$10+'СЕТ СН'!$I$6-'СЕТ СН'!$I$19</f>
        <v>1570.7411467699999</v>
      </c>
    </row>
    <row r="138" spans="1:25" ht="15.75" x14ac:dyDescent="0.2">
      <c r="A138" s="35">
        <f t="shared" si="3"/>
        <v>44823</v>
      </c>
      <c r="B138" s="36">
        <f>SUMIFS(СВЦЭМ!$C$39:$C$782,СВЦЭМ!$A$39:$A$782,$A138,СВЦЭМ!$B$39:$B$782,B$119)+'СЕТ СН'!$I$9+СВЦЭМ!$D$10+'СЕТ СН'!$I$6-'СЕТ СН'!$I$19</f>
        <v>1748.12030837</v>
      </c>
      <c r="C138" s="36">
        <f>SUMIFS(СВЦЭМ!$C$39:$C$782,СВЦЭМ!$A$39:$A$782,$A138,СВЦЭМ!$B$39:$B$782,C$119)+'СЕТ СН'!$I$9+СВЦЭМ!$D$10+'СЕТ СН'!$I$6-'СЕТ СН'!$I$19</f>
        <v>1789.7899808899999</v>
      </c>
      <c r="D138" s="36">
        <f>SUMIFS(СВЦЭМ!$C$39:$C$782,СВЦЭМ!$A$39:$A$782,$A138,СВЦЭМ!$B$39:$B$782,D$119)+'СЕТ СН'!$I$9+СВЦЭМ!$D$10+'СЕТ СН'!$I$6-'СЕТ СН'!$I$19</f>
        <v>1940.4358938099999</v>
      </c>
      <c r="E138" s="36">
        <f>SUMIFS(СВЦЭМ!$C$39:$C$782,СВЦЭМ!$A$39:$A$782,$A138,СВЦЭМ!$B$39:$B$782,E$119)+'СЕТ СН'!$I$9+СВЦЭМ!$D$10+'СЕТ СН'!$I$6-'СЕТ СН'!$I$19</f>
        <v>1894.90534837</v>
      </c>
      <c r="F138" s="36">
        <f>SUMIFS(СВЦЭМ!$C$39:$C$782,СВЦЭМ!$A$39:$A$782,$A138,СВЦЭМ!$B$39:$B$782,F$119)+'СЕТ СН'!$I$9+СВЦЭМ!$D$10+'СЕТ СН'!$I$6-'СЕТ СН'!$I$19</f>
        <v>1840.48734496</v>
      </c>
      <c r="G138" s="36">
        <f>SUMIFS(СВЦЭМ!$C$39:$C$782,СВЦЭМ!$A$39:$A$782,$A138,СВЦЭМ!$B$39:$B$782,G$119)+'СЕТ СН'!$I$9+СВЦЭМ!$D$10+'СЕТ СН'!$I$6-'СЕТ СН'!$I$19</f>
        <v>1813.99474255</v>
      </c>
      <c r="H138" s="36">
        <f>SUMIFS(СВЦЭМ!$C$39:$C$782,СВЦЭМ!$A$39:$A$782,$A138,СВЦЭМ!$B$39:$B$782,H$119)+'СЕТ СН'!$I$9+СВЦЭМ!$D$10+'СЕТ СН'!$I$6-'СЕТ СН'!$I$19</f>
        <v>1774.02759365</v>
      </c>
      <c r="I138" s="36">
        <f>SUMIFS(СВЦЭМ!$C$39:$C$782,СВЦЭМ!$A$39:$A$782,$A138,СВЦЭМ!$B$39:$B$782,I$119)+'СЕТ СН'!$I$9+СВЦЭМ!$D$10+'СЕТ СН'!$I$6-'СЕТ СН'!$I$19</f>
        <v>1732.1353387199999</v>
      </c>
      <c r="J138" s="36">
        <f>SUMIFS(СВЦЭМ!$C$39:$C$782,СВЦЭМ!$A$39:$A$782,$A138,СВЦЭМ!$B$39:$B$782,J$119)+'СЕТ СН'!$I$9+СВЦЭМ!$D$10+'СЕТ СН'!$I$6-'СЕТ СН'!$I$19</f>
        <v>1719.5817591800001</v>
      </c>
      <c r="K138" s="36">
        <f>SUMIFS(СВЦЭМ!$C$39:$C$782,СВЦЭМ!$A$39:$A$782,$A138,СВЦЭМ!$B$39:$B$782,K$119)+'СЕТ СН'!$I$9+СВЦЭМ!$D$10+'СЕТ СН'!$I$6-'СЕТ СН'!$I$19</f>
        <v>1679.0243349</v>
      </c>
      <c r="L138" s="36">
        <f>SUMIFS(СВЦЭМ!$C$39:$C$782,СВЦЭМ!$A$39:$A$782,$A138,СВЦЭМ!$B$39:$B$782,L$119)+'СЕТ СН'!$I$9+СВЦЭМ!$D$10+'СЕТ СН'!$I$6-'СЕТ СН'!$I$19</f>
        <v>1667.7211076799999</v>
      </c>
      <c r="M138" s="36">
        <f>SUMIFS(СВЦЭМ!$C$39:$C$782,СВЦЭМ!$A$39:$A$782,$A138,СВЦЭМ!$B$39:$B$782,M$119)+'СЕТ СН'!$I$9+СВЦЭМ!$D$10+'СЕТ СН'!$I$6-'СЕТ СН'!$I$19</f>
        <v>1678.48230982</v>
      </c>
      <c r="N138" s="36">
        <f>SUMIFS(СВЦЭМ!$C$39:$C$782,СВЦЭМ!$A$39:$A$782,$A138,СВЦЭМ!$B$39:$B$782,N$119)+'СЕТ СН'!$I$9+СВЦЭМ!$D$10+'СЕТ СН'!$I$6-'СЕТ СН'!$I$19</f>
        <v>1687.08980565</v>
      </c>
      <c r="O138" s="36">
        <f>SUMIFS(СВЦЭМ!$C$39:$C$782,СВЦЭМ!$A$39:$A$782,$A138,СВЦЭМ!$B$39:$B$782,O$119)+'СЕТ СН'!$I$9+СВЦЭМ!$D$10+'СЕТ СН'!$I$6-'СЕТ СН'!$I$19</f>
        <v>1681.32725114</v>
      </c>
      <c r="P138" s="36">
        <f>SUMIFS(СВЦЭМ!$C$39:$C$782,СВЦЭМ!$A$39:$A$782,$A138,СВЦЭМ!$B$39:$B$782,P$119)+'СЕТ СН'!$I$9+СВЦЭМ!$D$10+'СЕТ СН'!$I$6-'СЕТ СН'!$I$19</f>
        <v>1690.52010976</v>
      </c>
      <c r="Q138" s="36">
        <f>SUMIFS(СВЦЭМ!$C$39:$C$782,СВЦЭМ!$A$39:$A$782,$A138,СВЦЭМ!$B$39:$B$782,Q$119)+'СЕТ СН'!$I$9+СВЦЭМ!$D$10+'СЕТ СН'!$I$6-'СЕТ СН'!$I$19</f>
        <v>1687.6372608199999</v>
      </c>
      <c r="R138" s="36">
        <f>SUMIFS(СВЦЭМ!$C$39:$C$782,СВЦЭМ!$A$39:$A$782,$A138,СВЦЭМ!$B$39:$B$782,R$119)+'СЕТ СН'!$I$9+СВЦЭМ!$D$10+'СЕТ СН'!$I$6-'СЕТ СН'!$I$19</f>
        <v>1694.2270229799999</v>
      </c>
      <c r="S138" s="36">
        <f>SUMIFS(СВЦЭМ!$C$39:$C$782,СВЦЭМ!$A$39:$A$782,$A138,СВЦЭМ!$B$39:$B$782,S$119)+'СЕТ СН'!$I$9+СВЦЭМ!$D$10+'СЕТ СН'!$I$6-'СЕТ СН'!$I$19</f>
        <v>1694.94125616</v>
      </c>
      <c r="T138" s="36">
        <f>SUMIFS(СВЦЭМ!$C$39:$C$782,СВЦЭМ!$A$39:$A$782,$A138,СВЦЭМ!$B$39:$B$782,T$119)+'СЕТ СН'!$I$9+СВЦЭМ!$D$10+'СЕТ СН'!$I$6-'СЕТ СН'!$I$19</f>
        <v>1655.88849613</v>
      </c>
      <c r="U138" s="36">
        <f>SUMIFS(СВЦЭМ!$C$39:$C$782,СВЦЭМ!$A$39:$A$782,$A138,СВЦЭМ!$B$39:$B$782,U$119)+'СЕТ СН'!$I$9+СВЦЭМ!$D$10+'СЕТ СН'!$I$6-'СЕТ СН'!$I$19</f>
        <v>1629.9031412099998</v>
      </c>
      <c r="V138" s="36">
        <f>SUMIFS(СВЦЭМ!$C$39:$C$782,СВЦЭМ!$A$39:$A$782,$A138,СВЦЭМ!$B$39:$B$782,V$119)+'СЕТ СН'!$I$9+СВЦЭМ!$D$10+'СЕТ СН'!$I$6-'СЕТ СН'!$I$19</f>
        <v>1641.4037875499998</v>
      </c>
      <c r="W138" s="36">
        <f>SUMIFS(СВЦЭМ!$C$39:$C$782,СВЦЭМ!$A$39:$A$782,$A138,СВЦЭМ!$B$39:$B$782,W$119)+'СЕТ СН'!$I$9+СВЦЭМ!$D$10+'СЕТ СН'!$I$6-'СЕТ СН'!$I$19</f>
        <v>1659.54134036</v>
      </c>
      <c r="X138" s="36">
        <f>SUMIFS(СВЦЭМ!$C$39:$C$782,СВЦЭМ!$A$39:$A$782,$A138,СВЦЭМ!$B$39:$B$782,X$119)+'СЕТ СН'!$I$9+СВЦЭМ!$D$10+'СЕТ СН'!$I$6-'СЕТ СН'!$I$19</f>
        <v>1714.507889</v>
      </c>
      <c r="Y138" s="36">
        <f>SUMIFS(СВЦЭМ!$C$39:$C$782,СВЦЭМ!$A$39:$A$782,$A138,СВЦЭМ!$B$39:$B$782,Y$119)+'СЕТ СН'!$I$9+СВЦЭМ!$D$10+'СЕТ СН'!$I$6-'СЕТ СН'!$I$19</f>
        <v>1751.7151835999998</v>
      </c>
    </row>
    <row r="139" spans="1:25" ht="15.75" x14ac:dyDescent="0.2">
      <c r="A139" s="35">
        <f t="shared" si="3"/>
        <v>44824</v>
      </c>
      <c r="B139" s="36">
        <f>SUMIFS(СВЦЭМ!$C$39:$C$782,СВЦЭМ!$A$39:$A$782,$A139,СВЦЭМ!$B$39:$B$782,B$119)+'СЕТ СН'!$I$9+СВЦЭМ!$D$10+'СЕТ СН'!$I$6-'СЕТ СН'!$I$19</f>
        <v>1749.16328383</v>
      </c>
      <c r="C139" s="36">
        <f>SUMIFS(СВЦЭМ!$C$39:$C$782,СВЦЭМ!$A$39:$A$782,$A139,СВЦЭМ!$B$39:$B$782,C$119)+'СЕТ СН'!$I$9+СВЦЭМ!$D$10+'СЕТ СН'!$I$6-'СЕТ СН'!$I$19</f>
        <v>1798.19578271</v>
      </c>
      <c r="D139" s="36">
        <f>SUMIFS(СВЦЭМ!$C$39:$C$782,СВЦЭМ!$A$39:$A$782,$A139,СВЦЭМ!$B$39:$B$782,D$119)+'СЕТ СН'!$I$9+СВЦЭМ!$D$10+'СЕТ СН'!$I$6-'СЕТ СН'!$I$19</f>
        <v>1824.74509145</v>
      </c>
      <c r="E139" s="36">
        <f>SUMIFS(СВЦЭМ!$C$39:$C$782,СВЦЭМ!$A$39:$A$782,$A139,СВЦЭМ!$B$39:$B$782,E$119)+'СЕТ СН'!$I$9+СВЦЭМ!$D$10+'СЕТ СН'!$I$6-'СЕТ СН'!$I$19</f>
        <v>1839.5145775399999</v>
      </c>
      <c r="F139" s="36">
        <f>SUMIFS(СВЦЭМ!$C$39:$C$782,СВЦЭМ!$A$39:$A$782,$A139,СВЦЭМ!$B$39:$B$782,F$119)+'СЕТ СН'!$I$9+СВЦЭМ!$D$10+'СЕТ СН'!$I$6-'СЕТ СН'!$I$19</f>
        <v>1841.9350354999999</v>
      </c>
      <c r="G139" s="36">
        <f>SUMIFS(СВЦЭМ!$C$39:$C$782,СВЦЭМ!$A$39:$A$782,$A139,СВЦЭМ!$B$39:$B$782,G$119)+'СЕТ СН'!$I$9+СВЦЭМ!$D$10+'СЕТ СН'!$I$6-'СЕТ СН'!$I$19</f>
        <v>1826.77855451</v>
      </c>
      <c r="H139" s="36">
        <f>SUMIFS(СВЦЭМ!$C$39:$C$782,СВЦЭМ!$A$39:$A$782,$A139,СВЦЭМ!$B$39:$B$782,H$119)+'СЕТ СН'!$I$9+СВЦЭМ!$D$10+'СЕТ СН'!$I$6-'СЕТ СН'!$I$19</f>
        <v>1759.27649036</v>
      </c>
      <c r="I139" s="36">
        <f>SUMIFS(СВЦЭМ!$C$39:$C$782,СВЦЭМ!$A$39:$A$782,$A139,СВЦЭМ!$B$39:$B$782,I$119)+'СЕТ СН'!$I$9+СВЦЭМ!$D$10+'СЕТ СН'!$I$6-'СЕТ СН'!$I$19</f>
        <v>1700.3121484999999</v>
      </c>
      <c r="J139" s="36">
        <f>SUMIFS(СВЦЭМ!$C$39:$C$782,СВЦЭМ!$A$39:$A$782,$A139,СВЦЭМ!$B$39:$B$782,J$119)+'СЕТ СН'!$I$9+СВЦЭМ!$D$10+'СЕТ СН'!$I$6-'СЕТ СН'!$I$19</f>
        <v>1673.3199984399998</v>
      </c>
      <c r="K139" s="36">
        <f>SUMIFS(СВЦЭМ!$C$39:$C$782,СВЦЭМ!$A$39:$A$782,$A139,СВЦЭМ!$B$39:$B$782,K$119)+'СЕТ СН'!$I$9+СВЦЭМ!$D$10+'СЕТ СН'!$I$6-'СЕТ СН'!$I$19</f>
        <v>1757.0585455199998</v>
      </c>
      <c r="L139" s="36">
        <f>SUMIFS(СВЦЭМ!$C$39:$C$782,СВЦЭМ!$A$39:$A$782,$A139,СВЦЭМ!$B$39:$B$782,L$119)+'СЕТ СН'!$I$9+СВЦЭМ!$D$10+'СЕТ СН'!$I$6-'СЕТ СН'!$I$19</f>
        <v>1770.4290105099999</v>
      </c>
      <c r="M139" s="36">
        <f>SUMIFS(СВЦЭМ!$C$39:$C$782,СВЦЭМ!$A$39:$A$782,$A139,СВЦЭМ!$B$39:$B$782,M$119)+'СЕТ СН'!$I$9+СВЦЭМ!$D$10+'СЕТ СН'!$I$6-'СЕТ СН'!$I$19</f>
        <v>1716.8187881700001</v>
      </c>
      <c r="N139" s="36">
        <f>SUMIFS(СВЦЭМ!$C$39:$C$782,СВЦЭМ!$A$39:$A$782,$A139,СВЦЭМ!$B$39:$B$782,N$119)+'СЕТ СН'!$I$9+СВЦЭМ!$D$10+'СЕТ СН'!$I$6-'СЕТ СН'!$I$19</f>
        <v>1672.3960184499999</v>
      </c>
      <c r="O139" s="36">
        <f>SUMIFS(СВЦЭМ!$C$39:$C$782,СВЦЭМ!$A$39:$A$782,$A139,СВЦЭМ!$B$39:$B$782,O$119)+'СЕТ СН'!$I$9+СВЦЭМ!$D$10+'СЕТ СН'!$I$6-'СЕТ СН'!$I$19</f>
        <v>1635.9860807</v>
      </c>
      <c r="P139" s="36">
        <f>SUMIFS(СВЦЭМ!$C$39:$C$782,СВЦЭМ!$A$39:$A$782,$A139,СВЦЭМ!$B$39:$B$782,P$119)+'СЕТ СН'!$I$9+СВЦЭМ!$D$10+'СЕТ СН'!$I$6-'СЕТ СН'!$I$19</f>
        <v>1645.4976167999998</v>
      </c>
      <c r="Q139" s="36">
        <f>SUMIFS(СВЦЭМ!$C$39:$C$782,СВЦЭМ!$A$39:$A$782,$A139,СВЦЭМ!$B$39:$B$782,Q$119)+'СЕТ СН'!$I$9+СВЦЭМ!$D$10+'СЕТ СН'!$I$6-'СЕТ СН'!$I$19</f>
        <v>1654.9399666699999</v>
      </c>
      <c r="R139" s="36">
        <f>SUMIFS(СВЦЭМ!$C$39:$C$782,СВЦЭМ!$A$39:$A$782,$A139,СВЦЭМ!$B$39:$B$782,R$119)+'СЕТ СН'!$I$9+СВЦЭМ!$D$10+'СЕТ СН'!$I$6-'СЕТ СН'!$I$19</f>
        <v>1658.7071546899999</v>
      </c>
      <c r="S139" s="36">
        <f>SUMIFS(СВЦЭМ!$C$39:$C$782,СВЦЭМ!$A$39:$A$782,$A139,СВЦЭМ!$B$39:$B$782,S$119)+'СЕТ СН'!$I$9+СВЦЭМ!$D$10+'СЕТ СН'!$I$6-'СЕТ СН'!$I$19</f>
        <v>1652.8873264700001</v>
      </c>
      <c r="T139" s="36">
        <f>SUMIFS(СВЦЭМ!$C$39:$C$782,СВЦЭМ!$A$39:$A$782,$A139,СВЦЭМ!$B$39:$B$782,T$119)+'СЕТ СН'!$I$9+СВЦЭМ!$D$10+'СЕТ СН'!$I$6-'СЕТ СН'!$I$19</f>
        <v>1739.2138354099998</v>
      </c>
      <c r="U139" s="36">
        <f>SUMIFS(СВЦЭМ!$C$39:$C$782,СВЦЭМ!$A$39:$A$782,$A139,СВЦЭМ!$B$39:$B$782,U$119)+'СЕТ СН'!$I$9+СВЦЭМ!$D$10+'СЕТ СН'!$I$6-'СЕТ СН'!$I$19</f>
        <v>1776.12322318</v>
      </c>
      <c r="V139" s="36">
        <f>SUMIFS(СВЦЭМ!$C$39:$C$782,СВЦЭМ!$A$39:$A$782,$A139,СВЦЭМ!$B$39:$B$782,V$119)+'СЕТ СН'!$I$9+СВЦЭМ!$D$10+'СЕТ СН'!$I$6-'СЕТ СН'!$I$19</f>
        <v>1806.7950200800001</v>
      </c>
      <c r="W139" s="36">
        <f>SUMIFS(СВЦЭМ!$C$39:$C$782,СВЦЭМ!$A$39:$A$782,$A139,СВЦЭМ!$B$39:$B$782,W$119)+'СЕТ СН'!$I$9+СВЦЭМ!$D$10+'СЕТ СН'!$I$6-'СЕТ СН'!$I$19</f>
        <v>1793.70642026</v>
      </c>
      <c r="X139" s="36">
        <f>SUMIFS(СВЦЭМ!$C$39:$C$782,СВЦЭМ!$A$39:$A$782,$A139,СВЦЭМ!$B$39:$B$782,X$119)+'СЕТ СН'!$I$9+СВЦЭМ!$D$10+'СЕТ СН'!$I$6-'СЕТ СН'!$I$19</f>
        <v>1736.2274436099999</v>
      </c>
      <c r="Y139" s="36">
        <f>SUMIFS(СВЦЭМ!$C$39:$C$782,СВЦЭМ!$A$39:$A$782,$A139,СВЦЭМ!$B$39:$B$782,Y$119)+'СЕТ СН'!$I$9+СВЦЭМ!$D$10+'СЕТ СН'!$I$6-'СЕТ СН'!$I$19</f>
        <v>1678.8856169999999</v>
      </c>
    </row>
    <row r="140" spans="1:25" ht="15.75" x14ac:dyDescent="0.2">
      <c r="A140" s="35">
        <f t="shared" si="3"/>
        <v>44825</v>
      </c>
      <c r="B140" s="36">
        <f>SUMIFS(СВЦЭМ!$C$39:$C$782,СВЦЭМ!$A$39:$A$782,$A140,СВЦЭМ!$B$39:$B$782,B$119)+'СЕТ СН'!$I$9+СВЦЭМ!$D$10+'СЕТ СН'!$I$6-'СЕТ СН'!$I$19</f>
        <v>1770.8265759999999</v>
      </c>
      <c r="C140" s="36">
        <f>SUMIFS(СВЦЭМ!$C$39:$C$782,СВЦЭМ!$A$39:$A$782,$A140,СВЦЭМ!$B$39:$B$782,C$119)+'СЕТ СН'!$I$9+СВЦЭМ!$D$10+'СЕТ СН'!$I$6-'СЕТ СН'!$I$19</f>
        <v>1799.7687786699998</v>
      </c>
      <c r="D140" s="36">
        <f>SUMIFS(СВЦЭМ!$C$39:$C$782,СВЦЭМ!$A$39:$A$782,$A140,СВЦЭМ!$B$39:$B$782,D$119)+'СЕТ СН'!$I$9+СВЦЭМ!$D$10+'СЕТ СН'!$I$6-'СЕТ СН'!$I$19</f>
        <v>1814.461855</v>
      </c>
      <c r="E140" s="36">
        <f>SUMIFS(СВЦЭМ!$C$39:$C$782,СВЦЭМ!$A$39:$A$782,$A140,СВЦЭМ!$B$39:$B$782,E$119)+'СЕТ СН'!$I$9+СВЦЭМ!$D$10+'СЕТ СН'!$I$6-'СЕТ СН'!$I$19</f>
        <v>1769.7027817399999</v>
      </c>
      <c r="F140" s="36">
        <f>SUMIFS(СВЦЭМ!$C$39:$C$782,СВЦЭМ!$A$39:$A$782,$A140,СВЦЭМ!$B$39:$B$782,F$119)+'СЕТ СН'!$I$9+СВЦЭМ!$D$10+'СЕТ СН'!$I$6-'СЕТ СН'!$I$19</f>
        <v>1752.9860202099999</v>
      </c>
      <c r="G140" s="36">
        <f>SUMIFS(СВЦЭМ!$C$39:$C$782,СВЦЭМ!$A$39:$A$782,$A140,СВЦЭМ!$B$39:$B$782,G$119)+'СЕТ СН'!$I$9+СВЦЭМ!$D$10+'СЕТ СН'!$I$6-'СЕТ СН'!$I$19</f>
        <v>1729.6154346799999</v>
      </c>
      <c r="H140" s="36">
        <f>SUMIFS(СВЦЭМ!$C$39:$C$782,СВЦЭМ!$A$39:$A$782,$A140,СВЦЭМ!$B$39:$B$782,H$119)+'СЕТ СН'!$I$9+СВЦЭМ!$D$10+'СЕТ СН'!$I$6-'СЕТ СН'!$I$19</f>
        <v>1670.3781529899998</v>
      </c>
      <c r="I140" s="36">
        <f>SUMIFS(СВЦЭМ!$C$39:$C$782,СВЦЭМ!$A$39:$A$782,$A140,СВЦЭМ!$B$39:$B$782,I$119)+'СЕТ СН'!$I$9+СВЦЭМ!$D$10+'СЕТ СН'!$I$6-'СЕТ СН'!$I$19</f>
        <v>1535.79367996</v>
      </c>
      <c r="J140" s="36">
        <f>SUMIFS(СВЦЭМ!$C$39:$C$782,СВЦЭМ!$A$39:$A$782,$A140,СВЦЭМ!$B$39:$B$782,J$119)+'СЕТ СН'!$I$9+СВЦЭМ!$D$10+'СЕТ СН'!$I$6-'СЕТ СН'!$I$19</f>
        <v>1485.8317786499999</v>
      </c>
      <c r="K140" s="36">
        <f>SUMIFS(СВЦЭМ!$C$39:$C$782,СВЦЭМ!$A$39:$A$782,$A140,СВЦЭМ!$B$39:$B$782,K$119)+'СЕТ СН'!$I$9+СВЦЭМ!$D$10+'СЕТ СН'!$I$6-'СЕТ СН'!$I$19</f>
        <v>1648.9584592299998</v>
      </c>
      <c r="L140" s="36">
        <f>SUMIFS(СВЦЭМ!$C$39:$C$782,СВЦЭМ!$A$39:$A$782,$A140,СВЦЭМ!$B$39:$B$782,L$119)+'СЕТ СН'!$I$9+СВЦЭМ!$D$10+'СЕТ СН'!$I$6-'СЕТ СН'!$I$19</f>
        <v>1649.8910233699999</v>
      </c>
      <c r="M140" s="36">
        <f>SUMIFS(СВЦЭМ!$C$39:$C$782,СВЦЭМ!$A$39:$A$782,$A140,СВЦЭМ!$B$39:$B$782,M$119)+'СЕТ СН'!$I$9+СВЦЭМ!$D$10+'СЕТ СН'!$I$6-'СЕТ СН'!$I$19</f>
        <v>1614.04322877</v>
      </c>
      <c r="N140" s="36">
        <f>SUMIFS(СВЦЭМ!$C$39:$C$782,СВЦЭМ!$A$39:$A$782,$A140,СВЦЭМ!$B$39:$B$782,N$119)+'СЕТ СН'!$I$9+СВЦЭМ!$D$10+'СЕТ СН'!$I$6-'СЕТ СН'!$I$19</f>
        <v>1658.6786893199999</v>
      </c>
      <c r="O140" s="36">
        <f>SUMIFS(СВЦЭМ!$C$39:$C$782,СВЦЭМ!$A$39:$A$782,$A140,СВЦЭМ!$B$39:$B$782,O$119)+'СЕТ СН'!$I$9+СВЦЭМ!$D$10+'СЕТ СН'!$I$6-'СЕТ СН'!$I$19</f>
        <v>1650.1183254600001</v>
      </c>
      <c r="P140" s="36">
        <f>SUMIFS(СВЦЭМ!$C$39:$C$782,СВЦЭМ!$A$39:$A$782,$A140,СВЦЭМ!$B$39:$B$782,P$119)+'СЕТ СН'!$I$9+СВЦЭМ!$D$10+'СЕТ СН'!$I$6-'СЕТ СН'!$I$19</f>
        <v>1654.4866685799998</v>
      </c>
      <c r="Q140" s="36">
        <f>SUMIFS(СВЦЭМ!$C$39:$C$782,СВЦЭМ!$A$39:$A$782,$A140,СВЦЭМ!$B$39:$B$782,Q$119)+'СЕТ СН'!$I$9+СВЦЭМ!$D$10+'СЕТ СН'!$I$6-'СЕТ СН'!$I$19</f>
        <v>1667.28926396</v>
      </c>
      <c r="R140" s="36">
        <f>SUMIFS(СВЦЭМ!$C$39:$C$782,СВЦЭМ!$A$39:$A$782,$A140,СВЦЭМ!$B$39:$B$782,R$119)+'СЕТ СН'!$I$9+СВЦЭМ!$D$10+'СЕТ СН'!$I$6-'СЕТ СН'!$I$19</f>
        <v>1611.5232803599999</v>
      </c>
      <c r="S140" s="36">
        <f>SUMIFS(СВЦЭМ!$C$39:$C$782,СВЦЭМ!$A$39:$A$782,$A140,СВЦЭМ!$B$39:$B$782,S$119)+'СЕТ СН'!$I$9+СВЦЭМ!$D$10+'СЕТ СН'!$I$6-'СЕТ СН'!$I$19</f>
        <v>1651.2879043299999</v>
      </c>
      <c r="T140" s="36">
        <f>SUMIFS(СВЦЭМ!$C$39:$C$782,СВЦЭМ!$A$39:$A$782,$A140,СВЦЭМ!$B$39:$B$782,T$119)+'СЕТ СН'!$I$9+СВЦЭМ!$D$10+'СЕТ СН'!$I$6-'СЕТ СН'!$I$19</f>
        <v>1622.3383334299999</v>
      </c>
      <c r="U140" s="36">
        <f>SUMIFS(СВЦЭМ!$C$39:$C$782,СВЦЭМ!$A$39:$A$782,$A140,СВЦЭМ!$B$39:$B$782,U$119)+'СЕТ СН'!$I$9+СВЦЭМ!$D$10+'СЕТ СН'!$I$6-'СЕТ СН'!$I$19</f>
        <v>1593.3073389599999</v>
      </c>
      <c r="V140" s="36">
        <f>SUMIFS(СВЦЭМ!$C$39:$C$782,СВЦЭМ!$A$39:$A$782,$A140,СВЦЭМ!$B$39:$B$782,V$119)+'СЕТ СН'!$I$9+СВЦЭМ!$D$10+'СЕТ СН'!$I$6-'СЕТ СН'!$I$19</f>
        <v>1606.40932499</v>
      </c>
      <c r="W140" s="36">
        <f>SUMIFS(СВЦЭМ!$C$39:$C$782,СВЦЭМ!$A$39:$A$782,$A140,СВЦЭМ!$B$39:$B$782,W$119)+'СЕТ СН'!$I$9+СВЦЭМ!$D$10+'СЕТ СН'!$I$6-'СЕТ СН'!$I$19</f>
        <v>1601.2424128099999</v>
      </c>
      <c r="X140" s="36">
        <f>SUMIFS(СВЦЭМ!$C$39:$C$782,СВЦЭМ!$A$39:$A$782,$A140,СВЦЭМ!$B$39:$B$782,X$119)+'СЕТ СН'!$I$9+СВЦЭМ!$D$10+'СЕТ СН'!$I$6-'СЕТ СН'!$I$19</f>
        <v>1585.9740583600001</v>
      </c>
      <c r="Y140" s="36">
        <f>SUMIFS(СВЦЭМ!$C$39:$C$782,СВЦЭМ!$A$39:$A$782,$A140,СВЦЭМ!$B$39:$B$782,Y$119)+'СЕТ СН'!$I$9+СВЦЭМ!$D$10+'СЕТ СН'!$I$6-'СЕТ СН'!$I$19</f>
        <v>1532.6201218699998</v>
      </c>
    </row>
    <row r="141" spans="1:25" ht="15.75" x14ac:dyDescent="0.2">
      <c r="A141" s="35">
        <f t="shared" si="3"/>
        <v>44826</v>
      </c>
      <c r="B141" s="36">
        <f>SUMIFS(СВЦЭМ!$C$39:$C$782,СВЦЭМ!$A$39:$A$782,$A141,СВЦЭМ!$B$39:$B$782,B$119)+'СЕТ СН'!$I$9+СВЦЭМ!$D$10+'СЕТ СН'!$I$6-'СЕТ СН'!$I$19</f>
        <v>1738.2180751000001</v>
      </c>
      <c r="C141" s="36">
        <f>SUMIFS(СВЦЭМ!$C$39:$C$782,СВЦЭМ!$A$39:$A$782,$A141,СВЦЭМ!$B$39:$B$782,C$119)+'СЕТ СН'!$I$9+СВЦЭМ!$D$10+'СЕТ СН'!$I$6-'СЕТ СН'!$I$19</f>
        <v>1750.6841543</v>
      </c>
      <c r="D141" s="36">
        <f>SUMIFS(СВЦЭМ!$C$39:$C$782,СВЦЭМ!$A$39:$A$782,$A141,СВЦЭМ!$B$39:$B$782,D$119)+'СЕТ СН'!$I$9+СВЦЭМ!$D$10+'СЕТ СН'!$I$6-'СЕТ СН'!$I$19</f>
        <v>1775.2605606499999</v>
      </c>
      <c r="E141" s="36">
        <f>SUMIFS(СВЦЭМ!$C$39:$C$782,СВЦЭМ!$A$39:$A$782,$A141,СВЦЭМ!$B$39:$B$782,E$119)+'СЕТ СН'!$I$9+СВЦЭМ!$D$10+'СЕТ СН'!$I$6-'СЕТ СН'!$I$19</f>
        <v>1779.4784205699998</v>
      </c>
      <c r="F141" s="36">
        <f>SUMIFS(СВЦЭМ!$C$39:$C$782,СВЦЭМ!$A$39:$A$782,$A141,СВЦЭМ!$B$39:$B$782,F$119)+'СЕТ СН'!$I$9+СВЦЭМ!$D$10+'СЕТ СН'!$I$6-'СЕТ СН'!$I$19</f>
        <v>1765.9617730999998</v>
      </c>
      <c r="G141" s="36">
        <f>SUMIFS(СВЦЭМ!$C$39:$C$782,СВЦЭМ!$A$39:$A$782,$A141,СВЦЭМ!$B$39:$B$782,G$119)+'СЕТ СН'!$I$9+СВЦЭМ!$D$10+'СЕТ СН'!$I$6-'СЕТ СН'!$I$19</f>
        <v>1750.1272724099999</v>
      </c>
      <c r="H141" s="36">
        <f>SUMIFS(СВЦЭМ!$C$39:$C$782,СВЦЭМ!$A$39:$A$782,$A141,СВЦЭМ!$B$39:$B$782,H$119)+'СЕТ СН'!$I$9+СВЦЭМ!$D$10+'СЕТ СН'!$I$6-'СЕТ СН'!$I$19</f>
        <v>1690.36568923</v>
      </c>
      <c r="I141" s="36">
        <f>SUMIFS(СВЦЭМ!$C$39:$C$782,СВЦЭМ!$A$39:$A$782,$A141,СВЦЭМ!$B$39:$B$782,I$119)+'СЕТ СН'!$I$9+СВЦЭМ!$D$10+'СЕТ СН'!$I$6-'СЕТ СН'!$I$19</f>
        <v>1634.9557291199999</v>
      </c>
      <c r="J141" s="36">
        <f>SUMIFS(СВЦЭМ!$C$39:$C$782,СВЦЭМ!$A$39:$A$782,$A141,СВЦЭМ!$B$39:$B$782,J$119)+'СЕТ СН'!$I$9+СВЦЭМ!$D$10+'СЕТ СН'!$I$6-'СЕТ СН'!$I$19</f>
        <v>1620.9018546899999</v>
      </c>
      <c r="K141" s="36">
        <f>SUMIFS(СВЦЭМ!$C$39:$C$782,СВЦЭМ!$A$39:$A$782,$A141,СВЦЭМ!$B$39:$B$782,K$119)+'СЕТ СН'!$I$9+СВЦЭМ!$D$10+'СЕТ СН'!$I$6-'СЕТ СН'!$I$19</f>
        <v>1595.3673119599998</v>
      </c>
      <c r="L141" s="36">
        <f>SUMIFS(СВЦЭМ!$C$39:$C$782,СВЦЭМ!$A$39:$A$782,$A141,СВЦЭМ!$B$39:$B$782,L$119)+'СЕТ СН'!$I$9+СВЦЭМ!$D$10+'СЕТ СН'!$I$6-'СЕТ СН'!$I$19</f>
        <v>1601.1025336299999</v>
      </c>
      <c r="M141" s="36">
        <f>SUMIFS(СВЦЭМ!$C$39:$C$782,СВЦЭМ!$A$39:$A$782,$A141,СВЦЭМ!$B$39:$B$782,M$119)+'СЕТ СН'!$I$9+СВЦЭМ!$D$10+'СЕТ СН'!$I$6-'СЕТ СН'!$I$19</f>
        <v>1612.90049398</v>
      </c>
      <c r="N141" s="36">
        <f>SUMIFS(СВЦЭМ!$C$39:$C$782,СВЦЭМ!$A$39:$A$782,$A141,СВЦЭМ!$B$39:$B$782,N$119)+'СЕТ СН'!$I$9+СВЦЭМ!$D$10+'СЕТ СН'!$I$6-'СЕТ СН'!$I$19</f>
        <v>1622.6875880499999</v>
      </c>
      <c r="O141" s="36">
        <f>SUMIFS(СВЦЭМ!$C$39:$C$782,СВЦЭМ!$A$39:$A$782,$A141,СВЦЭМ!$B$39:$B$782,O$119)+'СЕТ СН'!$I$9+СВЦЭМ!$D$10+'СЕТ СН'!$I$6-'СЕТ СН'!$I$19</f>
        <v>1634.7550424699998</v>
      </c>
      <c r="P141" s="36">
        <f>SUMIFS(СВЦЭМ!$C$39:$C$782,СВЦЭМ!$A$39:$A$782,$A141,СВЦЭМ!$B$39:$B$782,P$119)+'СЕТ СН'!$I$9+СВЦЭМ!$D$10+'СЕТ СН'!$I$6-'СЕТ СН'!$I$19</f>
        <v>1639.5091784699998</v>
      </c>
      <c r="Q141" s="36">
        <f>SUMIFS(СВЦЭМ!$C$39:$C$782,СВЦЭМ!$A$39:$A$782,$A141,СВЦЭМ!$B$39:$B$782,Q$119)+'СЕТ СН'!$I$9+СВЦЭМ!$D$10+'СЕТ СН'!$I$6-'СЕТ СН'!$I$19</f>
        <v>1638.6555342899999</v>
      </c>
      <c r="R141" s="36">
        <f>SUMIFS(СВЦЭМ!$C$39:$C$782,СВЦЭМ!$A$39:$A$782,$A141,СВЦЭМ!$B$39:$B$782,R$119)+'СЕТ СН'!$I$9+СВЦЭМ!$D$10+'СЕТ СН'!$I$6-'СЕТ СН'!$I$19</f>
        <v>1660.2649872</v>
      </c>
      <c r="S141" s="36">
        <f>SUMIFS(СВЦЭМ!$C$39:$C$782,СВЦЭМ!$A$39:$A$782,$A141,СВЦЭМ!$B$39:$B$782,S$119)+'СЕТ СН'!$I$9+СВЦЭМ!$D$10+'СЕТ СН'!$I$6-'СЕТ СН'!$I$19</f>
        <v>1641.25879179</v>
      </c>
      <c r="T141" s="36">
        <f>SUMIFS(СВЦЭМ!$C$39:$C$782,СВЦЭМ!$A$39:$A$782,$A141,СВЦЭМ!$B$39:$B$782,T$119)+'СЕТ СН'!$I$9+СВЦЭМ!$D$10+'СЕТ СН'!$I$6-'СЕТ СН'!$I$19</f>
        <v>1597.92936611</v>
      </c>
      <c r="U141" s="36">
        <f>SUMIFS(СВЦЭМ!$C$39:$C$782,СВЦЭМ!$A$39:$A$782,$A141,СВЦЭМ!$B$39:$B$782,U$119)+'СЕТ СН'!$I$9+СВЦЭМ!$D$10+'СЕТ СН'!$I$6-'СЕТ СН'!$I$19</f>
        <v>1622.6183672699999</v>
      </c>
      <c r="V141" s="36">
        <f>SUMIFS(СВЦЭМ!$C$39:$C$782,СВЦЭМ!$A$39:$A$782,$A141,СВЦЭМ!$B$39:$B$782,V$119)+'СЕТ СН'!$I$9+СВЦЭМ!$D$10+'СЕТ СН'!$I$6-'СЕТ СН'!$I$19</f>
        <v>1632.6918131499999</v>
      </c>
      <c r="W141" s="36">
        <f>SUMIFS(СВЦЭМ!$C$39:$C$782,СВЦЭМ!$A$39:$A$782,$A141,СВЦЭМ!$B$39:$B$782,W$119)+'СЕТ СН'!$I$9+СВЦЭМ!$D$10+'СЕТ СН'!$I$6-'СЕТ СН'!$I$19</f>
        <v>1661.16056751</v>
      </c>
      <c r="X141" s="36">
        <f>SUMIFS(СВЦЭМ!$C$39:$C$782,СВЦЭМ!$A$39:$A$782,$A141,СВЦЭМ!$B$39:$B$782,X$119)+'СЕТ СН'!$I$9+СВЦЭМ!$D$10+'СЕТ СН'!$I$6-'СЕТ СН'!$I$19</f>
        <v>1707.7867961100001</v>
      </c>
      <c r="Y141" s="36">
        <f>SUMIFS(СВЦЭМ!$C$39:$C$782,СВЦЭМ!$A$39:$A$782,$A141,СВЦЭМ!$B$39:$B$782,Y$119)+'СЕТ СН'!$I$9+СВЦЭМ!$D$10+'СЕТ СН'!$I$6-'СЕТ СН'!$I$19</f>
        <v>1711.88744296</v>
      </c>
    </row>
    <row r="142" spans="1:25" ht="15.75" x14ac:dyDescent="0.2">
      <c r="A142" s="35">
        <f t="shared" si="3"/>
        <v>44827</v>
      </c>
      <c r="B142" s="36">
        <f>SUMIFS(СВЦЭМ!$C$39:$C$782,СВЦЭМ!$A$39:$A$782,$A142,СВЦЭМ!$B$39:$B$782,B$119)+'СЕТ СН'!$I$9+СВЦЭМ!$D$10+'СЕТ СН'!$I$6-'СЕТ СН'!$I$19</f>
        <v>1828.6675820599999</v>
      </c>
      <c r="C142" s="36">
        <f>SUMIFS(СВЦЭМ!$C$39:$C$782,СВЦЭМ!$A$39:$A$782,$A142,СВЦЭМ!$B$39:$B$782,C$119)+'СЕТ СН'!$I$9+СВЦЭМ!$D$10+'СЕТ СН'!$I$6-'СЕТ СН'!$I$19</f>
        <v>1780.3060584199998</v>
      </c>
      <c r="D142" s="36">
        <f>SUMIFS(СВЦЭМ!$C$39:$C$782,СВЦЭМ!$A$39:$A$782,$A142,СВЦЭМ!$B$39:$B$782,D$119)+'СЕТ СН'!$I$9+СВЦЭМ!$D$10+'СЕТ СН'!$I$6-'СЕТ СН'!$I$19</f>
        <v>1762.7444404399998</v>
      </c>
      <c r="E142" s="36">
        <f>SUMIFS(СВЦЭМ!$C$39:$C$782,СВЦЭМ!$A$39:$A$782,$A142,СВЦЭМ!$B$39:$B$782,E$119)+'СЕТ СН'!$I$9+СВЦЭМ!$D$10+'СЕТ СН'!$I$6-'СЕТ СН'!$I$19</f>
        <v>1772.0848561999999</v>
      </c>
      <c r="F142" s="36">
        <f>SUMIFS(СВЦЭМ!$C$39:$C$782,СВЦЭМ!$A$39:$A$782,$A142,СВЦЭМ!$B$39:$B$782,F$119)+'СЕТ СН'!$I$9+СВЦЭМ!$D$10+'СЕТ СН'!$I$6-'СЕТ СН'!$I$19</f>
        <v>1769.8827964499999</v>
      </c>
      <c r="G142" s="36">
        <f>SUMIFS(СВЦЭМ!$C$39:$C$782,СВЦЭМ!$A$39:$A$782,$A142,СВЦЭМ!$B$39:$B$782,G$119)+'СЕТ СН'!$I$9+СВЦЭМ!$D$10+'СЕТ СН'!$I$6-'СЕТ СН'!$I$19</f>
        <v>1758.6359408499998</v>
      </c>
      <c r="H142" s="36">
        <f>SUMIFS(СВЦЭМ!$C$39:$C$782,СВЦЭМ!$A$39:$A$782,$A142,СВЦЭМ!$B$39:$B$782,H$119)+'СЕТ СН'!$I$9+СВЦЭМ!$D$10+'СЕТ СН'!$I$6-'СЕТ СН'!$I$19</f>
        <v>1683.6606190399998</v>
      </c>
      <c r="I142" s="36">
        <f>SUMIFS(СВЦЭМ!$C$39:$C$782,СВЦЭМ!$A$39:$A$782,$A142,СВЦЭМ!$B$39:$B$782,I$119)+'СЕТ СН'!$I$9+СВЦЭМ!$D$10+'СЕТ СН'!$I$6-'СЕТ СН'!$I$19</f>
        <v>1636.8833722099998</v>
      </c>
      <c r="J142" s="36">
        <f>SUMIFS(СВЦЭМ!$C$39:$C$782,СВЦЭМ!$A$39:$A$782,$A142,СВЦЭМ!$B$39:$B$782,J$119)+'СЕТ СН'!$I$9+СВЦЭМ!$D$10+'СЕТ СН'!$I$6-'СЕТ СН'!$I$19</f>
        <v>1701.6438390999999</v>
      </c>
      <c r="K142" s="36">
        <f>SUMIFS(СВЦЭМ!$C$39:$C$782,СВЦЭМ!$A$39:$A$782,$A142,СВЦЭМ!$B$39:$B$782,K$119)+'СЕТ СН'!$I$9+СВЦЭМ!$D$10+'СЕТ СН'!$I$6-'СЕТ СН'!$I$19</f>
        <v>1621.6161448399998</v>
      </c>
      <c r="L142" s="36">
        <f>SUMIFS(СВЦЭМ!$C$39:$C$782,СВЦЭМ!$A$39:$A$782,$A142,СВЦЭМ!$B$39:$B$782,L$119)+'СЕТ СН'!$I$9+СВЦЭМ!$D$10+'СЕТ СН'!$I$6-'СЕТ СН'!$I$19</f>
        <v>1637.7664363499998</v>
      </c>
      <c r="M142" s="36">
        <f>SUMIFS(СВЦЭМ!$C$39:$C$782,СВЦЭМ!$A$39:$A$782,$A142,СВЦЭМ!$B$39:$B$782,M$119)+'СЕТ СН'!$I$9+СВЦЭМ!$D$10+'СЕТ СН'!$I$6-'СЕТ СН'!$I$19</f>
        <v>1644.0652100299999</v>
      </c>
      <c r="N142" s="36">
        <f>SUMIFS(СВЦЭМ!$C$39:$C$782,СВЦЭМ!$A$39:$A$782,$A142,СВЦЭМ!$B$39:$B$782,N$119)+'СЕТ СН'!$I$9+СВЦЭМ!$D$10+'СЕТ СН'!$I$6-'СЕТ СН'!$I$19</f>
        <v>1640.6471042799999</v>
      </c>
      <c r="O142" s="36">
        <f>SUMIFS(СВЦЭМ!$C$39:$C$782,СВЦЭМ!$A$39:$A$782,$A142,СВЦЭМ!$B$39:$B$782,O$119)+'СЕТ СН'!$I$9+СВЦЭМ!$D$10+'СЕТ СН'!$I$6-'СЕТ СН'!$I$19</f>
        <v>1627.79573895</v>
      </c>
      <c r="P142" s="36">
        <f>SUMIFS(СВЦЭМ!$C$39:$C$782,СВЦЭМ!$A$39:$A$782,$A142,СВЦЭМ!$B$39:$B$782,P$119)+'СЕТ СН'!$I$9+СВЦЭМ!$D$10+'СЕТ СН'!$I$6-'СЕТ СН'!$I$19</f>
        <v>1637.58244311</v>
      </c>
      <c r="Q142" s="36">
        <f>SUMIFS(СВЦЭМ!$C$39:$C$782,СВЦЭМ!$A$39:$A$782,$A142,СВЦЭМ!$B$39:$B$782,Q$119)+'СЕТ СН'!$I$9+СВЦЭМ!$D$10+'СЕТ СН'!$I$6-'СЕТ СН'!$I$19</f>
        <v>1642.7087236699999</v>
      </c>
      <c r="R142" s="36">
        <f>SUMIFS(СВЦЭМ!$C$39:$C$782,СВЦЭМ!$A$39:$A$782,$A142,СВЦЭМ!$B$39:$B$782,R$119)+'СЕТ СН'!$I$9+СВЦЭМ!$D$10+'СЕТ СН'!$I$6-'СЕТ СН'!$I$19</f>
        <v>1647.4071167799998</v>
      </c>
      <c r="S142" s="36">
        <f>SUMIFS(СВЦЭМ!$C$39:$C$782,СВЦЭМ!$A$39:$A$782,$A142,СВЦЭМ!$B$39:$B$782,S$119)+'СЕТ СН'!$I$9+СВЦЭМ!$D$10+'СЕТ СН'!$I$6-'СЕТ СН'!$I$19</f>
        <v>1641.45641153</v>
      </c>
      <c r="T142" s="36">
        <f>SUMIFS(СВЦЭМ!$C$39:$C$782,СВЦЭМ!$A$39:$A$782,$A142,СВЦЭМ!$B$39:$B$782,T$119)+'СЕТ СН'!$I$9+СВЦЭМ!$D$10+'СЕТ СН'!$I$6-'СЕТ СН'!$I$19</f>
        <v>1626.9832464000001</v>
      </c>
      <c r="U142" s="36">
        <f>SUMIFS(СВЦЭМ!$C$39:$C$782,СВЦЭМ!$A$39:$A$782,$A142,СВЦЭМ!$B$39:$B$782,U$119)+'СЕТ СН'!$I$9+СВЦЭМ!$D$10+'СЕТ СН'!$I$6-'СЕТ СН'!$I$19</f>
        <v>1614.4637344299999</v>
      </c>
      <c r="V142" s="36">
        <f>SUMIFS(СВЦЭМ!$C$39:$C$782,СВЦЭМ!$A$39:$A$782,$A142,СВЦЭМ!$B$39:$B$782,V$119)+'СЕТ СН'!$I$9+СВЦЭМ!$D$10+'СЕТ СН'!$I$6-'СЕТ СН'!$I$19</f>
        <v>1642.8469989199998</v>
      </c>
      <c r="W142" s="36">
        <f>SUMIFS(СВЦЭМ!$C$39:$C$782,СВЦЭМ!$A$39:$A$782,$A142,СВЦЭМ!$B$39:$B$782,W$119)+'СЕТ СН'!$I$9+СВЦЭМ!$D$10+'СЕТ СН'!$I$6-'СЕТ СН'!$I$19</f>
        <v>1622.5602881299999</v>
      </c>
      <c r="X142" s="36">
        <f>SUMIFS(СВЦЭМ!$C$39:$C$782,СВЦЭМ!$A$39:$A$782,$A142,СВЦЭМ!$B$39:$B$782,X$119)+'СЕТ СН'!$I$9+СВЦЭМ!$D$10+'СЕТ СН'!$I$6-'СЕТ СН'!$I$19</f>
        <v>1716.4451083499998</v>
      </c>
      <c r="Y142" s="36">
        <f>SUMIFS(СВЦЭМ!$C$39:$C$782,СВЦЭМ!$A$39:$A$782,$A142,СВЦЭМ!$B$39:$B$782,Y$119)+'СЕТ СН'!$I$9+СВЦЭМ!$D$10+'СЕТ СН'!$I$6-'СЕТ СН'!$I$19</f>
        <v>1716.10427334</v>
      </c>
    </row>
    <row r="143" spans="1:25" ht="15.75" x14ac:dyDescent="0.2">
      <c r="A143" s="35">
        <f t="shared" si="3"/>
        <v>44828</v>
      </c>
      <c r="B143" s="36">
        <f>SUMIFS(СВЦЭМ!$C$39:$C$782,СВЦЭМ!$A$39:$A$782,$A143,СВЦЭМ!$B$39:$B$782,B$119)+'СЕТ СН'!$I$9+СВЦЭМ!$D$10+'СЕТ СН'!$I$6-'СЕТ СН'!$I$19</f>
        <v>1750.6951205099999</v>
      </c>
      <c r="C143" s="36">
        <f>SUMIFS(СВЦЭМ!$C$39:$C$782,СВЦЭМ!$A$39:$A$782,$A143,СВЦЭМ!$B$39:$B$782,C$119)+'СЕТ СН'!$I$9+СВЦЭМ!$D$10+'СЕТ СН'!$I$6-'СЕТ СН'!$I$19</f>
        <v>1786.78076902</v>
      </c>
      <c r="D143" s="36">
        <f>SUMIFS(СВЦЭМ!$C$39:$C$782,СВЦЭМ!$A$39:$A$782,$A143,СВЦЭМ!$B$39:$B$782,D$119)+'СЕТ СН'!$I$9+СВЦЭМ!$D$10+'СЕТ СН'!$I$6-'СЕТ СН'!$I$19</f>
        <v>1793.9541902599999</v>
      </c>
      <c r="E143" s="36">
        <f>SUMIFS(СВЦЭМ!$C$39:$C$782,СВЦЭМ!$A$39:$A$782,$A143,СВЦЭМ!$B$39:$B$782,E$119)+'СЕТ СН'!$I$9+СВЦЭМ!$D$10+'СЕТ СН'!$I$6-'СЕТ СН'!$I$19</f>
        <v>1767.77431078</v>
      </c>
      <c r="F143" s="36">
        <f>SUMIFS(СВЦЭМ!$C$39:$C$782,СВЦЭМ!$A$39:$A$782,$A143,СВЦЭМ!$B$39:$B$782,F$119)+'СЕТ СН'!$I$9+СВЦЭМ!$D$10+'СЕТ СН'!$I$6-'СЕТ СН'!$I$19</f>
        <v>1717.00394529</v>
      </c>
      <c r="G143" s="36">
        <f>SUMIFS(СВЦЭМ!$C$39:$C$782,СВЦЭМ!$A$39:$A$782,$A143,СВЦЭМ!$B$39:$B$782,G$119)+'СЕТ СН'!$I$9+СВЦЭМ!$D$10+'СЕТ СН'!$I$6-'СЕТ СН'!$I$19</f>
        <v>1718.42447036</v>
      </c>
      <c r="H143" s="36">
        <f>SUMIFS(СВЦЭМ!$C$39:$C$782,СВЦЭМ!$A$39:$A$782,$A143,СВЦЭМ!$B$39:$B$782,H$119)+'СЕТ СН'!$I$9+СВЦЭМ!$D$10+'СЕТ СН'!$I$6-'СЕТ СН'!$I$19</f>
        <v>1724.8278805199998</v>
      </c>
      <c r="I143" s="36">
        <f>SUMIFS(СВЦЭМ!$C$39:$C$782,СВЦЭМ!$A$39:$A$782,$A143,СВЦЭМ!$B$39:$B$782,I$119)+'СЕТ СН'!$I$9+СВЦЭМ!$D$10+'СЕТ СН'!$I$6-'СЕТ СН'!$I$19</f>
        <v>1697.13842342</v>
      </c>
      <c r="J143" s="36">
        <f>SUMIFS(СВЦЭМ!$C$39:$C$782,СВЦЭМ!$A$39:$A$782,$A143,СВЦЭМ!$B$39:$B$782,J$119)+'СЕТ СН'!$I$9+СВЦЭМ!$D$10+'СЕТ СН'!$I$6-'СЕТ СН'!$I$19</f>
        <v>1768.07171288</v>
      </c>
      <c r="K143" s="36">
        <f>SUMIFS(СВЦЭМ!$C$39:$C$782,СВЦЭМ!$A$39:$A$782,$A143,СВЦЭМ!$B$39:$B$782,K$119)+'СЕТ СН'!$I$9+СВЦЭМ!$D$10+'СЕТ СН'!$I$6-'СЕТ СН'!$I$19</f>
        <v>1813.76221027</v>
      </c>
      <c r="L143" s="36">
        <f>SUMIFS(СВЦЭМ!$C$39:$C$782,СВЦЭМ!$A$39:$A$782,$A143,СВЦЭМ!$B$39:$B$782,L$119)+'СЕТ СН'!$I$9+СВЦЭМ!$D$10+'СЕТ СН'!$I$6-'СЕТ СН'!$I$19</f>
        <v>1836.42570157</v>
      </c>
      <c r="M143" s="36">
        <f>SUMIFS(СВЦЭМ!$C$39:$C$782,СВЦЭМ!$A$39:$A$782,$A143,СВЦЭМ!$B$39:$B$782,M$119)+'СЕТ СН'!$I$9+СВЦЭМ!$D$10+'СЕТ СН'!$I$6-'СЕТ СН'!$I$19</f>
        <v>1727.4601819899999</v>
      </c>
      <c r="N143" s="36">
        <f>SUMIFS(СВЦЭМ!$C$39:$C$782,СВЦЭМ!$A$39:$A$782,$A143,СВЦЭМ!$B$39:$B$782,N$119)+'СЕТ СН'!$I$9+СВЦЭМ!$D$10+'СЕТ СН'!$I$6-'СЕТ СН'!$I$19</f>
        <v>1693.1944032699998</v>
      </c>
      <c r="O143" s="36">
        <f>SUMIFS(СВЦЭМ!$C$39:$C$782,СВЦЭМ!$A$39:$A$782,$A143,СВЦЭМ!$B$39:$B$782,O$119)+'СЕТ СН'!$I$9+СВЦЭМ!$D$10+'СЕТ СН'!$I$6-'СЕТ СН'!$I$19</f>
        <v>1691.3439188099999</v>
      </c>
      <c r="P143" s="36">
        <f>SUMIFS(СВЦЭМ!$C$39:$C$782,СВЦЭМ!$A$39:$A$782,$A143,СВЦЭМ!$B$39:$B$782,P$119)+'СЕТ СН'!$I$9+СВЦЭМ!$D$10+'СЕТ СН'!$I$6-'СЕТ СН'!$I$19</f>
        <v>1698.1675990199999</v>
      </c>
      <c r="Q143" s="36">
        <f>SUMIFS(СВЦЭМ!$C$39:$C$782,СВЦЭМ!$A$39:$A$782,$A143,СВЦЭМ!$B$39:$B$782,Q$119)+'СЕТ СН'!$I$9+СВЦЭМ!$D$10+'СЕТ СН'!$I$6-'СЕТ СН'!$I$19</f>
        <v>1698.91010435</v>
      </c>
      <c r="R143" s="36">
        <f>SUMIFS(СВЦЭМ!$C$39:$C$782,СВЦЭМ!$A$39:$A$782,$A143,СВЦЭМ!$B$39:$B$782,R$119)+'СЕТ СН'!$I$9+СВЦЭМ!$D$10+'СЕТ СН'!$I$6-'СЕТ СН'!$I$19</f>
        <v>1692.6354757099998</v>
      </c>
      <c r="S143" s="36">
        <f>SUMIFS(СВЦЭМ!$C$39:$C$782,СВЦЭМ!$A$39:$A$782,$A143,СВЦЭМ!$B$39:$B$782,S$119)+'СЕТ СН'!$I$9+СВЦЭМ!$D$10+'СЕТ СН'!$I$6-'СЕТ СН'!$I$19</f>
        <v>1684.5522842299999</v>
      </c>
      <c r="T143" s="36">
        <f>SUMIFS(СВЦЭМ!$C$39:$C$782,СВЦЭМ!$A$39:$A$782,$A143,СВЦЭМ!$B$39:$B$782,T$119)+'СЕТ СН'!$I$9+СВЦЭМ!$D$10+'СЕТ СН'!$I$6-'СЕТ СН'!$I$19</f>
        <v>1698.7784012100001</v>
      </c>
      <c r="U143" s="36">
        <f>SUMIFS(СВЦЭМ!$C$39:$C$782,СВЦЭМ!$A$39:$A$782,$A143,СВЦЭМ!$B$39:$B$782,U$119)+'СЕТ СН'!$I$9+СВЦЭМ!$D$10+'СЕТ СН'!$I$6-'СЕТ СН'!$I$19</f>
        <v>1726.5323759399998</v>
      </c>
      <c r="V143" s="36">
        <f>SUMIFS(СВЦЭМ!$C$39:$C$782,СВЦЭМ!$A$39:$A$782,$A143,СВЦЭМ!$B$39:$B$782,V$119)+'СЕТ СН'!$I$9+СВЦЭМ!$D$10+'СЕТ СН'!$I$6-'СЕТ СН'!$I$19</f>
        <v>1722.8476093199999</v>
      </c>
      <c r="W143" s="36">
        <f>SUMIFS(СВЦЭМ!$C$39:$C$782,СВЦЭМ!$A$39:$A$782,$A143,СВЦЭМ!$B$39:$B$782,W$119)+'СЕТ СН'!$I$9+СВЦЭМ!$D$10+'СЕТ СН'!$I$6-'СЕТ СН'!$I$19</f>
        <v>1708.28203433</v>
      </c>
      <c r="X143" s="36">
        <f>SUMIFS(СВЦЭМ!$C$39:$C$782,СВЦЭМ!$A$39:$A$782,$A143,СВЦЭМ!$B$39:$B$782,X$119)+'СЕТ СН'!$I$9+СВЦЭМ!$D$10+'СЕТ СН'!$I$6-'СЕТ СН'!$I$19</f>
        <v>1765.0011854999998</v>
      </c>
      <c r="Y143" s="36">
        <f>SUMIFS(СВЦЭМ!$C$39:$C$782,СВЦЭМ!$A$39:$A$782,$A143,СВЦЭМ!$B$39:$B$782,Y$119)+'СЕТ СН'!$I$9+СВЦЭМ!$D$10+'СЕТ СН'!$I$6-'СЕТ СН'!$I$19</f>
        <v>1777.3587360199999</v>
      </c>
    </row>
    <row r="144" spans="1:25" ht="15.75" x14ac:dyDescent="0.2">
      <c r="A144" s="35">
        <f t="shared" si="3"/>
        <v>44829</v>
      </c>
      <c r="B144" s="36">
        <f>SUMIFS(СВЦЭМ!$C$39:$C$782,СВЦЭМ!$A$39:$A$782,$A144,СВЦЭМ!$B$39:$B$782,B$119)+'СЕТ СН'!$I$9+СВЦЭМ!$D$10+'СЕТ СН'!$I$6-'СЕТ СН'!$I$19</f>
        <v>1829.8964313500001</v>
      </c>
      <c r="C144" s="36">
        <f>SUMIFS(СВЦЭМ!$C$39:$C$782,СВЦЭМ!$A$39:$A$782,$A144,СВЦЭМ!$B$39:$B$782,C$119)+'СЕТ СН'!$I$9+СВЦЭМ!$D$10+'СЕТ СН'!$I$6-'СЕТ СН'!$I$19</f>
        <v>1855.45931845</v>
      </c>
      <c r="D144" s="36">
        <f>SUMIFS(СВЦЭМ!$C$39:$C$782,СВЦЭМ!$A$39:$A$782,$A144,СВЦЭМ!$B$39:$B$782,D$119)+'СЕТ СН'!$I$9+СВЦЭМ!$D$10+'СЕТ СН'!$I$6-'СЕТ СН'!$I$19</f>
        <v>1855.2380876</v>
      </c>
      <c r="E144" s="36">
        <f>SUMIFS(СВЦЭМ!$C$39:$C$782,СВЦЭМ!$A$39:$A$782,$A144,СВЦЭМ!$B$39:$B$782,E$119)+'СЕТ СН'!$I$9+СВЦЭМ!$D$10+'СЕТ СН'!$I$6-'СЕТ СН'!$I$19</f>
        <v>1868.20534228</v>
      </c>
      <c r="F144" s="36">
        <f>SUMIFS(СВЦЭМ!$C$39:$C$782,СВЦЭМ!$A$39:$A$782,$A144,СВЦЭМ!$B$39:$B$782,F$119)+'СЕТ СН'!$I$9+СВЦЭМ!$D$10+'СЕТ СН'!$I$6-'СЕТ СН'!$I$19</f>
        <v>1870.7104109100001</v>
      </c>
      <c r="G144" s="36">
        <f>SUMIFS(СВЦЭМ!$C$39:$C$782,СВЦЭМ!$A$39:$A$782,$A144,СВЦЭМ!$B$39:$B$782,G$119)+'СЕТ СН'!$I$9+СВЦЭМ!$D$10+'СЕТ СН'!$I$6-'СЕТ СН'!$I$19</f>
        <v>1845.6108431399998</v>
      </c>
      <c r="H144" s="36">
        <f>SUMIFS(СВЦЭМ!$C$39:$C$782,СВЦЭМ!$A$39:$A$782,$A144,СВЦЭМ!$B$39:$B$782,H$119)+'СЕТ СН'!$I$9+СВЦЭМ!$D$10+'СЕТ СН'!$I$6-'СЕТ СН'!$I$19</f>
        <v>1821.1478179799999</v>
      </c>
      <c r="I144" s="36">
        <f>SUMIFS(СВЦЭМ!$C$39:$C$782,СВЦЭМ!$A$39:$A$782,$A144,СВЦЭМ!$B$39:$B$782,I$119)+'СЕТ СН'!$I$9+СВЦЭМ!$D$10+'СЕТ СН'!$I$6-'СЕТ СН'!$I$19</f>
        <v>1799.6996473099998</v>
      </c>
      <c r="J144" s="36">
        <f>SUMIFS(СВЦЭМ!$C$39:$C$782,СВЦЭМ!$A$39:$A$782,$A144,СВЦЭМ!$B$39:$B$782,J$119)+'СЕТ СН'!$I$9+СВЦЭМ!$D$10+'СЕТ СН'!$I$6-'СЕТ СН'!$I$19</f>
        <v>1874.1538982499999</v>
      </c>
      <c r="K144" s="36">
        <f>SUMIFS(СВЦЭМ!$C$39:$C$782,СВЦЭМ!$A$39:$A$782,$A144,СВЦЭМ!$B$39:$B$782,K$119)+'СЕТ СН'!$I$9+СВЦЭМ!$D$10+'СЕТ СН'!$I$6-'СЕТ СН'!$I$19</f>
        <v>1884.7227118599999</v>
      </c>
      <c r="L144" s="36">
        <f>SUMIFS(СВЦЭМ!$C$39:$C$782,СВЦЭМ!$A$39:$A$782,$A144,СВЦЭМ!$B$39:$B$782,L$119)+'СЕТ СН'!$I$9+СВЦЭМ!$D$10+'СЕТ СН'!$I$6-'СЕТ СН'!$I$19</f>
        <v>1821.4574588099999</v>
      </c>
      <c r="M144" s="36">
        <f>SUMIFS(СВЦЭМ!$C$39:$C$782,СВЦЭМ!$A$39:$A$782,$A144,СВЦЭМ!$B$39:$B$782,M$119)+'СЕТ СН'!$I$9+СВЦЭМ!$D$10+'СЕТ СН'!$I$6-'СЕТ СН'!$I$19</f>
        <v>1812.5474693299998</v>
      </c>
      <c r="N144" s="36">
        <f>SUMIFS(СВЦЭМ!$C$39:$C$782,СВЦЭМ!$A$39:$A$782,$A144,СВЦЭМ!$B$39:$B$782,N$119)+'СЕТ СН'!$I$9+СВЦЭМ!$D$10+'СЕТ СН'!$I$6-'СЕТ СН'!$I$19</f>
        <v>1832.1529192899998</v>
      </c>
      <c r="O144" s="36">
        <f>SUMIFS(СВЦЭМ!$C$39:$C$782,СВЦЭМ!$A$39:$A$782,$A144,СВЦЭМ!$B$39:$B$782,O$119)+'СЕТ СН'!$I$9+СВЦЭМ!$D$10+'СЕТ СН'!$I$6-'СЕТ СН'!$I$19</f>
        <v>1817.67343871</v>
      </c>
      <c r="P144" s="36">
        <f>SUMIFS(СВЦЭМ!$C$39:$C$782,СВЦЭМ!$A$39:$A$782,$A144,СВЦЭМ!$B$39:$B$782,P$119)+'СЕТ СН'!$I$9+СВЦЭМ!$D$10+'СЕТ СН'!$I$6-'СЕТ СН'!$I$19</f>
        <v>1815.1768785499999</v>
      </c>
      <c r="Q144" s="36">
        <f>SUMIFS(СВЦЭМ!$C$39:$C$782,СВЦЭМ!$A$39:$A$782,$A144,СВЦЭМ!$B$39:$B$782,Q$119)+'СЕТ СН'!$I$9+СВЦЭМ!$D$10+'СЕТ СН'!$I$6-'СЕТ СН'!$I$19</f>
        <v>1810.4078703999999</v>
      </c>
      <c r="R144" s="36">
        <f>SUMIFS(СВЦЭМ!$C$39:$C$782,СВЦЭМ!$A$39:$A$782,$A144,СВЦЭМ!$B$39:$B$782,R$119)+'СЕТ СН'!$I$9+СВЦЭМ!$D$10+'СЕТ СН'!$I$6-'СЕТ СН'!$I$19</f>
        <v>1787.6550817</v>
      </c>
      <c r="S144" s="36">
        <f>SUMIFS(СВЦЭМ!$C$39:$C$782,СВЦЭМ!$A$39:$A$782,$A144,СВЦЭМ!$B$39:$B$782,S$119)+'СЕТ СН'!$I$9+СВЦЭМ!$D$10+'СЕТ СН'!$I$6-'СЕТ СН'!$I$19</f>
        <v>1773.8855131299999</v>
      </c>
      <c r="T144" s="36">
        <f>SUMIFS(СВЦЭМ!$C$39:$C$782,СВЦЭМ!$A$39:$A$782,$A144,СВЦЭМ!$B$39:$B$782,T$119)+'СЕТ СН'!$I$9+СВЦЭМ!$D$10+'СЕТ СН'!$I$6-'СЕТ СН'!$I$19</f>
        <v>1846.0461450299999</v>
      </c>
      <c r="U144" s="36">
        <f>SUMIFS(СВЦЭМ!$C$39:$C$782,СВЦЭМ!$A$39:$A$782,$A144,СВЦЭМ!$B$39:$B$782,U$119)+'СЕТ СН'!$I$9+СВЦЭМ!$D$10+'СЕТ СН'!$I$6-'СЕТ СН'!$I$19</f>
        <v>1860.97394042</v>
      </c>
      <c r="V144" s="36">
        <f>SUMIFS(СВЦЭМ!$C$39:$C$782,СВЦЭМ!$A$39:$A$782,$A144,СВЦЭМ!$B$39:$B$782,V$119)+'СЕТ СН'!$I$9+СВЦЭМ!$D$10+'СЕТ СН'!$I$6-'СЕТ СН'!$I$19</f>
        <v>1866.6325662499999</v>
      </c>
      <c r="W144" s="36">
        <f>SUMIFS(СВЦЭМ!$C$39:$C$782,СВЦЭМ!$A$39:$A$782,$A144,СВЦЭМ!$B$39:$B$782,W$119)+'СЕТ СН'!$I$9+СВЦЭМ!$D$10+'СЕТ СН'!$I$6-'СЕТ СН'!$I$19</f>
        <v>1857.9959749299999</v>
      </c>
      <c r="X144" s="36">
        <f>SUMIFS(СВЦЭМ!$C$39:$C$782,СВЦЭМ!$A$39:$A$782,$A144,СВЦЭМ!$B$39:$B$782,X$119)+'СЕТ СН'!$I$9+СВЦЭМ!$D$10+'СЕТ СН'!$I$6-'СЕТ СН'!$I$19</f>
        <v>1889.5468380799998</v>
      </c>
      <c r="Y144" s="36">
        <f>SUMIFS(СВЦЭМ!$C$39:$C$782,СВЦЭМ!$A$39:$A$782,$A144,СВЦЭМ!$B$39:$B$782,Y$119)+'СЕТ СН'!$I$9+СВЦЭМ!$D$10+'СЕТ СН'!$I$6-'СЕТ СН'!$I$19</f>
        <v>1857.13064979</v>
      </c>
    </row>
    <row r="145" spans="1:26" ht="15.75" x14ac:dyDescent="0.2">
      <c r="A145" s="35">
        <f t="shared" si="3"/>
        <v>44830</v>
      </c>
      <c r="B145" s="36">
        <f>SUMIFS(СВЦЭМ!$C$39:$C$782,СВЦЭМ!$A$39:$A$782,$A145,СВЦЭМ!$B$39:$B$782,B$119)+'СЕТ СН'!$I$9+СВЦЭМ!$D$10+'СЕТ СН'!$I$6-'СЕТ СН'!$I$19</f>
        <v>1823.7207678899999</v>
      </c>
      <c r="C145" s="36">
        <f>SUMIFS(СВЦЭМ!$C$39:$C$782,СВЦЭМ!$A$39:$A$782,$A145,СВЦЭМ!$B$39:$B$782,C$119)+'СЕТ СН'!$I$9+СВЦЭМ!$D$10+'СЕТ СН'!$I$6-'СЕТ СН'!$I$19</f>
        <v>1808.2714658199998</v>
      </c>
      <c r="D145" s="36">
        <f>SUMIFS(СВЦЭМ!$C$39:$C$782,СВЦЭМ!$A$39:$A$782,$A145,СВЦЭМ!$B$39:$B$782,D$119)+'СЕТ СН'!$I$9+СВЦЭМ!$D$10+'СЕТ СН'!$I$6-'СЕТ СН'!$I$19</f>
        <v>1807.0586557500001</v>
      </c>
      <c r="E145" s="36">
        <f>SUMIFS(СВЦЭМ!$C$39:$C$782,СВЦЭМ!$A$39:$A$782,$A145,СВЦЭМ!$B$39:$B$782,E$119)+'СЕТ СН'!$I$9+СВЦЭМ!$D$10+'СЕТ СН'!$I$6-'СЕТ СН'!$I$19</f>
        <v>1891.4376295</v>
      </c>
      <c r="F145" s="36">
        <f>SUMIFS(СВЦЭМ!$C$39:$C$782,СВЦЭМ!$A$39:$A$782,$A145,СВЦЭМ!$B$39:$B$782,F$119)+'СЕТ СН'!$I$9+СВЦЭМ!$D$10+'СЕТ СН'!$I$6-'СЕТ СН'!$I$19</f>
        <v>1891.8027948199999</v>
      </c>
      <c r="G145" s="36">
        <f>SUMIFS(СВЦЭМ!$C$39:$C$782,СВЦЭМ!$A$39:$A$782,$A145,СВЦЭМ!$B$39:$B$782,G$119)+'СЕТ СН'!$I$9+СВЦЭМ!$D$10+'СЕТ СН'!$I$6-'СЕТ СН'!$I$19</f>
        <v>1788.93800538</v>
      </c>
      <c r="H145" s="36">
        <f>SUMIFS(СВЦЭМ!$C$39:$C$782,СВЦЭМ!$A$39:$A$782,$A145,СВЦЭМ!$B$39:$B$782,H$119)+'СЕТ СН'!$I$9+СВЦЭМ!$D$10+'СЕТ СН'!$I$6-'СЕТ СН'!$I$19</f>
        <v>1733.62220729</v>
      </c>
      <c r="I145" s="36">
        <f>SUMIFS(СВЦЭМ!$C$39:$C$782,СВЦЭМ!$A$39:$A$782,$A145,СВЦЭМ!$B$39:$B$782,I$119)+'СЕТ СН'!$I$9+СВЦЭМ!$D$10+'СЕТ СН'!$I$6-'СЕТ СН'!$I$19</f>
        <v>1793.52609102</v>
      </c>
      <c r="J145" s="36">
        <f>SUMIFS(СВЦЭМ!$C$39:$C$782,СВЦЭМ!$A$39:$A$782,$A145,СВЦЭМ!$B$39:$B$782,J$119)+'СЕТ СН'!$I$9+СВЦЭМ!$D$10+'СЕТ СН'!$I$6-'СЕТ СН'!$I$19</f>
        <v>1912.6797791499998</v>
      </c>
      <c r="K145" s="36">
        <f>SUMIFS(СВЦЭМ!$C$39:$C$782,СВЦЭМ!$A$39:$A$782,$A145,СВЦЭМ!$B$39:$B$782,K$119)+'СЕТ СН'!$I$9+СВЦЭМ!$D$10+'СЕТ СН'!$I$6-'СЕТ СН'!$I$19</f>
        <v>1806.70485039</v>
      </c>
      <c r="L145" s="36">
        <f>SUMIFS(СВЦЭМ!$C$39:$C$782,СВЦЭМ!$A$39:$A$782,$A145,СВЦЭМ!$B$39:$B$782,L$119)+'СЕТ СН'!$I$9+СВЦЭМ!$D$10+'СЕТ СН'!$I$6-'СЕТ СН'!$I$19</f>
        <v>1803.2544953699999</v>
      </c>
      <c r="M145" s="36">
        <f>SUMIFS(СВЦЭМ!$C$39:$C$782,СВЦЭМ!$A$39:$A$782,$A145,СВЦЭМ!$B$39:$B$782,M$119)+'СЕТ СН'!$I$9+СВЦЭМ!$D$10+'СЕТ СН'!$I$6-'СЕТ СН'!$I$19</f>
        <v>1684.1192744199998</v>
      </c>
      <c r="N145" s="36">
        <f>SUMIFS(СВЦЭМ!$C$39:$C$782,СВЦЭМ!$A$39:$A$782,$A145,СВЦЭМ!$B$39:$B$782,N$119)+'СЕТ СН'!$I$9+СВЦЭМ!$D$10+'СЕТ СН'!$I$6-'СЕТ СН'!$I$19</f>
        <v>1673.24551234</v>
      </c>
      <c r="O145" s="36">
        <f>SUMIFS(СВЦЭМ!$C$39:$C$782,СВЦЭМ!$A$39:$A$782,$A145,СВЦЭМ!$B$39:$B$782,O$119)+'СЕТ СН'!$I$9+СВЦЭМ!$D$10+'СЕТ СН'!$I$6-'СЕТ СН'!$I$19</f>
        <v>1685.78516218</v>
      </c>
      <c r="P145" s="36">
        <f>SUMIFS(СВЦЭМ!$C$39:$C$782,СВЦЭМ!$A$39:$A$782,$A145,СВЦЭМ!$B$39:$B$782,P$119)+'СЕТ СН'!$I$9+СВЦЭМ!$D$10+'СЕТ СН'!$I$6-'СЕТ СН'!$I$19</f>
        <v>1702.50862747</v>
      </c>
      <c r="Q145" s="36">
        <f>SUMIFS(СВЦЭМ!$C$39:$C$782,СВЦЭМ!$A$39:$A$782,$A145,СВЦЭМ!$B$39:$B$782,Q$119)+'СЕТ СН'!$I$9+СВЦЭМ!$D$10+'СЕТ СН'!$I$6-'СЕТ СН'!$I$19</f>
        <v>1734.8419849899999</v>
      </c>
      <c r="R145" s="36">
        <f>SUMIFS(СВЦЭМ!$C$39:$C$782,СВЦЭМ!$A$39:$A$782,$A145,СВЦЭМ!$B$39:$B$782,R$119)+'СЕТ СН'!$I$9+СВЦЭМ!$D$10+'СЕТ СН'!$I$6-'СЕТ СН'!$I$19</f>
        <v>1757.3827964</v>
      </c>
      <c r="S145" s="36">
        <f>SUMIFS(СВЦЭМ!$C$39:$C$782,СВЦЭМ!$A$39:$A$782,$A145,СВЦЭМ!$B$39:$B$782,S$119)+'СЕТ СН'!$I$9+СВЦЭМ!$D$10+'СЕТ СН'!$I$6-'СЕТ СН'!$I$19</f>
        <v>1746.5541301999999</v>
      </c>
      <c r="T145" s="36">
        <f>SUMIFS(СВЦЭМ!$C$39:$C$782,СВЦЭМ!$A$39:$A$782,$A145,СВЦЭМ!$B$39:$B$782,T$119)+'СЕТ СН'!$I$9+СВЦЭМ!$D$10+'СЕТ СН'!$I$6-'СЕТ СН'!$I$19</f>
        <v>1849.03846529</v>
      </c>
      <c r="U145" s="36">
        <f>SUMIFS(СВЦЭМ!$C$39:$C$782,СВЦЭМ!$A$39:$A$782,$A145,СВЦЭМ!$B$39:$B$782,U$119)+'СЕТ СН'!$I$9+СВЦЭМ!$D$10+'СЕТ СН'!$I$6-'СЕТ СН'!$I$19</f>
        <v>1882.25423946</v>
      </c>
      <c r="V145" s="36">
        <f>SUMIFS(СВЦЭМ!$C$39:$C$782,СВЦЭМ!$A$39:$A$782,$A145,СВЦЭМ!$B$39:$B$782,V$119)+'СЕТ СН'!$I$9+СВЦЭМ!$D$10+'СЕТ СН'!$I$6-'СЕТ СН'!$I$19</f>
        <v>1887.21897876</v>
      </c>
      <c r="W145" s="36">
        <f>SUMIFS(СВЦЭМ!$C$39:$C$782,СВЦЭМ!$A$39:$A$782,$A145,СВЦЭМ!$B$39:$B$782,W$119)+'СЕТ СН'!$I$9+СВЦЭМ!$D$10+'СЕТ СН'!$I$6-'СЕТ СН'!$I$19</f>
        <v>1873.0200153799999</v>
      </c>
      <c r="X145" s="36">
        <f>SUMIFS(СВЦЭМ!$C$39:$C$782,СВЦЭМ!$A$39:$A$782,$A145,СВЦЭМ!$B$39:$B$782,X$119)+'СЕТ СН'!$I$9+СВЦЭМ!$D$10+'СЕТ СН'!$I$6-'СЕТ СН'!$I$19</f>
        <v>1824.6410347299998</v>
      </c>
      <c r="Y145" s="36">
        <f>SUMIFS(СВЦЭМ!$C$39:$C$782,СВЦЭМ!$A$39:$A$782,$A145,СВЦЭМ!$B$39:$B$782,Y$119)+'СЕТ СН'!$I$9+СВЦЭМ!$D$10+'СЕТ СН'!$I$6-'СЕТ СН'!$I$19</f>
        <v>1883.12751776</v>
      </c>
    </row>
    <row r="146" spans="1:26" ht="15.75" x14ac:dyDescent="0.2">
      <c r="A146" s="35">
        <f t="shared" si="3"/>
        <v>44831</v>
      </c>
      <c r="B146" s="36">
        <f>SUMIFS(СВЦЭМ!$C$39:$C$782,СВЦЭМ!$A$39:$A$782,$A146,СВЦЭМ!$B$39:$B$782,B$119)+'СЕТ СН'!$I$9+СВЦЭМ!$D$10+'СЕТ СН'!$I$6-'СЕТ СН'!$I$19</f>
        <v>1861.9643369199998</v>
      </c>
      <c r="C146" s="36">
        <f>SUMIFS(СВЦЭМ!$C$39:$C$782,СВЦЭМ!$A$39:$A$782,$A146,СВЦЭМ!$B$39:$B$782,C$119)+'СЕТ СН'!$I$9+СВЦЭМ!$D$10+'СЕТ СН'!$I$6-'СЕТ СН'!$I$19</f>
        <v>1885.6430714899998</v>
      </c>
      <c r="D146" s="36">
        <f>SUMIFS(СВЦЭМ!$C$39:$C$782,СВЦЭМ!$A$39:$A$782,$A146,СВЦЭМ!$B$39:$B$782,D$119)+'СЕТ СН'!$I$9+СВЦЭМ!$D$10+'СЕТ СН'!$I$6-'СЕТ СН'!$I$19</f>
        <v>1888.6751227599998</v>
      </c>
      <c r="E146" s="36">
        <f>SUMIFS(СВЦЭМ!$C$39:$C$782,СВЦЭМ!$A$39:$A$782,$A146,СВЦЭМ!$B$39:$B$782,E$119)+'СЕТ СН'!$I$9+СВЦЭМ!$D$10+'СЕТ СН'!$I$6-'СЕТ СН'!$I$19</f>
        <v>1929.4915657399999</v>
      </c>
      <c r="F146" s="36">
        <f>SUMIFS(СВЦЭМ!$C$39:$C$782,СВЦЭМ!$A$39:$A$782,$A146,СВЦЭМ!$B$39:$B$782,F$119)+'СЕТ СН'!$I$9+СВЦЭМ!$D$10+'СЕТ СН'!$I$6-'СЕТ СН'!$I$19</f>
        <v>1930.3414756899999</v>
      </c>
      <c r="G146" s="36">
        <f>SUMIFS(СВЦЭМ!$C$39:$C$782,СВЦЭМ!$A$39:$A$782,$A146,СВЦЭМ!$B$39:$B$782,G$119)+'СЕТ СН'!$I$9+СВЦЭМ!$D$10+'СЕТ СН'!$I$6-'СЕТ СН'!$I$19</f>
        <v>1862.8722299900001</v>
      </c>
      <c r="H146" s="36">
        <f>SUMIFS(СВЦЭМ!$C$39:$C$782,СВЦЭМ!$A$39:$A$782,$A146,СВЦЭМ!$B$39:$B$782,H$119)+'СЕТ СН'!$I$9+СВЦЭМ!$D$10+'СЕТ СН'!$I$6-'СЕТ СН'!$I$19</f>
        <v>1799.2236945699999</v>
      </c>
      <c r="I146" s="36">
        <f>SUMIFS(СВЦЭМ!$C$39:$C$782,СВЦЭМ!$A$39:$A$782,$A146,СВЦЭМ!$B$39:$B$782,I$119)+'СЕТ СН'!$I$9+СВЦЭМ!$D$10+'СЕТ СН'!$I$6-'СЕТ СН'!$I$19</f>
        <v>1831.45691566</v>
      </c>
      <c r="J146" s="36">
        <f>SUMIFS(СВЦЭМ!$C$39:$C$782,СВЦЭМ!$A$39:$A$782,$A146,СВЦЭМ!$B$39:$B$782,J$119)+'СЕТ СН'!$I$9+СВЦЭМ!$D$10+'СЕТ СН'!$I$6-'СЕТ СН'!$I$19</f>
        <v>1848.2450713999999</v>
      </c>
      <c r="K146" s="36">
        <f>SUMIFS(СВЦЭМ!$C$39:$C$782,СВЦЭМ!$A$39:$A$782,$A146,СВЦЭМ!$B$39:$B$782,K$119)+'СЕТ СН'!$I$9+СВЦЭМ!$D$10+'СЕТ СН'!$I$6-'СЕТ СН'!$I$19</f>
        <v>1840.7983425099999</v>
      </c>
      <c r="L146" s="36">
        <f>SUMIFS(СВЦЭМ!$C$39:$C$782,СВЦЭМ!$A$39:$A$782,$A146,СВЦЭМ!$B$39:$B$782,L$119)+'СЕТ СН'!$I$9+СВЦЭМ!$D$10+'СЕТ СН'!$I$6-'СЕТ СН'!$I$19</f>
        <v>1816.94230103</v>
      </c>
      <c r="M146" s="36">
        <f>SUMIFS(СВЦЭМ!$C$39:$C$782,СВЦЭМ!$A$39:$A$782,$A146,СВЦЭМ!$B$39:$B$782,M$119)+'СЕТ СН'!$I$9+СВЦЭМ!$D$10+'СЕТ СН'!$I$6-'СЕТ СН'!$I$19</f>
        <v>1724.8975262700001</v>
      </c>
      <c r="N146" s="36">
        <f>SUMIFS(СВЦЭМ!$C$39:$C$782,СВЦЭМ!$A$39:$A$782,$A146,СВЦЭМ!$B$39:$B$782,N$119)+'СЕТ СН'!$I$9+СВЦЭМ!$D$10+'СЕТ СН'!$I$6-'СЕТ СН'!$I$19</f>
        <v>1728.7519837699999</v>
      </c>
      <c r="O146" s="36">
        <f>SUMIFS(СВЦЭМ!$C$39:$C$782,СВЦЭМ!$A$39:$A$782,$A146,СВЦЭМ!$B$39:$B$782,O$119)+'СЕТ СН'!$I$9+СВЦЭМ!$D$10+'СЕТ СН'!$I$6-'СЕТ СН'!$I$19</f>
        <v>1738.6737968699999</v>
      </c>
      <c r="P146" s="36">
        <f>SUMIFS(СВЦЭМ!$C$39:$C$782,СВЦЭМ!$A$39:$A$782,$A146,СВЦЭМ!$B$39:$B$782,P$119)+'СЕТ СН'!$I$9+СВЦЭМ!$D$10+'СЕТ СН'!$I$6-'СЕТ СН'!$I$19</f>
        <v>1750.8844252399999</v>
      </c>
      <c r="Q146" s="36">
        <f>SUMIFS(СВЦЭМ!$C$39:$C$782,СВЦЭМ!$A$39:$A$782,$A146,СВЦЭМ!$B$39:$B$782,Q$119)+'СЕТ СН'!$I$9+СВЦЭМ!$D$10+'СЕТ СН'!$I$6-'СЕТ СН'!$I$19</f>
        <v>1735.87610335</v>
      </c>
      <c r="R146" s="36">
        <f>SUMIFS(СВЦЭМ!$C$39:$C$782,СВЦЭМ!$A$39:$A$782,$A146,СВЦЭМ!$B$39:$B$782,R$119)+'СЕТ СН'!$I$9+СВЦЭМ!$D$10+'СЕТ СН'!$I$6-'СЕТ СН'!$I$19</f>
        <v>1746.98758705</v>
      </c>
      <c r="S146" s="36">
        <f>SUMIFS(СВЦЭМ!$C$39:$C$782,СВЦЭМ!$A$39:$A$782,$A146,СВЦЭМ!$B$39:$B$782,S$119)+'СЕТ СН'!$I$9+СВЦЭМ!$D$10+'СЕТ СН'!$I$6-'СЕТ СН'!$I$19</f>
        <v>1744.33590632</v>
      </c>
      <c r="T146" s="36">
        <f>SUMIFS(СВЦЭМ!$C$39:$C$782,СВЦЭМ!$A$39:$A$782,$A146,СВЦЭМ!$B$39:$B$782,T$119)+'СЕТ СН'!$I$9+СВЦЭМ!$D$10+'СЕТ СН'!$I$6-'СЕТ СН'!$I$19</f>
        <v>1894.76295233</v>
      </c>
      <c r="U146" s="36">
        <f>SUMIFS(СВЦЭМ!$C$39:$C$782,СВЦЭМ!$A$39:$A$782,$A146,СВЦЭМ!$B$39:$B$782,U$119)+'СЕТ СН'!$I$9+СВЦЭМ!$D$10+'СЕТ СН'!$I$6-'СЕТ СН'!$I$19</f>
        <v>1894.9560443099999</v>
      </c>
      <c r="V146" s="36">
        <f>SUMIFS(СВЦЭМ!$C$39:$C$782,СВЦЭМ!$A$39:$A$782,$A146,СВЦЭМ!$B$39:$B$782,V$119)+'СЕТ СН'!$I$9+СВЦЭМ!$D$10+'СЕТ СН'!$I$6-'СЕТ СН'!$I$19</f>
        <v>1899.49300967</v>
      </c>
      <c r="W146" s="36">
        <f>SUMIFS(СВЦЭМ!$C$39:$C$782,СВЦЭМ!$A$39:$A$782,$A146,СВЦЭМ!$B$39:$B$782,W$119)+'СЕТ СН'!$I$9+СВЦЭМ!$D$10+'СЕТ СН'!$I$6-'СЕТ СН'!$I$19</f>
        <v>1901.1597242600001</v>
      </c>
      <c r="X146" s="36">
        <f>SUMIFS(СВЦЭМ!$C$39:$C$782,СВЦЭМ!$A$39:$A$782,$A146,СВЦЭМ!$B$39:$B$782,X$119)+'СЕТ СН'!$I$9+СВЦЭМ!$D$10+'СЕТ СН'!$I$6-'СЕТ СН'!$I$19</f>
        <v>1859.1073068599999</v>
      </c>
      <c r="Y146" s="36">
        <f>SUMIFS(СВЦЭМ!$C$39:$C$782,СВЦЭМ!$A$39:$A$782,$A146,СВЦЭМ!$B$39:$B$782,Y$119)+'СЕТ СН'!$I$9+СВЦЭМ!$D$10+'СЕТ СН'!$I$6-'СЕТ СН'!$I$19</f>
        <v>1879.56250163</v>
      </c>
    </row>
    <row r="147" spans="1:26" ht="15.75" x14ac:dyDescent="0.2">
      <c r="A147" s="35">
        <f t="shared" si="3"/>
        <v>44832</v>
      </c>
      <c r="B147" s="36">
        <f>SUMIFS(СВЦЭМ!$C$39:$C$782,СВЦЭМ!$A$39:$A$782,$A147,СВЦЭМ!$B$39:$B$782,B$119)+'СЕТ СН'!$I$9+СВЦЭМ!$D$10+'СЕТ СН'!$I$6-'СЕТ СН'!$I$19</f>
        <v>1880.71877647</v>
      </c>
      <c r="C147" s="36">
        <f>SUMIFS(СВЦЭМ!$C$39:$C$782,СВЦЭМ!$A$39:$A$782,$A147,СВЦЭМ!$B$39:$B$782,C$119)+'СЕТ СН'!$I$9+СВЦЭМ!$D$10+'СЕТ СН'!$I$6-'СЕТ СН'!$I$19</f>
        <v>1880.3043971499999</v>
      </c>
      <c r="D147" s="36">
        <f>SUMIFS(СВЦЭМ!$C$39:$C$782,СВЦЭМ!$A$39:$A$782,$A147,СВЦЭМ!$B$39:$B$782,D$119)+'СЕТ СН'!$I$9+СВЦЭМ!$D$10+'СЕТ СН'!$I$6-'СЕТ СН'!$I$19</f>
        <v>1920.8124841900001</v>
      </c>
      <c r="E147" s="36">
        <f>SUMIFS(СВЦЭМ!$C$39:$C$782,СВЦЭМ!$A$39:$A$782,$A147,СВЦЭМ!$B$39:$B$782,E$119)+'СЕТ СН'!$I$9+СВЦЭМ!$D$10+'СЕТ СН'!$I$6-'СЕТ СН'!$I$19</f>
        <v>1921.55502508</v>
      </c>
      <c r="F147" s="36">
        <f>SUMIFS(СВЦЭМ!$C$39:$C$782,СВЦЭМ!$A$39:$A$782,$A147,СВЦЭМ!$B$39:$B$782,F$119)+'СЕТ СН'!$I$9+СВЦЭМ!$D$10+'СЕТ СН'!$I$6-'СЕТ СН'!$I$19</f>
        <v>1927.7553346499999</v>
      </c>
      <c r="G147" s="36">
        <f>SUMIFS(СВЦЭМ!$C$39:$C$782,СВЦЭМ!$A$39:$A$782,$A147,СВЦЭМ!$B$39:$B$782,G$119)+'СЕТ СН'!$I$9+СВЦЭМ!$D$10+'СЕТ СН'!$I$6-'СЕТ СН'!$I$19</f>
        <v>1910.9159463199999</v>
      </c>
      <c r="H147" s="36">
        <f>SUMIFS(СВЦЭМ!$C$39:$C$782,СВЦЭМ!$A$39:$A$782,$A147,СВЦЭМ!$B$39:$B$782,H$119)+'СЕТ СН'!$I$9+СВЦЭМ!$D$10+'СЕТ СН'!$I$6-'СЕТ СН'!$I$19</f>
        <v>1926.905319</v>
      </c>
      <c r="I147" s="36">
        <f>SUMIFS(СВЦЭМ!$C$39:$C$782,СВЦЭМ!$A$39:$A$782,$A147,СВЦЭМ!$B$39:$B$782,I$119)+'СЕТ СН'!$I$9+СВЦЭМ!$D$10+'СЕТ СН'!$I$6-'СЕТ СН'!$I$19</f>
        <v>1872.5395924999998</v>
      </c>
      <c r="J147" s="36">
        <f>SUMIFS(СВЦЭМ!$C$39:$C$782,СВЦЭМ!$A$39:$A$782,$A147,СВЦЭМ!$B$39:$B$782,J$119)+'СЕТ СН'!$I$9+СВЦЭМ!$D$10+'СЕТ СН'!$I$6-'СЕТ СН'!$I$19</f>
        <v>1848.78174846</v>
      </c>
      <c r="K147" s="36">
        <f>SUMIFS(СВЦЭМ!$C$39:$C$782,СВЦЭМ!$A$39:$A$782,$A147,СВЦЭМ!$B$39:$B$782,K$119)+'СЕТ СН'!$I$9+СВЦЭМ!$D$10+'СЕТ СН'!$I$6-'СЕТ СН'!$I$19</f>
        <v>1843.2834198999999</v>
      </c>
      <c r="L147" s="36">
        <f>SUMIFS(СВЦЭМ!$C$39:$C$782,СВЦЭМ!$A$39:$A$782,$A147,СВЦЭМ!$B$39:$B$782,L$119)+'СЕТ СН'!$I$9+СВЦЭМ!$D$10+'СЕТ СН'!$I$6-'СЕТ СН'!$I$19</f>
        <v>1844.93665947</v>
      </c>
      <c r="M147" s="36">
        <f>SUMIFS(СВЦЭМ!$C$39:$C$782,СВЦЭМ!$A$39:$A$782,$A147,СВЦЭМ!$B$39:$B$782,M$119)+'СЕТ СН'!$I$9+СВЦЭМ!$D$10+'СЕТ СН'!$I$6-'СЕТ СН'!$I$19</f>
        <v>1804.9252068799999</v>
      </c>
      <c r="N147" s="36">
        <f>SUMIFS(СВЦЭМ!$C$39:$C$782,СВЦЭМ!$A$39:$A$782,$A147,СВЦЭМ!$B$39:$B$782,N$119)+'СЕТ СН'!$I$9+СВЦЭМ!$D$10+'СЕТ СН'!$I$6-'СЕТ СН'!$I$19</f>
        <v>1804.8311819799999</v>
      </c>
      <c r="O147" s="36">
        <f>SUMIFS(СВЦЭМ!$C$39:$C$782,СВЦЭМ!$A$39:$A$782,$A147,СВЦЭМ!$B$39:$B$782,O$119)+'СЕТ СН'!$I$9+СВЦЭМ!$D$10+'СЕТ СН'!$I$6-'СЕТ СН'!$I$19</f>
        <v>1815.2044584199998</v>
      </c>
      <c r="P147" s="36">
        <f>SUMIFS(СВЦЭМ!$C$39:$C$782,СВЦЭМ!$A$39:$A$782,$A147,СВЦЭМ!$B$39:$B$782,P$119)+'СЕТ СН'!$I$9+СВЦЭМ!$D$10+'СЕТ СН'!$I$6-'СЕТ СН'!$I$19</f>
        <v>1824.9174074299999</v>
      </c>
      <c r="Q147" s="36">
        <f>SUMIFS(СВЦЭМ!$C$39:$C$782,СВЦЭМ!$A$39:$A$782,$A147,СВЦЭМ!$B$39:$B$782,Q$119)+'СЕТ СН'!$I$9+СВЦЭМ!$D$10+'СЕТ СН'!$I$6-'СЕТ СН'!$I$19</f>
        <v>1841.4630827999999</v>
      </c>
      <c r="R147" s="36">
        <f>SUMIFS(СВЦЭМ!$C$39:$C$782,СВЦЭМ!$A$39:$A$782,$A147,СВЦЭМ!$B$39:$B$782,R$119)+'СЕТ СН'!$I$9+СВЦЭМ!$D$10+'СЕТ СН'!$I$6-'СЕТ СН'!$I$19</f>
        <v>1849.9256790499999</v>
      </c>
      <c r="S147" s="36">
        <f>SUMIFS(СВЦЭМ!$C$39:$C$782,СВЦЭМ!$A$39:$A$782,$A147,СВЦЭМ!$B$39:$B$782,S$119)+'СЕТ СН'!$I$9+СВЦЭМ!$D$10+'СЕТ СН'!$I$6-'СЕТ СН'!$I$19</f>
        <v>1826.8717193299999</v>
      </c>
      <c r="T147" s="36">
        <f>SUMIFS(СВЦЭМ!$C$39:$C$782,СВЦЭМ!$A$39:$A$782,$A147,СВЦЭМ!$B$39:$B$782,T$119)+'СЕТ СН'!$I$9+СВЦЭМ!$D$10+'СЕТ СН'!$I$6-'СЕТ СН'!$I$19</f>
        <v>1870.9873662800001</v>
      </c>
      <c r="U147" s="36">
        <f>SUMIFS(СВЦЭМ!$C$39:$C$782,СВЦЭМ!$A$39:$A$782,$A147,СВЦЭМ!$B$39:$B$782,U$119)+'СЕТ СН'!$I$9+СВЦЭМ!$D$10+'СЕТ СН'!$I$6-'СЕТ СН'!$I$19</f>
        <v>1818.72471008</v>
      </c>
      <c r="V147" s="36">
        <f>SUMIFS(СВЦЭМ!$C$39:$C$782,СВЦЭМ!$A$39:$A$782,$A147,СВЦЭМ!$B$39:$B$782,V$119)+'СЕТ СН'!$I$9+СВЦЭМ!$D$10+'СЕТ СН'!$I$6-'СЕТ СН'!$I$19</f>
        <v>1777.65398615</v>
      </c>
      <c r="W147" s="36">
        <f>SUMIFS(СВЦЭМ!$C$39:$C$782,СВЦЭМ!$A$39:$A$782,$A147,СВЦЭМ!$B$39:$B$782,W$119)+'СЕТ СН'!$I$9+СВЦЭМ!$D$10+'СЕТ СН'!$I$6-'СЕТ СН'!$I$19</f>
        <v>1792.7407537999998</v>
      </c>
      <c r="X147" s="36">
        <f>SUMIFS(СВЦЭМ!$C$39:$C$782,СВЦЭМ!$A$39:$A$782,$A147,СВЦЭМ!$B$39:$B$782,X$119)+'СЕТ СН'!$I$9+СВЦЭМ!$D$10+'СЕТ СН'!$I$6-'СЕТ СН'!$I$19</f>
        <v>1848.6800122</v>
      </c>
      <c r="Y147" s="36">
        <f>SUMIFS(СВЦЭМ!$C$39:$C$782,СВЦЭМ!$A$39:$A$782,$A147,СВЦЭМ!$B$39:$B$782,Y$119)+'СЕТ СН'!$I$9+СВЦЭМ!$D$10+'СЕТ СН'!$I$6-'СЕТ СН'!$I$19</f>
        <v>1874.4534735299999</v>
      </c>
    </row>
    <row r="148" spans="1:26" ht="15.75" x14ac:dyDescent="0.2">
      <c r="A148" s="35">
        <f t="shared" si="3"/>
        <v>44833</v>
      </c>
      <c r="B148" s="36">
        <f>SUMIFS(СВЦЭМ!$C$39:$C$782,СВЦЭМ!$A$39:$A$782,$A148,СВЦЭМ!$B$39:$B$782,B$119)+'СЕТ СН'!$I$9+СВЦЭМ!$D$10+'СЕТ СН'!$I$6-'СЕТ СН'!$I$19</f>
        <v>2029.5269632899999</v>
      </c>
      <c r="C148" s="36">
        <f>SUMIFS(СВЦЭМ!$C$39:$C$782,СВЦЭМ!$A$39:$A$782,$A148,СВЦЭМ!$B$39:$B$782,C$119)+'СЕТ СН'!$I$9+СВЦЭМ!$D$10+'СЕТ СН'!$I$6-'СЕТ СН'!$I$19</f>
        <v>2059.9592072099999</v>
      </c>
      <c r="D148" s="36">
        <f>SUMIFS(СВЦЭМ!$C$39:$C$782,СВЦЭМ!$A$39:$A$782,$A148,СВЦЭМ!$B$39:$B$782,D$119)+'СЕТ СН'!$I$9+СВЦЭМ!$D$10+'СЕТ СН'!$I$6-'СЕТ СН'!$I$19</f>
        <v>2078.10849087</v>
      </c>
      <c r="E148" s="36">
        <f>SUMIFS(СВЦЭМ!$C$39:$C$782,СВЦЭМ!$A$39:$A$782,$A148,СВЦЭМ!$B$39:$B$782,E$119)+'СЕТ СН'!$I$9+СВЦЭМ!$D$10+'СЕТ СН'!$I$6-'СЕТ СН'!$I$19</f>
        <v>2078.55825968</v>
      </c>
      <c r="F148" s="36">
        <f>SUMIFS(СВЦЭМ!$C$39:$C$782,СВЦЭМ!$A$39:$A$782,$A148,СВЦЭМ!$B$39:$B$782,F$119)+'СЕТ СН'!$I$9+СВЦЭМ!$D$10+'СЕТ СН'!$I$6-'СЕТ СН'!$I$19</f>
        <v>2057.3394313099998</v>
      </c>
      <c r="G148" s="36">
        <f>SUMIFS(СВЦЭМ!$C$39:$C$782,СВЦЭМ!$A$39:$A$782,$A148,СВЦЭМ!$B$39:$B$782,G$119)+'СЕТ СН'!$I$9+СВЦЭМ!$D$10+'СЕТ СН'!$I$6-'СЕТ СН'!$I$19</f>
        <v>2019.2194741999999</v>
      </c>
      <c r="H148" s="36">
        <f>SUMIFS(СВЦЭМ!$C$39:$C$782,СВЦЭМ!$A$39:$A$782,$A148,СВЦЭМ!$B$39:$B$782,H$119)+'СЕТ СН'!$I$9+СВЦЭМ!$D$10+'СЕТ СН'!$I$6-'СЕТ СН'!$I$19</f>
        <v>1911.7500526899998</v>
      </c>
      <c r="I148" s="36">
        <f>SUMIFS(СВЦЭМ!$C$39:$C$782,СВЦЭМ!$A$39:$A$782,$A148,СВЦЭМ!$B$39:$B$782,I$119)+'СЕТ СН'!$I$9+СВЦЭМ!$D$10+'СЕТ СН'!$I$6-'СЕТ СН'!$I$19</f>
        <v>1870.9241111900001</v>
      </c>
      <c r="J148" s="36">
        <f>SUMIFS(СВЦЭМ!$C$39:$C$782,СВЦЭМ!$A$39:$A$782,$A148,СВЦЭМ!$B$39:$B$782,J$119)+'СЕТ СН'!$I$9+СВЦЭМ!$D$10+'СЕТ СН'!$I$6-'СЕТ СН'!$I$19</f>
        <v>1861.6227589</v>
      </c>
      <c r="K148" s="36">
        <f>SUMIFS(СВЦЭМ!$C$39:$C$782,СВЦЭМ!$A$39:$A$782,$A148,СВЦЭМ!$B$39:$B$782,K$119)+'СЕТ СН'!$I$9+СВЦЭМ!$D$10+'СЕТ СН'!$I$6-'СЕТ СН'!$I$19</f>
        <v>1844.7685430199999</v>
      </c>
      <c r="L148" s="36">
        <f>SUMIFS(СВЦЭМ!$C$39:$C$782,СВЦЭМ!$A$39:$A$782,$A148,СВЦЭМ!$B$39:$B$782,L$119)+'СЕТ СН'!$I$9+СВЦЭМ!$D$10+'СЕТ СН'!$I$6-'СЕТ СН'!$I$19</f>
        <v>1860.6095010399999</v>
      </c>
      <c r="M148" s="36">
        <f>SUMIFS(СВЦЭМ!$C$39:$C$782,СВЦЭМ!$A$39:$A$782,$A148,СВЦЭМ!$B$39:$B$782,M$119)+'СЕТ СН'!$I$9+СВЦЭМ!$D$10+'СЕТ СН'!$I$6-'СЕТ СН'!$I$19</f>
        <v>1872.01412351</v>
      </c>
      <c r="N148" s="36">
        <f>SUMIFS(СВЦЭМ!$C$39:$C$782,СВЦЭМ!$A$39:$A$782,$A148,СВЦЭМ!$B$39:$B$782,N$119)+'СЕТ СН'!$I$9+СВЦЭМ!$D$10+'СЕТ СН'!$I$6-'СЕТ СН'!$I$19</f>
        <v>1866.3274248099999</v>
      </c>
      <c r="O148" s="36">
        <f>SUMIFS(СВЦЭМ!$C$39:$C$782,СВЦЭМ!$A$39:$A$782,$A148,СВЦЭМ!$B$39:$B$782,O$119)+'СЕТ СН'!$I$9+СВЦЭМ!$D$10+'СЕТ СН'!$I$6-'СЕТ СН'!$I$19</f>
        <v>1874.8364738999999</v>
      </c>
      <c r="P148" s="36">
        <f>SUMIFS(СВЦЭМ!$C$39:$C$782,СВЦЭМ!$A$39:$A$782,$A148,СВЦЭМ!$B$39:$B$782,P$119)+'СЕТ СН'!$I$9+СВЦЭМ!$D$10+'СЕТ СН'!$I$6-'СЕТ СН'!$I$19</f>
        <v>1894.2456529900001</v>
      </c>
      <c r="Q148" s="36">
        <f>SUMIFS(СВЦЭМ!$C$39:$C$782,СВЦЭМ!$A$39:$A$782,$A148,СВЦЭМ!$B$39:$B$782,Q$119)+'СЕТ СН'!$I$9+СВЦЭМ!$D$10+'СЕТ СН'!$I$6-'СЕТ СН'!$I$19</f>
        <v>1890.1518068400001</v>
      </c>
      <c r="R148" s="36">
        <f>SUMIFS(СВЦЭМ!$C$39:$C$782,СВЦЭМ!$A$39:$A$782,$A148,СВЦЭМ!$B$39:$B$782,R$119)+'СЕТ СН'!$I$9+СВЦЭМ!$D$10+'СЕТ СН'!$I$6-'СЕТ СН'!$I$19</f>
        <v>1876.1759419599998</v>
      </c>
      <c r="S148" s="36">
        <f>SUMIFS(СВЦЭМ!$C$39:$C$782,СВЦЭМ!$A$39:$A$782,$A148,СВЦЭМ!$B$39:$B$782,S$119)+'СЕТ СН'!$I$9+СВЦЭМ!$D$10+'СЕТ СН'!$I$6-'СЕТ СН'!$I$19</f>
        <v>1865.19110344</v>
      </c>
      <c r="T148" s="36">
        <f>SUMIFS(СВЦЭМ!$C$39:$C$782,СВЦЭМ!$A$39:$A$782,$A148,СВЦЭМ!$B$39:$B$782,T$119)+'СЕТ СН'!$I$9+СВЦЭМ!$D$10+'СЕТ СН'!$I$6-'СЕТ СН'!$I$19</f>
        <v>1837.1097059799999</v>
      </c>
      <c r="U148" s="36">
        <f>SUMIFS(СВЦЭМ!$C$39:$C$782,СВЦЭМ!$A$39:$A$782,$A148,СВЦЭМ!$B$39:$B$782,U$119)+'СЕТ СН'!$I$9+СВЦЭМ!$D$10+'СЕТ СН'!$I$6-'СЕТ СН'!$I$19</f>
        <v>1861.1398724400001</v>
      </c>
      <c r="V148" s="36">
        <f>SUMIFS(СВЦЭМ!$C$39:$C$782,СВЦЭМ!$A$39:$A$782,$A148,СВЦЭМ!$B$39:$B$782,V$119)+'СЕТ СН'!$I$9+СВЦЭМ!$D$10+'СЕТ СН'!$I$6-'СЕТ СН'!$I$19</f>
        <v>1835.1076800699998</v>
      </c>
      <c r="W148" s="36">
        <f>SUMIFS(СВЦЭМ!$C$39:$C$782,СВЦЭМ!$A$39:$A$782,$A148,СВЦЭМ!$B$39:$B$782,W$119)+'СЕТ СН'!$I$9+СВЦЭМ!$D$10+'СЕТ СН'!$I$6-'СЕТ СН'!$I$19</f>
        <v>1942.68817079</v>
      </c>
      <c r="X148" s="36">
        <f>SUMIFS(СВЦЭМ!$C$39:$C$782,СВЦЭМ!$A$39:$A$782,$A148,СВЦЭМ!$B$39:$B$782,X$119)+'СЕТ СН'!$I$9+СВЦЭМ!$D$10+'СЕТ СН'!$I$6-'СЕТ СН'!$I$19</f>
        <v>1918.4320035999999</v>
      </c>
      <c r="Y148" s="36">
        <f>SUMIFS(СВЦЭМ!$C$39:$C$782,СВЦЭМ!$A$39:$A$782,$A148,СВЦЭМ!$B$39:$B$782,Y$119)+'СЕТ СН'!$I$9+СВЦЭМ!$D$10+'СЕТ СН'!$I$6-'СЕТ СН'!$I$19</f>
        <v>1911.1635023099998</v>
      </c>
    </row>
    <row r="149" spans="1:26" ht="15.75" x14ac:dyDescent="0.2">
      <c r="A149" s="35">
        <f t="shared" si="3"/>
        <v>44834</v>
      </c>
      <c r="B149" s="36">
        <f>SUMIFS(СВЦЭМ!$C$39:$C$782,СВЦЭМ!$A$39:$A$782,$A149,СВЦЭМ!$B$39:$B$782,B$119)+'СЕТ СН'!$I$9+СВЦЭМ!$D$10+'СЕТ СН'!$I$6-'СЕТ СН'!$I$19</f>
        <v>1927.87234117</v>
      </c>
      <c r="C149" s="36">
        <f>SUMIFS(СВЦЭМ!$C$39:$C$782,СВЦЭМ!$A$39:$A$782,$A149,СВЦЭМ!$B$39:$B$782,C$119)+'СЕТ СН'!$I$9+СВЦЭМ!$D$10+'СЕТ СН'!$I$6-'СЕТ СН'!$I$19</f>
        <v>1961.36237521</v>
      </c>
      <c r="D149" s="36">
        <f>SUMIFS(СВЦЭМ!$C$39:$C$782,СВЦЭМ!$A$39:$A$782,$A149,СВЦЭМ!$B$39:$B$782,D$119)+'СЕТ СН'!$I$9+СВЦЭМ!$D$10+'СЕТ СН'!$I$6-'СЕТ СН'!$I$19</f>
        <v>1939.4980589899999</v>
      </c>
      <c r="E149" s="36">
        <f>SUMIFS(СВЦЭМ!$C$39:$C$782,СВЦЭМ!$A$39:$A$782,$A149,СВЦЭМ!$B$39:$B$782,E$119)+'СЕТ СН'!$I$9+СВЦЭМ!$D$10+'СЕТ СН'!$I$6-'СЕТ СН'!$I$19</f>
        <v>1925.1731712200001</v>
      </c>
      <c r="F149" s="36">
        <f>SUMIFS(СВЦЭМ!$C$39:$C$782,СВЦЭМ!$A$39:$A$782,$A149,СВЦЭМ!$B$39:$B$782,F$119)+'СЕТ СН'!$I$9+СВЦЭМ!$D$10+'СЕТ СН'!$I$6-'СЕТ СН'!$I$19</f>
        <v>1905.5868540500001</v>
      </c>
      <c r="G149" s="36">
        <f>SUMIFS(СВЦЭМ!$C$39:$C$782,СВЦЭМ!$A$39:$A$782,$A149,СВЦЭМ!$B$39:$B$782,G$119)+'СЕТ СН'!$I$9+СВЦЭМ!$D$10+'СЕТ СН'!$I$6-'СЕТ СН'!$I$19</f>
        <v>1894.86103581</v>
      </c>
      <c r="H149" s="36">
        <f>SUMIFS(СВЦЭМ!$C$39:$C$782,СВЦЭМ!$A$39:$A$782,$A149,СВЦЭМ!$B$39:$B$782,H$119)+'СЕТ СН'!$I$9+СВЦЭМ!$D$10+'СЕТ СН'!$I$6-'СЕТ СН'!$I$19</f>
        <v>1851.0056874500001</v>
      </c>
      <c r="I149" s="36">
        <f>SUMIFS(СВЦЭМ!$C$39:$C$782,СВЦЭМ!$A$39:$A$782,$A149,СВЦЭМ!$B$39:$B$782,I$119)+'СЕТ СН'!$I$9+СВЦЭМ!$D$10+'СЕТ СН'!$I$6-'СЕТ СН'!$I$19</f>
        <v>1823.2905201999999</v>
      </c>
      <c r="J149" s="36">
        <f>SUMIFS(СВЦЭМ!$C$39:$C$782,СВЦЭМ!$A$39:$A$782,$A149,СВЦЭМ!$B$39:$B$782,J$119)+'СЕТ СН'!$I$9+СВЦЭМ!$D$10+'СЕТ СН'!$I$6-'СЕТ СН'!$I$19</f>
        <v>1797.8130743500001</v>
      </c>
      <c r="K149" s="36">
        <f>SUMIFS(СВЦЭМ!$C$39:$C$782,СВЦЭМ!$A$39:$A$782,$A149,СВЦЭМ!$B$39:$B$782,K$119)+'СЕТ СН'!$I$9+СВЦЭМ!$D$10+'СЕТ СН'!$I$6-'СЕТ СН'!$I$19</f>
        <v>1791.06543298</v>
      </c>
      <c r="L149" s="36">
        <f>SUMIFS(СВЦЭМ!$C$39:$C$782,СВЦЭМ!$A$39:$A$782,$A149,СВЦЭМ!$B$39:$B$782,L$119)+'СЕТ СН'!$I$9+СВЦЭМ!$D$10+'СЕТ СН'!$I$6-'СЕТ СН'!$I$19</f>
        <v>1801.05788828</v>
      </c>
      <c r="M149" s="36">
        <f>SUMIFS(СВЦЭМ!$C$39:$C$782,СВЦЭМ!$A$39:$A$782,$A149,СВЦЭМ!$B$39:$B$782,M$119)+'СЕТ СН'!$I$9+СВЦЭМ!$D$10+'СЕТ СН'!$I$6-'СЕТ СН'!$I$19</f>
        <v>1817.5631918399999</v>
      </c>
      <c r="N149" s="36">
        <f>SUMIFS(СВЦЭМ!$C$39:$C$782,СВЦЭМ!$A$39:$A$782,$A149,СВЦЭМ!$B$39:$B$782,N$119)+'СЕТ СН'!$I$9+СВЦЭМ!$D$10+'СЕТ СН'!$I$6-'СЕТ СН'!$I$19</f>
        <v>1829.6322032799999</v>
      </c>
      <c r="O149" s="36">
        <f>SUMIFS(СВЦЭМ!$C$39:$C$782,СВЦЭМ!$A$39:$A$782,$A149,СВЦЭМ!$B$39:$B$782,O$119)+'СЕТ СН'!$I$9+СВЦЭМ!$D$10+'СЕТ СН'!$I$6-'СЕТ СН'!$I$19</f>
        <v>1845.4027515399998</v>
      </c>
      <c r="P149" s="36">
        <f>SUMIFS(СВЦЭМ!$C$39:$C$782,СВЦЭМ!$A$39:$A$782,$A149,СВЦЭМ!$B$39:$B$782,P$119)+'СЕТ СН'!$I$9+СВЦЭМ!$D$10+'СЕТ СН'!$I$6-'СЕТ СН'!$I$19</f>
        <v>1856.1241145499998</v>
      </c>
      <c r="Q149" s="36">
        <f>SUMIFS(СВЦЭМ!$C$39:$C$782,СВЦЭМ!$A$39:$A$782,$A149,СВЦЭМ!$B$39:$B$782,Q$119)+'СЕТ СН'!$I$9+СВЦЭМ!$D$10+'СЕТ СН'!$I$6-'СЕТ СН'!$I$19</f>
        <v>1856.8222251499999</v>
      </c>
      <c r="R149" s="36">
        <f>SUMIFS(СВЦЭМ!$C$39:$C$782,СВЦЭМ!$A$39:$A$782,$A149,СВЦЭМ!$B$39:$B$782,R$119)+'СЕТ СН'!$I$9+СВЦЭМ!$D$10+'СЕТ СН'!$I$6-'СЕТ СН'!$I$19</f>
        <v>1836.1748388799999</v>
      </c>
      <c r="S149" s="36">
        <f>SUMIFS(СВЦЭМ!$C$39:$C$782,СВЦЭМ!$A$39:$A$782,$A149,СВЦЭМ!$B$39:$B$782,S$119)+'СЕТ СН'!$I$9+СВЦЭМ!$D$10+'СЕТ СН'!$I$6-'СЕТ СН'!$I$19</f>
        <v>1806.6242999000001</v>
      </c>
      <c r="T149" s="36">
        <f>SUMIFS(СВЦЭМ!$C$39:$C$782,СВЦЭМ!$A$39:$A$782,$A149,СВЦЭМ!$B$39:$B$782,T$119)+'СЕТ СН'!$I$9+СВЦЭМ!$D$10+'СЕТ СН'!$I$6-'СЕТ СН'!$I$19</f>
        <v>1788.0538789699999</v>
      </c>
      <c r="U149" s="36">
        <f>SUMIFS(СВЦЭМ!$C$39:$C$782,СВЦЭМ!$A$39:$A$782,$A149,СВЦЭМ!$B$39:$B$782,U$119)+'СЕТ СН'!$I$9+СВЦЭМ!$D$10+'СЕТ СН'!$I$6-'СЕТ СН'!$I$19</f>
        <v>1767.1574497899999</v>
      </c>
      <c r="V149" s="36">
        <f>SUMIFS(СВЦЭМ!$C$39:$C$782,СВЦЭМ!$A$39:$A$782,$A149,СВЦЭМ!$B$39:$B$782,V$119)+'СЕТ СН'!$I$9+СВЦЭМ!$D$10+'СЕТ СН'!$I$6-'СЕТ СН'!$I$19</f>
        <v>1784.8314328500001</v>
      </c>
      <c r="W149" s="36">
        <f>SUMIFS(СВЦЭМ!$C$39:$C$782,СВЦЭМ!$A$39:$A$782,$A149,СВЦЭМ!$B$39:$B$782,W$119)+'СЕТ СН'!$I$9+СВЦЭМ!$D$10+'СЕТ СН'!$I$6-'СЕТ СН'!$I$19</f>
        <v>1851.6733097900001</v>
      </c>
      <c r="X149" s="36">
        <f>SUMIFS(СВЦЭМ!$C$39:$C$782,СВЦЭМ!$A$39:$A$782,$A149,СВЦЭМ!$B$39:$B$782,X$119)+'СЕТ СН'!$I$9+СВЦЭМ!$D$10+'СЕТ СН'!$I$6-'СЕТ СН'!$I$19</f>
        <v>1891.5088231299999</v>
      </c>
      <c r="Y149" s="36">
        <f>SUMIFS(СВЦЭМ!$C$39:$C$782,СВЦЭМ!$A$39:$A$782,$A149,СВЦЭМ!$B$39:$B$782,Y$119)+'СЕТ СН'!$I$9+СВЦЭМ!$D$10+'СЕТ СН'!$I$6-'СЕТ СН'!$I$19</f>
        <v>1897.2814932900001</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20" t="s">
        <v>77</v>
      </c>
      <c r="B153" s="120"/>
      <c r="C153" s="120"/>
      <c r="D153" s="120"/>
      <c r="E153" s="120"/>
      <c r="F153" s="120"/>
      <c r="G153" s="120"/>
      <c r="H153" s="120"/>
      <c r="I153" s="120"/>
      <c r="J153" s="120"/>
      <c r="K153" s="120"/>
      <c r="L153" s="120"/>
      <c r="M153" s="120"/>
      <c r="N153" s="121" t="s">
        <v>29</v>
      </c>
      <c r="O153" s="121"/>
      <c r="P153" s="121"/>
      <c r="Q153" s="121"/>
      <c r="R153" s="121"/>
      <c r="S153" s="121"/>
      <c r="T153" s="121"/>
      <c r="U153" s="121"/>
      <c r="V153" s="39"/>
      <c r="W153" s="39"/>
      <c r="X153" s="39"/>
      <c r="Y153" s="39"/>
      <c r="Z153" s="39"/>
    </row>
    <row r="154" spans="1:26" ht="15.75" x14ac:dyDescent="0.25">
      <c r="A154" s="120"/>
      <c r="B154" s="120"/>
      <c r="C154" s="120"/>
      <c r="D154" s="120"/>
      <c r="E154" s="120"/>
      <c r="F154" s="120"/>
      <c r="G154" s="120"/>
      <c r="H154" s="120"/>
      <c r="I154" s="120"/>
      <c r="J154" s="120"/>
      <c r="K154" s="120"/>
      <c r="L154" s="120"/>
      <c r="M154" s="120"/>
      <c r="N154" s="122" t="s">
        <v>0</v>
      </c>
      <c r="O154" s="122"/>
      <c r="P154" s="122" t="s">
        <v>1</v>
      </c>
      <c r="Q154" s="122"/>
      <c r="R154" s="122" t="s">
        <v>2</v>
      </c>
      <c r="S154" s="122"/>
      <c r="T154" s="122" t="s">
        <v>3</v>
      </c>
      <c r="U154" s="122"/>
      <c r="V154" s="32"/>
      <c r="W154" s="32"/>
      <c r="X154" s="32"/>
      <c r="Y154" s="32"/>
    </row>
    <row r="155" spans="1:26" ht="15.75" x14ac:dyDescent="0.2">
      <c r="A155" s="120"/>
      <c r="B155" s="120"/>
      <c r="C155" s="120"/>
      <c r="D155" s="120"/>
      <c r="E155" s="120"/>
      <c r="F155" s="120"/>
      <c r="G155" s="120"/>
      <c r="H155" s="120"/>
      <c r="I155" s="120"/>
      <c r="J155" s="120"/>
      <c r="K155" s="120"/>
      <c r="L155" s="120"/>
      <c r="M155" s="120"/>
      <c r="N155" s="123">
        <f>СВЦЭМ!$D$12+'СЕТ СН'!$F$10-'СЕТ СН'!$F$20</f>
        <v>565318.91766915936</v>
      </c>
      <c r="O155" s="124"/>
      <c r="P155" s="123">
        <f>СВЦЭМ!$D$12+'СЕТ СН'!$F$10-'СЕТ СН'!$G$20</f>
        <v>565318.91766915936</v>
      </c>
      <c r="Q155" s="124"/>
      <c r="R155" s="123">
        <f>СВЦЭМ!$D$12+'СЕТ СН'!$F$10-'СЕТ СН'!$H$20</f>
        <v>565318.91766915936</v>
      </c>
      <c r="S155" s="124"/>
      <c r="T155" s="123">
        <f>СВЦЭМ!$D$12+'СЕТ СН'!$F$10-'СЕТ СН'!$I$20</f>
        <v>565318.91766915936</v>
      </c>
      <c r="U155" s="124"/>
      <c r="V155" s="40"/>
      <c r="W155" s="40"/>
      <c r="X155" s="40"/>
      <c r="Y155" s="40"/>
    </row>
    <row r="156" spans="1:26" x14ac:dyDescent="0.25">
      <c r="A156" s="148"/>
      <c r="B156" s="148"/>
      <c r="C156" s="148"/>
      <c r="D156" s="148"/>
      <c r="E156" s="148"/>
      <c r="F156" s="149"/>
      <c r="G156" s="149"/>
      <c r="H156" s="149"/>
      <c r="I156" s="149"/>
      <c r="J156" s="149"/>
      <c r="K156" s="149"/>
      <c r="L156" s="149"/>
      <c r="M156" s="149"/>
    </row>
    <row r="157" spans="1:26" ht="15.75" x14ac:dyDescent="0.25">
      <c r="A157" s="139" t="s">
        <v>78</v>
      </c>
      <c r="B157" s="140"/>
      <c r="C157" s="140"/>
      <c r="D157" s="140"/>
      <c r="E157" s="140"/>
      <c r="F157" s="140"/>
      <c r="G157" s="140"/>
      <c r="H157" s="140"/>
      <c r="I157" s="140"/>
      <c r="J157" s="140"/>
      <c r="K157" s="140"/>
      <c r="L157" s="140"/>
      <c r="M157" s="141"/>
      <c r="N157" s="121" t="s">
        <v>29</v>
      </c>
      <c r="O157" s="121"/>
      <c r="P157" s="121"/>
      <c r="Q157" s="121"/>
      <c r="R157" s="121"/>
      <c r="S157" s="121"/>
      <c r="T157" s="121"/>
      <c r="U157" s="121"/>
    </row>
    <row r="158" spans="1:26" ht="15.75" x14ac:dyDescent="0.25">
      <c r="A158" s="142"/>
      <c r="B158" s="143"/>
      <c r="C158" s="143"/>
      <c r="D158" s="143"/>
      <c r="E158" s="143"/>
      <c r="F158" s="143"/>
      <c r="G158" s="143"/>
      <c r="H158" s="143"/>
      <c r="I158" s="143"/>
      <c r="J158" s="143"/>
      <c r="K158" s="143"/>
      <c r="L158" s="143"/>
      <c r="M158" s="144"/>
      <c r="N158" s="122" t="s">
        <v>0</v>
      </c>
      <c r="O158" s="122"/>
      <c r="P158" s="122" t="s">
        <v>1</v>
      </c>
      <c r="Q158" s="122"/>
      <c r="R158" s="122" t="s">
        <v>2</v>
      </c>
      <c r="S158" s="122"/>
      <c r="T158" s="122" t="s">
        <v>3</v>
      </c>
      <c r="U158" s="122"/>
    </row>
    <row r="159" spans="1:26" ht="15.75" x14ac:dyDescent="0.25">
      <c r="A159" s="145"/>
      <c r="B159" s="146"/>
      <c r="C159" s="146"/>
      <c r="D159" s="146"/>
      <c r="E159" s="146"/>
      <c r="F159" s="146"/>
      <c r="G159" s="146"/>
      <c r="H159" s="146"/>
      <c r="I159" s="146"/>
      <c r="J159" s="146"/>
      <c r="K159" s="146"/>
      <c r="L159" s="146"/>
      <c r="M159" s="147"/>
      <c r="N159" s="138">
        <f>'СЕТ СН'!$F$7</f>
        <v>1621958.14</v>
      </c>
      <c r="O159" s="138"/>
      <c r="P159" s="138">
        <f>'СЕТ СН'!$G$7</f>
        <v>1254447.8999999999</v>
      </c>
      <c r="Q159" s="138"/>
      <c r="R159" s="138">
        <f>'СЕТ СН'!$H$7</f>
        <v>1560632.31</v>
      </c>
      <c r="S159" s="138"/>
      <c r="T159" s="138">
        <f>'СЕТ СН'!$I$7</f>
        <v>1540418.38</v>
      </c>
      <c r="U159" s="138"/>
    </row>
  </sheetData>
  <sheetProtection password="CF36"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1" defaultRowHeight="15" x14ac:dyDescent="0.25"/>
  <cols>
    <col min="1" max="25" width="11" style="49"/>
    <col min="26" max="16384" width="11" style="42"/>
  </cols>
  <sheetData>
    <row r="1" spans="1:27" ht="34.5" customHeight="1" x14ac:dyDescent="0.2">
      <c r="A1" s="13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сентябре 2022г.</v>
      </c>
      <c r="B1" s="136"/>
      <c r="C1" s="136"/>
      <c r="D1" s="136"/>
      <c r="E1" s="136"/>
      <c r="F1" s="136"/>
      <c r="G1" s="136"/>
      <c r="H1" s="136"/>
      <c r="I1" s="136"/>
      <c r="J1" s="136"/>
      <c r="K1" s="136"/>
      <c r="L1" s="136"/>
      <c r="M1" s="136"/>
      <c r="N1" s="136"/>
      <c r="O1" s="136"/>
      <c r="P1" s="136"/>
      <c r="Q1" s="136"/>
      <c r="R1" s="136"/>
      <c r="S1" s="136"/>
      <c r="T1" s="136"/>
      <c r="U1" s="136"/>
      <c r="V1" s="136"/>
      <c r="W1" s="136"/>
      <c r="X1" s="136"/>
      <c r="Y1" s="136"/>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37" t="s">
        <v>40</v>
      </c>
      <c r="B3" s="137"/>
      <c r="C3" s="137"/>
      <c r="D3" s="137"/>
      <c r="E3" s="137"/>
      <c r="F3" s="137"/>
      <c r="G3" s="137"/>
      <c r="H3" s="137"/>
      <c r="I3" s="137"/>
      <c r="J3" s="137"/>
      <c r="K3" s="137"/>
      <c r="L3" s="137"/>
      <c r="M3" s="137"/>
      <c r="N3" s="137"/>
      <c r="O3" s="137"/>
      <c r="P3" s="137"/>
      <c r="Q3" s="137"/>
      <c r="R3" s="137"/>
      <c r="S3" s="137"/>
      <c r="T3" s="137"/>
      <c r="U3" s="137"/>
      <c r="V3" s="137"/>
      <c r="W3" s="137"/>
      <c r="X3" s="137"/>
      <c r="Y3" s="137"/>
    </row>
    <row r="4" spans="1:27" ht="32.25" customHeight="1" x14ac:dyDescent="0.2">
      <c r="A4" s="137" t="s">
        <v>10</v>
      </c>
      <c r="B4" s="137"/>
      <c r="C4" s="137"/>
      <c r="D4" s="137"/>
      <c r="E4" s="137"/>
      <c r="F4" s="137"/>
      <c r="G4" s="137"/>
      <c r="H4" s="137"/>
      <c r="I4" s="137"/>
      <c r="J4" s="137"/>
      <c r="K4" s="137"/>
      <c r="L4" s="137"/>
      <c r="M4" s="137"/>
      <c r="N4" s="137"/>
      <c r="O4" s="137"/>
      <c r="P4" s="137"/>
      <c r="Q4" s="137"/>
      <c r="R4" s="137"/>
      <c r="S4" s="137"/>
      <c r="T4" s="137"/>
      <c r="U4" s="137"/>
      <c r="V4" s="137"/>
      <c r="W4" s="137"/>
      <c r="X4" s="137"/>
      <c r="Y4" s="137"/>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1" t="s">
        <v>7</v>
      </c>
      <c r="B9" s="125" t="s">
        <v>72</v>
      </c>
      <c r="C9" s="126"/>
      <c r="D9" s="126"/>
      <c r="E9" s="126"/>
      <c r="F9" s="126"/>
      <c r="G9" s="126"/>
      <c r="H9" s="126"/>
      <c r="I9" s="126"/>
      <c r="J9" s="126"/>
      <c r="K9" s="126"/>
      <c r="L9" s="126"/>
      <c r="M9" s="126"/>
      <c r="N9" s="126"/>
      <c r="O9" s="126"/>
      <c r="P9" s="126"/>
      <c r="Q9" s="126"/>
      <c r="R9" s="126"/>
      <c r="S9" s="126"/>
      <c r="T9" s="126"/>
      <c r="U9" s="126"/>
      <c r="V9" s="126"/>
      <c r="W9" s="126"/>
      <c r="X9" s="126"/>
      <c r="Y9" s="127"/>
    </row>
    <row r="10" spans="1:27" ht="12.75" customHeight="1" x14ac:dyDescent="0.2">
      <c r="A10" s="132"/>
      <c r="B10" s="128"/>
      <c r="C10" s="129"/>
      <c r="D10" s="129"/>
      <c r="E10" s="129"/>
      <c r="F10" s="129"/>
      <c r="G10" s="129"/>
      <c r="H10" s="129"/>
      <c r="I10" s="129"/>
      <c r="J10" s="129"/>
      <c r="K10" s="129"/>
      <c r="L10" s="129"/>
      <c r="M10" s="129"/>
      <c r="N10" s="129"/>
      <c r="O10" s="129"/>
      <c r="P10" s="129"/>
      <c r="Q10" s="129"/>
      <c r="R10" s="129"/>
      <c r="S10" s="129"/>
      <c r="T10" s="129"/>
      <c r="U10" s="129"/>
      <c r="V10" s="129"/>
      <c r="W10" s="129"/>
      <c r="X10" s="129"/>
      <c r="Y10" s="130"/>
    </row>
    <row r="11" spans="1:27" ht="12.75" customHeight="1" x14ac:dyDescent="0.2">
      <c r="A11" s="133"/>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01.09.2022</v>
      </c>
      <c r="B12" s="36">
        <f>SUMIFS(СВЦЭМ!$D$39:$D$782,СВЦЭМ!$A$39:$A$782,$A12,СВЦЭМ!$B$39:$B$782,B$11)+'СЕТ СН'!$F$11+СВЦЭМ!$D$10+'СЕТ СН'!$F$5-'СЕТ СН'!$F$21</f>
        <v>3737.7784316299999</v>
      </c>
      <c r="C12" s="36">
        <f>SUMIFS(СВЦЭМ!$D$39:$D$782,СВЦЭМ!$A$39:$A$782,$A12,СВЦЭМ!$B$39:$B$782,C$11)+'СЕТ СН'!$F$11+СВЦЭМ!$D$10+'СЕТ СН'!$F$5-'СЕТ СН'!$F$21</f>
        <v>3787.2749330799998</v>
      </c>
      <c r="D12" s="36">
        <f>SUMIFS(СВЦЭМ!$D$39:$D$782,СВЦЭМ!$A$39:$A$782,$A12,СВЦЭМ!$B$39:$B$782,D$11)+'СЕТ СН'!$F$11+СВЦЭМ!$D$10+'СЕТ СН'!$F$5-'СЕТ СН'!$F$21</f>
        <v>3817.79259658</v>
      </c>
      <c r="E12" s="36">
        <f>SUMIFS(СВЦЭМ!$D$39:$D$782,СВЦЭМ!$A$39:$A$782,$A12,СВЦЭМ!$B$39:$B$782,E$11)+'СЕТ СН'!$F$11+СВЦЭМ!$D$10+'СЕТ СН'!$F$5-'СЕТ СН'!$F$21</f>
        <v>3823.4914881899999</v>
      </c>
      <c r="F12" s="36">
        <f>SUMIFS(СВЦЭМ!$D$39:$D$782,СВЦЭМ!$A$39:$A$782,$A12,СВЦЭМ!$B$39:$B$782,F$11)+'СЕТ СН'!$F$11+СВЦЭМ!$D$10+'СЕТ СН'!$F$5-'СЕТ СН'!$F$21</f>
        <v>3827.45155441</v>
      </c>
      <c r="G12" s="36">
        <f>SUMIFS(СВЦЭМ!$D$39:$D$782,СВЦЭМ!$A$39:$A$782,$A12,СВЦЭМ!$B$39:$B$782,G$11)+'СЕТ СН'!$F$11+СВЦЭМ!$D$10+'СЕТ СН'!$F$5-'СЕТ СН'!$F$21</f>
        <v>3816.4408942599998</v>
      </c>
      <c r="H12" s="36">
        <f>SUMIFS(СВЦЭМ!$D$39:$D$782,СВЦЭМ!$A$39:$A$782,$A12,СВЦЭМ!$B$39:$B$782,H$11)+'СЕТ СН'!$F$11+СВЦЭМ!$D$10+'СЕТ СН'!$F$5-'СЕТ СН'!$F$21</f>
        <v>3771.6950264799998</v>
      </c>
      <c r="I12" s="36">
        <f>SUMIFS(СВЦЭМ!$D$39:$D$782,СВЦЭМ!$A$39:$A$782,$A12,СВЦЭМ!$B$39:$B$782,I$11)+'СЕТ СН'!$F$11+СВЦЭМ!$D$10+'СЕТ СН'!$F$5-'СЕТ СН'!$F$21</f>
        <v>3704.8810514199999</v>
      </c>
      <c r="J12" s="36">
        <f>SUMIFS(СВЦЭМ!$D$39:$D$782,СВЦЭМ!$A$39:$A$782,$A12,СВЦЭМ!$B$39:$B$782,J$11)+'СЕТ СН'!$F$11+СВЦЭМ!$D$10+'СЕТ СН'!$F$5-'СЕТ СН'!$F$21</f>
        <v>3678.5369580500001</v>
      </c>
      <c r="K12" s="36">
        <f>SUMIFS(СВЦЭМ!$D$39:$D$782,СВЦЭМ!$A$39:$A$782,$A12,СВЦЭМ!$B$39:$B$782,K$11)+'СЕТ СН'!$F$11+СВЦЭМ!$D$10+'СЕТ СН'!$F$5-'СЕТ СН'!$F$21</f>
        <v>3703.4523583099999</v>
      </c>
      <c r="L12" s="36">
        <f>SUMIFS(СВЦЭМ!$D$39:$D$782,СВЦЭМ!$A$39:$A$782,$A12,СВЦЭМ!$B$39:$B$782,L$11)+'СЕТ СН'!$F$11+СВЦЭМ!$D$10+'СЕТ СН'!$F$5-'СЕТ СН'!$F$21</f>
        <v>3667.5374371999997</v>
      </c>
      <c r="M12" s="36">
        <f>SUMIFS(СВЦЭМ!$D$39:$D$782,СВЦЭМ!$A$39:$A$782,$A12,СВЦЭМ!$B$39:$B$782,M$11)+'СЕТ СН'!$F$11+СВЦЭМ!$D$10+'СЕТ СН'!$F$5-'СЕТ СН'!$F$21</f>
        <v>3637.3862434599996</v>
      </c>
      <c r="N12" s="36">
        <f>SUMIFS(СВЦЭМ!$D$39:$D$782,СВЦЭМ!$A$39:$A$782,$A12,СВЦЭМ!$B$39:$B$782,N$11)+'СЕТ СН'!$F$11+СВЦЭМ!$D$10+'СЕТ СН'!$F$5-'СЕТ СН'!$F$21</f>
        <v>3652.0880327599998</v>
      </c>
      <c r="O12" s="36">
        <f>SUMIFS(СВЦЭМ!$D$39:$D$782,СВЦЭМ!$A$39:$A$782,$A12,СВЦЭМ!$B$39:$B$782,O$11)+'СЕТ СН'!$F$11+СВЦЭМ!$D$10+'СЕТ СН'!$F$5-'СЕТ СН'!$F$21</f>
        <v>3657.24629392</v>
      </c>
      <c r="P12" s="36">
        <f>SUMIFS(СВЦЭМ!$D$39:$D$782,СВЦЭМ!$A$39:$A$782,$A12,СВЦЭМ!$B$39:$B$782,P$11)+'СЕТ СН'!$F$11+СВЦЭМ!$D$10+'СЕТ СН'!$F$5-'СЕТ СН'!$F$21</f>
        <v>3658.4150001199996</v>
      </c>
      <c r="Q12" s="36">
        <f>SUMIFS(СВЦЭМ!$D$39:$D$782,СВЦЭМ!$A$39:$A$782,$A12,СВЦЭМ!$B$39:$B$782,Q$11)+'СЕТ СН'!$F$11+СВЦЭМ!$D$10+'СЕТ СН'!$F$5-'СЕТ СН'!$F$21</f>
        <v>3664.2973294399999</v>
      </c>
      <c r="R12" s="36">
        <f>SUMIFS(СВЦЭМ!$D$39:$D$782,СВЦЭМ!$A$39:$A$782,$A12,СВЦЭМ!$B$39:$B$782,R$11)+'СЕТ СН'!$F$11+СВЦЭМ!$D$10+'СЕТ СН'!$F$5-'СЕТ СН'!$F$21</f>
        <v>3655.8203522099998</v>
      </c>
      <c r="S12" s="36">
        <f>SUMIFS(СВЦЭМ!$D$39:$D$782,СВЦЭМ!$A$39:$A$782,$A12,СВЦЭМ!$B$39:$B$782,S$11)+'СЕТ СН'!$F$11+СВЦЭМ!$D$10+'СЕТ СН'!$F$5-'СЕТ СН'!$F$21</f>
        <v>3660.7823212899998</v>
      </c>
      <c r="T12" s="36">
        <f>SUMIFS(СВЦЭМ!$D$39:$D$782,СВЦЭМ!$A$39:$A$782,$A12,СВЦЭМ!$B$39:$B$782,T$11)+'СЕТ СН'!$F$11+СВЦЭМ!$D$10+'СЕТ СН'!$F$5-'СЕТ СН'!$F$21</f>
        <v>3790.9405029699997</v>
      </c>
      <c r="U12" s="36">
        <f>SUMIFS(СВЦЭМ!$D$39:$D$782,СВЦЭМ!$A$39:$A$782,$A12,СВЦЭМ!$B$39:$B$782,U$11)+'СЕТ СН'!$F$11+СВЦЭМ!$D$10+'СЕТ СН'!$F$5-'СЕТ СН'!$F$21</f>
        <v>3800.9911911199997</v>
      </c>
      <c r="V12" s="36">
        <f>SUMIFS(СВЦЭМ!$D$39:$D$782,СВЦЭМ!$A$39:$A$782,$A12,СВЦЭМ!$B$39:$B$782,V$11)+'СЕТ СН'!$F$11+СВЦЭМ!$D$10+'СЕТ СН'!$F$5-'СЕТ СН'!$F$21</f>
        <v>3812.5458741100001</v>
      </c>
      <c r="W12" s="36">
        <f>SUMIFS(СВЦЭМ!$D$39:$D$782,СВЦЭМ!$A$39:$A$782,$A12,СВЦЭМ!$B$39:$B$782,W$11)+'СЕТ СН'!$F$11+СВЦЭМ!$D$10+'СЕТ СН'!$F$5-'СЕТ СН'!$F$21</f>
        <v>3810.7607988999998</v>
      </c>
      <c r="X12" s="36">
        <f>SUMIFS(СВЦЭМ!$D$39:$D$782,СВЦЭМ!$A$39:$A$782,$A12,СВЦЭМ!$B$39:$B$782,X$11)+'СЕТ СН'!$F$11+СВЦЭМ!$D$10+'СЕТ СН'!$F$5-'СЕТ СН'!$F$21</f>
        <v>3781.3216258399998</v>
      </c>
      <c r="Y12" s="36">
        <f>SUMIFS(СВЦЭМ!$D$39:$D$782,СВЦЭМ!$A$39:$A$782,$A12,СВЦЭМ!$B$39:$B$782,Y$11)+'СЕТ СН'!$F$11+СВЦЭМ!$D$10+'СЕТ СН'!$F$5-'СЕТ СН'!$F$21</f>
        <v>3739.8085324099998</v>
      </c>
      <c r="AA12" s="45"/>
    </row>
    <row r="13" spans="1:27" ht="15.75" x14ac:dyDescent="0.2">
      <c r="A13" s="35">
        <f>A12+1</f>
        <v>44806</v>
      </c>
      <c r="B13" s="36">
        <f>SUMIFS(СВЦЭМ!$D$39:$D$782,СВЦЭМ!$A$39:$A$782,$A13,СВЦЭМ!$B$39:$B$782,B$11)+'СЕТ СН'!$F$11+СВЦЭМ!$D$10+'СЕТ СН'!$F$5-'СЕТ СН'!$F$21</f>
        <v>3740.6889826399997</v>
      </c>
      <c r="C13" s="36">
        <f>SUMIFS(СВЦЭМ!$D$39:$D$782,СВЦЭМ!$A$39:$A$782,$A13,СВЦЭМ!$B$39:$B$782,C$11)+'СЕТ СН'!$F$11+СВЦЭМ!$D$10+'СЕТ СН'!$F$5-'СЕТ СН'!$F$21</f>
        <v>3791.1838115999999</v>
      </c>
      <c r="D13" s="36">
        <f>SUMIFS(СВЦЭМ!$D$39:$D$782,СВЦЭМ!$A$39:$A$782,$A13,СВЦЭМ!$B$39:$B$782,D$11)+'СЕТ СН'!$F$11+СВЦЭМ!$D$10+'СЕТ СН'!$F$5-'СЕТ СН'!$F$21</f>
        <v>3823.4978076499997</v>
      </c>
      <c r="E13" s="36">
        <f>SUMIFS(СВЦЭМ!$D$39:$D$782,СВЦЭМ!$A$39:$A$782,$A13,СВЦЭМ!$B$39:$B$782,E$11)+'СЕТ СН'!$F$11+СВЦЭМ!$D$10+'СЕТ СН'!$F$5-'СЕТ СН'!$F$21</f>
        <v>3833.7577032099998</v>
      </c>
      <c r="F13" s="36">
        <f>SUMIFS(СВЦЭМ!$D$39:$D$782,СВЦЭМ!$A$39:$A$782,$A13,СВЦЭМ!$B$39:$B$782,F$11)+'СЕТ СН'!$F$11+СВЦЭМ!$D$10+'СЕТ СН'!$F$5-'СЕТ СН'!$F$21</f>
        <v>3836.2580506899999</v>
      </c>
      <c r="G13" s="36">
        <f>SUMIFS(СВЦЭМ!$D$39:$D$782,СВЦЭМ!$A$39:$A$782,$A13,СВЦЭМ!$B$39:$B$782,G$11)+'СЕТ СН'!$F$11+СВЦЭМ!$D$10+'СЕТ СН'!$F$5-'СЕТ СН'!$F$21</f>
        <v>3826.2235765299997</v>
      </c>
      <c r="H13" s="36">
        <f>SUMIFS(СВЦЭМ!$D$39:$D$782,СВЦЭМ!$A$39:$A$782,$A13,СВЦЭМ!$B$39:$B$782,H$11)+'СЕТ СН'!$F$11+СВЦЭМ!$D$10+'СЕТ СН'!$F$5-'СЕТ СН'!$F$21</f>
        <v>3782.8044814599998</v>
      </c>
      <c r="I13" s="36">
        <f>SUMIFS(СВЦЭМ!$D$39:$D$782,СВЦЭМ!$A$39:$A$782,$A13,СВЦЭМ!$B$39:$B$782,I$11)+'СЕТ СН'!$F$11+СВЦЭМ!$D$10+'СЕТ СН'!$F$5-'СЕТ СН'!$F$21</f>
        <v>3712.8694715199999</v>
      </c>
      <c r="J13" s="36">
        <f>SUMIFS(СВЦЭМ!$D$39:$D$782,СВЦЭМ!$A$39:$A$782,$A13,СВЦЭМ!$B$39:$B$782,J$11)+'СЕТ СН'!$F$11+СВЦЭМ!$D$10+'СЕТ СН'!$F$5-'СЕТ СН'!$F$21</f>
        <v>3648.2210119399997</v>
      </c>
      <c r="K13" s="36">
        <f>SUMIFS(СВЦЭМ!$D$39:$D$782,СВЦЭМ!$A$39:$A$782,$A13,СВЦЭМ!$B$39:$B$782,K$11)+'СЕТ СН'!$F$11+СВЦЭМ!$D$10+'СЕТ СН'!$F$5-'СЕТ СН'!$F$21</f>
        <v>3672.2037999099998</v>
      </c>
      <c r="L13" s="36">
        <f>SUMIFS(СВЦЭМ!$D$39:$D$782,СВЦЭМ!$A$39:$A$782,$A13,СВЦЭМ!$B$39:$B$782,L$11)+'СЕТ СН'!$F$11+СВЦЭМ!$D$10+'СЕТ СН'!$F$5-'СЕТ СН'!$F$21</f>
        <v>3667.2567897199997</v>
      </c>
      <c r="M13" s="36">
        <f>SUMIFS(СВЦЭМ!$D$39:$D$782,СВЦЭМ!$A$39:$A$782,$A13,СВЦЭМ!$B$39:$B$782,M$11)+'СЕТ СН'!$F$11+СВЦЭМ!$D$10+'СЕТ СН'!$F$5-'СЕТ СН'!$F$21</f>
        <v>3620.9190324000001</v>
      </c>
      <c r="N13" s="36">
        <f>SUMIFS(СВЦЭМ!$D$39:$D$782,СВЦЭМ!$A$39:$A$782,$A13,СВЦЭМ!$B$39:$B$782,N$11)+'СЕТ СН'!$F$11+СВЦЭМ!$D$10+'СЕТ СН'!$F$5-'СЕТ СН'!$F$21</f>
        <v>3630.1306649499998</v>
      </c>
      <c r="O13" s="36">
        <f>SUMIFS(СВЦЭМ!$D$39:$D$782,СВЦЭМ!$A$39:$A$782,$A13,СВЦЭМ!$B$39:$B$782,O$11)+'СЕТ СН'!$F$11+СВЦЭМ!$D$10+'СЕТ СН'!$F$5-'СЕТ СН'!$F$21</f>
        <v>3632.15572075</v>
      </c>
      <c r="P13" s="36">
        <f>SUMIFS(СВЦЭМ!$D$39:$D$782,СВЦЭМ!$A$39:$A$782,$A13,СВЦЭМ!$B$39:$B$782,P$11)+'СЕТ СН'!$F$11+СВЦЭМ!$D$10+'СЕТ СН'!$F$5-'СЕТ СН'!$F$21</f>
        <v>3634.87440401</v>
      </c>
      <c r="Q13" s="36">
        <f>SUMIFS(СВЦЭМ!$D$39:$D$782,СВЦЭМ!$A$39:$A$782,$A13,СВЦЭМ!$B$39:$B$782,Q$11)+'СЕТ СН'!$F$11+СВЦЭМ!$D$10+'СЕТ СН'!$F$5-'СЕТ СН'!$F$21</f>
        <v>3640.4234956</v>
      </c>
      <c r="R13" s="36">
        <f>SUMIFS(СВЦЭМ!$D$39:$D$782,СВЦЭМ!$A$39:$A$782,$A13,СВЦЭМ!$B$39:$B$782,R$11)+'СЕТ СН'!$F$11+СВЦЭМ!$D$10+'СЕТ СН'!$F$5-'СЕТ СН'!$F$21</f>
        <v>3640.6621188399999</v>
      </c>
      <c r="S13" s="36">
        <f>SUMIFS(СВЦЭМ!$D$39:$D$782,СВЦЭМ!$A$39:$A$782,$A13,СВЦЭМ!$B$39:$B$782,S$11)+'СЕТ СН'!$F$11+СВЦЭМ!$D$10+'СЕТ СН'!$F$5-'СЕТ СН'!$F$21</f>
        <v>3644.9211401099997</v>
      </c>
      <c r="T13" s="36">
        <f>SUMIFS(СВЦЭМ!$D$39:$D$782,СВЦЭМ!$A$39:$A$782,$A13,СВЦЭМ!$B$39:$B$782,T$11)+'СЕТ СН'!$F$11+СВЦЭМ!$D$10+'СЕТ СН'!$F$5-'СЕТ СН'!$F$21</f>
        <v>3766.0194646199998</v>
      </c>
      <c r="U13" s="36">
        <f>SUMIFS(СВЦЭМ!$D$39:$D$782,СВЦЭМ!$A$39:$A$782,$A13,СВЦЭМ!$B$39:$B$782,U$11)+'СЕТ СН'!$F$11+СВЦЭМ!$D$10+'СЕТ СН'!$F$5-'СЕТ СН'!$F$21</f>
        <v>3768.2441839099997</v>
      </c>
      <c r="V13" s="36">
        <f>SUMIFS(СВЦЭМ!$D$39:$D$782,СВЦЭМ!$A$39:$A$782,$A13,СВЦЭМ!$B$39:$B$782,V$11)+'СЕТ СН'!$F$11+СВЦЭМ!$D$10+'СЕТ СН'!$F$5-'СЕТ СН'!$F$21</f>
        <v>3792.9340400199999</v>
      </c>
      <c r="W13" s="36">
        <f>SUMIFS(СВЦЭМ!$D$39:$D$782,СВЦЭМ!$A$39:$A$782,$A13,СВЦЭМ!$B$39:$B$782,W$11)+'СЕТ СН'!$F$11+СВЦЭМ!$D$10+'СЕТ СН'!$F$5-'СЕТ СН'!$F$21</f>
        <v>3793.1676558499998</v>
      </c>
      <c r="X13" s="36">
        <f>SUMIFS(СВЦЭМ!$D$39:$D$782,СВЦЭМ!$A$39:$A$782,$A13,СВЦЭМ!$B$39:$B$782,X$11)+'СЕТ СН'!$F$11+СВЦЭМ!$D$10+'СЕТ СН'!$F$5-'СЕТ СН'!$F$21</f>
        <v>3745.7379978499998</v>
      </c>
      <c r="Y13" s="36">
        <f>SUMIFS(СВЦЭМ!$D$39:$D$782,СВЦЭМ!$A$39:$A$782,$A13,СВЦЭМ!$B$39:$B$782,Y$11)+'СЕТ СН'!$F$11+СВЦЭМ!$D$10+'СЕТ СН'!$F$5-'СЕТ СН'!$F$21</f>
        <v>3711.44805262</v>
      </c>
    </row>
    <row r="14" spans="1:27" ht="15.75" x14ac:dyDescent="0.2">
      <c r="A14" s="35">
        <f t="shared" ref="A14:A41" si="0">A13+1</f>
        <v>44807</v>
      </c>
      <c r="B14" s="36">
        <f>SUMIFS(СВЦЭМ!$D$39:$D$782,СВЦЭМ!$A$39:$A$782,$A14,СВЦЭМ!$B$39:$B$782,B$11)+'СЕТ СН'!$F$11+СВЦЭМ!$D$10+'СЕТ СН'!$F$5-'СЕТ СН'!$F$21</f>
        <v>3712.0274235699999</v>
      </c>
      <c r="C14" s="36">
        <f>SUMIFS(СВЦЭМ!$D$39:$D$782,СВЦЭМ!$A$39:$A$782,$A14,СВЦЭМ!$B$39:$B$782,C$11)+'СЕТ СН'!$F$11+СВЦЭМ!$D$10+'СЕТ СН'!$F$5-'СЕТ СН'!$F$21</f>
        <v>3754.6202511900001</v>
      </c>
      <c r="D14" s="36">
        <f>SUMIFS(СВЦЭМ!$D$39:$D$782,СВЦЭМ!$A$39:$A$782,$A14,СВЦЭМ!$B$39:$B$782,D$11)+'СЕТ СН'!$F$11+СВЦЭМ!$D$10+'СЕТ СН'!$F$5-'СЕТ СН'!$F$21</f>
        <v>3772.9467125900001</v>
      </c>
      <c r="E14" s="36">
        <f>SUMIFS(СВЦЭМ!$D$39:$D$782,СВЦЭМ!$A$39:$A$782,$A14,СВЦЭМ!$B$39:$B$782,E$11)+'СЕТ СН'!$F$11+СВЦЭМ!$D$10+'СЕТ СН'!$F$5-'СЕТ СН'!$F$21</f>
        <v>3785.8611225599998</v>
      </c>
      <c r="F14" s="36">
        <f>SUMIFS(СВЦЭМ!$D$39:$D$782,СВЦЭМ!$A$39:$A$782,$A14,СВЦЭМ!$B$39:$B$782,F$11)+'СЕТ СН'!$F$11+СВЦЭМ!$D$10+'СЕТ СН'!$F$5-'СЕТ СН'!$F$21</f>
        <v>3799.5222883699998</v>
      </c>
      <c r="G14" s="36">
        <f>SUMIFS(СВЦЭМ!$D$39:$D$782,СВЦЭМ!$A$39:$A$782,$A14,СВЦЭМ!$B$39:$B$782,G$11)+'СЕТ СН'!$F$11+СВЦЭМ!$D$10+'СЕТ СН'!$F$5-'СЕТ СН'!$F$21</f>
        <v>3797.1339421299999</v>
      </c>
      <c r="H14" s="36">
        <f>SUMIFS(СВЦЭМ!$D$39:$D$782,СВЦЭМ!$A$39:$A$782,$A14,СВЦЭМ!$B$39:$B$782,H$11)+'СЕТ СН'!$F$11+СВЦЭМ!$D$10+'СЕТ СН'!$F$5-'СЕТ СН'!$F$21</f>
        <v>3775.4687872499999</v>
      </c>
      <c r="I14" s="36">
        <f>SUMIFS(СВЦЭМ!$D$39:$D$782,СВЦЭМ!$A$39:$A$782,$A14,СВЦЭМ!$B$39:$B$782,I$11)+'СЕТ СН'!$F$11+СВЦЭМ!$D$10+'СЕТ СН'!$F$5-'СЕТ СН'!$F$21</f>
        <v>3727.8200164599998</v>
      </c>
      <c r="J14" s="36">
        <f>SUMIFS(СВЦЭМ!$D$39:$D$782,СВЦЭМ!$A$39:$A$782,$A14,СВЦЭМ!$B$39:$B$782,J$11)+'СЕТ СН'!$F$11+СВЦЭМ!$D$10+'СЕТ СН'!$F$5-'СЕТ СН'!$F$21</f>
        <v>3677.7232161499996</v>
      </c>
      <c r="K14" s="36">
        <f>SUMIFS(СВЦЭМ!$D$39:$D$782,СВЦЭМ!$A$39:$A$782,$A14,СВЦЭМ!$B$39:$B$782,K$11)+'СЕТ СН'!$F$11+СВЦЭМ!$D$10+'СЕТ СН'!$F$5-'СЕТ СН'!$F$21</f>
        <v>3607.2881404099999</v>
      </c>
      <c r="L14" s="36">
        <f>SUMIFS(СВЦЭМ!$D$39:$D$782,СВЦЭМ!$A$39:$A$782,$A14,СВЦЭМ!$B$39:$B$782,L$11)+'СЕТ СН'!$F$11+СВЦЭМ!$D$10+'СЕТ СН'!$F$5-'СЕТ СН'!$F$21</f>
        <v>3563.0598225699996</v>
      </c>
      <c r="M14" s="36">
        <f>SUMIFS(СВЦЭМ!$D$39:$D$782,СВЦЭМ!$A$39:$A$782,$A14,СВЦЭМ!$B$39:$B$782,M$11)+'СЕТ СН'!$F$11+СВЦЭМ!$D$10+'СЕТ СН'!$F$5-'СЕТ СН'!$F$21</f>
        <v>3574.49247251</v>
      </c>
      <c r="N14" s="36">
        <f>SUMIFS(СВЦЭМ!$D$39:$D$782,СВЦЭМ!$A$39:$A$782,$A14,СВЦЭМ!$B$39:$B$782,N$11)+'СЕТ СН'!$F$11+СВЦЭМ!$D$10+'СЕТ СН'!$F$5-'СЕТ СН'!$F$21</f>
        <v>3587.0935082899996</v>
      </c>
      <c r="O14" s="36">
        <f>SUMIFS(СВЦЭМ!$D$39:$D$782,СВЦЭМ!$A$39:$A$782,$A14,СВЦЭМ!$B$39:$B$782,O$11)+'СЕТ СН'!$F$11+СВЦЭМ!$D$10+'СЕТ СН'!$F$5-'СЕТ СН'!$F$21</f>
        <v>3614.8222630800001</v>
      </c>
      <c r="P14" s="36">
        <f>SUMIFS(СВЦЭМ!$D$39:$D$782,СВЦЭМ!$A$39:$A$782,$A14,СВЦЭМ!$B$39:$B$782,P$11)+'СЕТ СН'!$F$11+СВЦЭМ!$D$10+'СЕТ СН'!$F$5-'СЕТ СН'!$F$21</f>
        <v>3636.9988186800001</v>
      </c>
      <c r="Q14" s="36">
        <f>SUMIFS(СВЦЭМ!$D$39:$D$782,СВЦЭМ!$A$39:$A$782,$A14,СВЦЭМ!$B$39:$B$782,Q$11)+'СЕТ СН'!$F$11+СВЦЭМ!$D$10+'СЕТ СН'!$F$5-'СЕТ СН'!$F$21</f>
        <v>3641.0054021199999</v>
      </c>
      <c r="R14" s="36">
        <f>SUMIFS(СВЦЭМ!$D$39:$D$782,СВЦЭМ!$A$39:$A$782,$A14,СВЦЭМ!$B$39:$B$782,R$11)+'СЕТ СН'!$F$11+СВЦЭМ!$D$10+'СЕТ СН'!$F$5-'СЕТ СН'!$F$21</f>
        <v>3638.14788064</v>
      </c>
      <c r="S14" s="36">
        <f>SUMIFS(СВЦЭМ!$D$39:$D$782,СВЦЭМ!$A$39:$A$782,$A14,СВЦЭМ!$B$39:$B$782,S$11)+'СЕТ СН'!$F$11+СВЦЭМ!$D$10+'СЕТ СН'!$F$5-'СЕТ СН'!$F$21</f>
        <v>3642.3895516099997</v>
      </c>
      <c r="T14" s="36">
        <f>SUMIFS(СВЦЭМ!$D$39:$D$782,СВЦЭМ!$A$39:$A$782,$A14,СВЦЭМ!$B$39:$B$782,T$11)+'СЕТ СН'!$F$11+СВЦЭМ!$D$10+'СЕТ СН'!$F$5-'СЕТ СН'!$F$21</f>
        <v>3621.2758402599998</v>
      </c>
      <c r="U14" s="36">
        <f>SUMIFS(СВЦЭМ!$D$39:$D$782,СВЦЭМ!$A$39:$A$782,$A14,СВЦЭМ!$B$39:$B$782,U$11)+'СЕТ СН'!$F$11+СВЦЭМ!$D$10+'СЕТ СН'!$F$5-'СЕТ СН'!$F$21</f>
        <v>3619.1692710099996</v>
      </c>
      <c r="V14" s="36">
        <f>SUMIFS(СВЦЭМ!$D$39:$D$782,СВЦЭМ!$A$39:$A$782,$A14,СВЦЭМ!$B$39:$B$782,V$11)+'СЕТ СН'!$F$11+СВЦЭМ!$D$10+'СЕТ СН'!$F$5-'СЕТ СН'!$F$21</f>
        <v>3615.0620982199998</v>
      </c>
      <c r="W14" s="36">
        <f>SUMIFS(СВЦЭМ!$D$39:$D$782,СВЦЭМ!$A$39:$A$782,$A14,СВЦЭМ!$B$39:$B$782,W$11)+'СЕТ СН'!$F$11+СВЦЭМ!$D$10+'СЕТ СН'!$F$5-'СЕТ СН'!$F$21</f>
        <v>3614.2587743300001</v>
      </c>
      <c r="X14" s="36">
        <f>SUMIFS(СВЦЭМ!$D$39:$D$782,СВЦЭМ!$A$39:$A$782,$A14,СВЦЭМ!$B$39:$B$782,X$11)+'СЕТ СН'!$F$11+СВЦЭМ!$D$10+'СЕТ СН'!$F$5-'СЕТ СН'!$F$21</f>
        <v>3690.7810416599996</v>
      </c>
      <c r="Y14" s="36">
        <f>SUMIFS(СВЦЭМ!$D$39:$D$782,СВЦЭМ!$A$39:$A$782,$A14,СВЦЭМ!$B$39:$B$782,Y$11)+'СЕТ СН'!$F$11+СВЦЭМ!$D$10+'СЕТ СН'!$F$5-'СЕТ СН'!$F$21</f>
        <v>3746.84640111</v>
      </c>
    </row>
    <row r="15" spans="1:27" ht="15.75" x14ac:dyDescent="0.2">
      <c r="A15" s="35">
        <f t="shared" si="0"/>
        <v>44808</v>
      </c>
      <c r="B15" s="36">
        <f>SUMIFS(СВЦЭМ!$D$39:$D$782,СВЦЭМ!$A$39:$A$782,$A15,СВЦЭМ!$B$39:$B$782,B$11)+'СЕТ СН'!$F$11+СВЦЭМ!$D$10+'СЕТ СН'!$F$5-'СЕТ СН'!$F$21</f>
        <v>3717.1509739200001</v>
      </c>
      <c r="C15" s="36">
        <f>SUMIFS(СВЦЭМ!$D$39:$D$782,СВЦЭМ!$A$39:$A$782,$A15,СВЦЭМ!$B$39:$B$782,C$11)+'СЕТ СН'!$F$11+СВЦЭМ!$D$10+'СЕТ СН'!$F$5-'СЕТ СН'!$F$21</f>
        <v>3772.7512086199999</v>
      </c>
      <c r="D15" s="36">
        <f>SUMIFS(СВЦЭМ!$D$39:$D$782,СВЦЭМ!$A$39:$A$782,$A15,СВЦЭМ!$B$39:$B$782,D$11)+'СЕТ СН'!$F$11+СВЦЭМ!$D$10+'СЕТ СН'!$F$5-'СЕТ СН'!$F$21</f>
        <v>3734.6269445899998</v>
      </c>
      <c r="E15" s="36">
        <f>SUMIFS(СВЦЭМ!$D$39:$D$782,СВЦЭМ!$A$39:$A$782,$A15,СВЦЭМ!$B$39:$B$782,E$11)+'СЕТ СН'!$F$11+СВЦЭМ!$D$10+'СЕТ СН'!$F$5-'СЕТ СН'!$F$21</f>
        <v>3747.9186093499998</v>
      </c>
      <c r="F15" s="36">
        <f>SUMIFS(СВЦЭМ!$D$39:$D$782,СВЦЭМ!$A$39:$A$782,$A15,СВЦЭМ!$B$39:$B$782,F$11)+'СЕТ СН'!$F$11+СВЦЭМ!$D$10+'СЕТ СН'!$F$5-'СЕТ СН'!$F$21</f>
        <v>3751.6784189699997</v>
      </c>
      <c r="G15" s="36">
        <f>SUMIFS(СВЦЭМ!$D$39:$D$782,СВЦЭМ!$A$39:$A$782,$A15,СВЦЭМ!$B$39:$B$782,G$11)+'СЕТ СН'!$F$11+СВЦЭМ!$D$10+'СЕТ СН'!$F$5-'СЕТ СН'!$F$21</f>
        <v>3744.6944672499999</v>
      </c>
      <c r="H15" s="36">
        <f>SUMIFS(СВЦЭМ!$D$39:$D$782,СВЦЭМ!$A$39:$A$782,$A15,СВЦЭМ!$B$39:$B$782,H$11)+'СЕТ СН'!$F$11+СВЦЭМ!$D$10+'СЕТ СН'!$F$5-'СЕТ СН'!$F$21</f>
        <v>3726.4703132599998</v>
      </c>
      <c r="I15" s="36">
        <f>SUMIFS(СВЦЭМ!$D$39:$D$782,СВЦЭМ!$A$39:$A$782,$A15,СВЦЭМ!$B$39:$B$782,I$11)+'СЕТ СН'!$F$11+СВЦЭМ!$D$10+'СЕТ СН'!$F$5-'СЕТ СН'!$F$21</f>
        <v>3687.1597806999998</v>
      </c>
      <c r="J15" s="36">
        <f>SUMIFS(СВЦЭМ!$D$39:$D$782,СВЦЭМ!$A$39:$A$782,$A15,СВЦЭМ!$B$39:$B$782,J$11)+'СЕТ СН'!$F$11+СВЦЭМ!$D$10+'СЕТ СН'!$F$5-'СЕТ СН'!$F$21</f>
        <v>3650.3077602699996</v>
      </c>
      <c r="K15" s="36">
        <f>SUMIFS(СВЦЭМ!$D$39:$D$782,СВЦЭМ!$A$39:$A$782,$A15,СВЦЭМ!$B$39:$B$782,K$11)+'СЕТ СН'!$F$11+СВЦЭМ!$D$10+'СЕТ СН'!$F$5-'СЕТ СН'!$F$21</f>
        <v>3689.4783276899998</v>
      </c>
      <c r="L15" s="36">
        <f>SUMIFS(СВЦЭМ!$D$39:$D$782,СВЦЭМ!$A$39:$A$782,$A15,СВЦЭМ!$B$39:$B$782,L$11)+'СЕТ СН'!$F$11+СВЦЭМ!$D$10+'СЕТ СН'!$F$5-'СЕТ СН'!$F$21</f>
        <v>3689.1364050499997</v>
      </c>
      <c r="M15" s="36">
        <f>SUMIFS(СВЦЭМ!$D$39:$D$782,СВЦЭМ!$A$39:$A$782,$A15,СВЦЭМ!$B$39:$B$782,M$11)+'СЕТ СН'!$F$11+СВЦЭМ!$D$10+'СЕТ СН'!$F$5-'СЕТ СН'!$F$21</f>
        <v>3698.7312813999997</v>
      </c>
      <c r="N15" s="36">
        <f>SUMIFS(СВЦЭМ!$D$39:$D$782,СВЦЭМ!$A$39:$A$782,$A15,СВЦЭМ!$B$39:$B$782,N$11)+'СЕТ СН'!$F$11+СВЦЭМ!$D$10+'СЕТ СН'!$F$5-'СЕТ СН'!$F$21</f>
        <v>3684.3962296899999</v>
      </c>
      <c r="O15" s="36">
        <f>SUMIFS(СВЦЭМ!$D$39:$D$782,СВЦЭМ!$A$39:$A$782,$A15,СВЦЭМ!$B$39:$B$782,O$11)+'СЕТ СН'!$F$11+СВЦЭМ!$D$10+'СЕТ СН'!$F$5-'СЕТ СН'!$F$21</f>
        <v>3680.30365794</v>
      </c>
      <c r="P15" s="36">
        <f>SUMIFS(СВЦЭМ!$D$39:$D$782,СВЦЭМ!$A$39:$A$782,$A15,СВЦЭМ!$B$39:$B$782,P$11)+'СЕТ СН'!$F$11+СВЦЭМ!$D$10+'СЕТ СН'!$F$5-'СЕТ СН'!$F$21</f>
        <v>3694.3954236699997</v>
      </c>
      <c r="Q15" s="36">
        <f>SUMIFS(СВЦЭМ!$D$39:$D$782,СВЦЭМ!$A$39:$A$782,$A15,СВЦЭМ!$B$39:$B$782,Q$11)+'СЕТ СН'!$F$11+СВЦЭМ!$D$10+'СЕТ СН'!$F$5-'СЕТ СН'!$F$21</f>
        <v>3707.9337932399999</v>
      </c>
      <c r="R15" s="36">
        <f>SUMIFS(СВЦЭМ!$D$39:$D$782,СВЦЭМ!$A$39:$A$782,$A15,СВЦЭМ!$B$39:$B$782,R$11)+'СЕТ СН'!$F$11+СВЦЭМ!$D$10+'СЕТ СН'!$F$5-'СЕТ СН'!$F$21</f>
        <v>3699.2664235499997</v>
      </c>
      <c r="S15" s="36">
        <f>SUMIFS(СВЦЭМ!$D$39:$D$782,СВЦЭМ!$A$39:$A$782,$A15,СВЦЭМ!$B$39:$B$782,S$11)+'СЕТ СН'!$F$11+СВЦЭМ!$D$10+'СЕТ СН'!$F$5-'СЕТ СН'!$F$21</f>
        <v>3688.6878549599996</v>
      </c>
      <c r="T15" s="36">
        <f>SUMIFS(СВЦЭМ!$D$39:$D$782,СВЦЭМ!$A$39:$A$782,$A15,СВЦЭМ!$B$39:$B$782,T$11)+'СЕТ СН'!$F$11+СВЦЭМ!$D$10+'СЕТ СН'!$F$5-'СЕТ СН'!$F$21</f>
        <v>3684.6674348399997</v>
      </c>
      <c r="U15" s="36">
        <f>SUMIFS(СВЦЭМ!$D$39:$D$782,СВЦЭМ!$A$39:$A$782,$A15,СВЦЭМ!$B$39:$B$782,U$11)+'СЕТ СН'!$F$11+СВЦЭМ!$D$10+'СЕТ СН'!$F$5-'СЕТ СН'!$F$21</f>
        <v>3683.9765717800001</v>
      </c>
      <c r="V15" s="36">
        <f>SUMIFS(СВЦЭМ!$D$39:$D$782,СВЦЭМ!$A$39:$A$782,$A15,СВЦЭМ!$B$39:$B$782,V$11)+'СЕТ СН'!$F$11+СВЦЭМ!$D$10+'СЕТ СН'!$F$5-'СЕТ СН'!$F$21</f>
        <v>3699.9419834800001</v>
      </c>
      <c r="W15" s="36">
        <f>SUMIFS(СВЦЭМ!$D$39:$D$782,СВЦЭМ!$A$39:$A$782,$A15,СВЦЭМ!$B$39:$B$782,W$11)+'СЕТ СН'!$F$11+СВЦЭМ!$D$10+'СЕТ СН'!$F$5-'СЕТ СН'!$F$21</f>
        <v>3689.5750407099999</v>
      </c>
      <c r="X15" s="36">
        <f>SUMIFS(СВЦЭМ!$D$39:$D$782,СВЦЭМ!$A$39:$A$782,$A15,СВЦЭМ!$B$39:$B$782,X$11)+'СЕТ СН'!$F$11+СВЦЭМ!$D$10+'СЕТ СН'!$F$5-'СЕТ СН'!$F$21</f>
        <v>3712.8811739399998</v>
      </c>
      <c r="Y15" s="36">
        <f>SUMIFS(СВЦЭМ!$D$39:$D$782,СВЦЭМ!$A$39:$A$782,$A15,СВЦЭМ!$B$39:$B$782,Y$11)+'СЕТ СН'!$F$11+СВЦЭМ!$D$10+'СЕТ СН'!$F$5-'СЕТ СН'!$F$21</f>
        <v>3778.19416598</v>
      </c>
    </row>
    <row r="16" spans="1:27" ht="15.75" x14ac:dyDescent="0.2">
      <c r="A16" s="35">
        <f t="shared" si="0"/>
        <v>44809</v>
      </c>
      <c r="B16" s="36">
        <f>SUMIFS(СВЦЭМ!$D$39:$D$782,СВЦЭМ!$A$39:$A$782,$A16,СВЦЭМ!$B$39:$B$782,B$11)+'СЕТ СН'!$F$11+СВЦЭМ!$D$10+'СЕТ СН'!$F$5-'СЕТ СН'!$F$21</f>
        <v>3788.9586135099999</v>
      </c>
      <c r="C16" s="36">
        <f>SUMIFS(СВЦЭМ!$D$39:$D$782,СВЦЭМ!$A$39:$A$782,$A16,СВЦЭМ!$B$39:$B$782,C$11)+'СЕТ СН'!$F$11+СВЦЭМ!$D$10+'СЕТ СН'!$F$5-'СЕТ СН'!$F$21</f>
        <v>3762.3762506200001</v>
      </c>
      <c r="D16" s="36">
        <f>SUMIFS(СВЦЭМ!$D$39:$D$782,СВЦЭМ!$A$39:$A$782,$A16,СВЦЭМ!$B$39:$B$782,D$11)+'СЕТ СН'!$F$11+СВЦЭМ!$D$10+'СЕТ СН'!$F$5-'СЕТ СН'!$F$21</f>
        <v>3819.4741794299998</v>
      </c>
      <c r="E16" s="36">
        <f>SUMIFS(СВЦЭМ!$D$39:$D$782,СВЦЭМ!$A$39:$A$782,$A16,СВЦЭМ!$B$39:$B$782,E$11)+'СЕТ СН'!$F$11+СВЦЭМ!$D$10+'СЕТ СН'!$F$5-'СЕТ СН'!$F$21</f>
        <v>3825.5809452699996</v>
      </c>
      <c r="F16" s="36">
        <f>SUMIFS(СВЦЭМ!$D$39:$D$782,СВЦЭМ!$A$39:$A$782,$A16,СВЦЭМ!$B$39:$B$782,F$11)+'СЕТ СН'!$F$11+СВЦЭМ!$D$10+'СЕТ СН'!$F$5-'СЕТ СН'!$F$21</f>
        <v>3831.9920762299998</v>
      </c>
      <c r="G16" s="36">
        <f>SUMIFS(СВЦЭМ!$D$39:$D$782,СВЦЭМ!$A$39:$A$782,$A16,СВЦЭМ!$B$39:$B$782,G$11)+'СЕТ СН'!$F$11+СВЦЭМ!$D$10+'СЕТ СН'!$F$5-'СЕТ СН'!$F$21</f>
        <v>3812.6858242199996</v>
      </c>
      <c r="H16" s="36">
        <f>SUMIFS(СВЦЭМ!$D$39:$D$782,СВЦЭМ!$A$39:$A$782,$A16,СВЦЭМ!$B$39:$B$782,H$11)+'СЕТ СН'!$F$11+СВЦЭМ!$D$10+'СЕТ СН'!$F$5-'СЕТ СН'!$F$21</f>
        <v>3771.16147495</v>
      </c>
      <c r="I16" s="36">
        <f>SUMIFS(СВЦЭМ!$D$39:$D$782,СВЦЭМ!$A$39:$A$782,$A16,СВЦЭМ!$B$39:$B$782,I$11)+'СЕТ СН'!$F$11+СВЦЭМ!$D$10+'СЕТ СН'!$F$5-'СЕТ СН'!$F$21</f>
        <v>3697.40375399</v>
      </c>
      <c r="J16" s="36">
        <f>SUMIFS(СВЦЭМ!$D$39:$D$782,СВЦЭМ!$A$39:$A$782,$A16,СВЦЭМ!$B$39:$B$782,J$11)+'СЕТ СН'!$F$11+СВЦЭМ!$D$10+'СЕТ СН'!$F$5-'СЕТ СН'!$F$21</f>
        <v>3669.9677451099997</v>
      </c>
      <c r="K16" s="36">
        <f>SUMIFS(СВЦЭМ!$D$39:$D$782,СВЦЭМ!$A$39:$A$782,$A16,СВЦЭМ!$B$39:$B$782,K$11)+'СЕТ СН'!$F$11+СВЦЭМ!$D$10+'СЕТ СН'!$F$5-'СЕТ СН'!$F$21</f>
        <v>3710.5477208100001</v>
      </c>
      <c r="L16" s="36">
        <f>SUMIFS(СВЦЭМ!$D$39:$D$782,СВЦЭМ!$A$39:$A$782,$A16,СВЦЭМ!$B$39:$B$782,L$11)+'СЕТ СН'!$F$11+СВЦЭМ!$D$10+'СЕТ СН'!$F$5-'СЕТ СН'!$F$21</f>
        <v>3741.85176499</v>
      </c>
      <c r="M16" s="36">
        <f>SUMIFS(СВЦЭМ!$D$39:$D$782,СВЦЭМ!$A$39:$A$782,$A16,СВЦЭМ!$B$39:$B$782,M$11)+'СЕТ СН'!$F$11+СВЦЭМ!$D$10+'СЕТ СН'!$F$5-'СЕТ СН'!$F$21</f>
        <v>3743.3340293399997</v>
      </c>
      <c r="N16" s="36">
        <f>SUMIFS(СВЦЭМ!$D$39:$D$782,СВЦЭМ!$A$39:$A$782,$A16,СВЦЭМ!$B$39:$B$782,N$11)+'СЕТ СН'!$F$11+СВЦЭМ!$D$10+'СЕТ СН'!$F$5-'СЕТ СН'!$F$21</f>
        <v>3743.65514562</v>
      </c>
      <c r="O16" s="36">
        <f>SUMIFS(СВЦЭМ!$D$39:$D$782,СВЦЭМ!$A$39:$A$782,$A16,СВЦЭМ!$B$39:$B$782,O$11)+'СЕТ СН'!$F$11+СВЦЭМ!$D$10+'СЕТ СН'!$F$5-'СЕТ СН'!$F$21</f>
        <v>3749.7051510299998</v>
      </c>
      <c r="P16" s="36">
        <f>SUMIFS(СВЦЭМ!$D$39:$D$782,СВЦЭМ!$A$39:$A$782,$A16,СВЦЭМ!$B$39:$B$782,P$11)+'СЕТ СН'!$F$11+СВЦЭМ!$D$10+'СЕТ СН'!$F$5-'СЕТ СН'!$F$21</f>
        <v>3742.65110207</v>
      </c>
      <c r="Q16" s="36">
        <f>SUMIFS(СВЦЭМ!$D$39:$D$782,СВЦЭМ!$A$39:$A$782,$A16,СВЦЭМ!$B$39:$B$782,Q$11)+'СЕТ СН'!$F$11+СВЦЭМ!$D$10+'СЕТ СН'!$F$5-'СЕТ СН'!$F$21</f>
        <v>3740.43729773</v>
      </c>
      <c r="R16" s="36">
        <f>SUMIFS(СВЦЭМ!$D$39:$D$782,СВЦЭМ!$A$39:$A$782,$A16,СВЦЭМ!$B$39:$B$782,R$11)+'СЕТ СН'!$F$11+СВЦЭМ!$D$10+'СЕТ СН'!$F$5-'СЕТ СН'!$F$21</f>
        <v>3736.2339776899998</v>
      </c>
      <c r="S16" s="36">
        <f>SUMIFS(СВЦЭМ!$D$39:$D$782,СВЦЭМ!$A$39:$A$782,$A16,СВЦЭМ!$B$39:$B$782,S$11)+'СЕТ СН'!$F$11+СВЦЭМ!$D$10+'СЕТ СН'!$F$5-'СЕТ СН'!$F$21</f>
        <v>3720.9680422199999</v>
      </c>
      <c r="T16" s="36">
        <f>SUMIFS(СВЦЭМ!$D$39:$D$782,СВЦЭМ!$A$39:$A$782,$A16,СВЦЭМ!$B$39:$B$782,T$11)+'СЕТ СН'!$F$11+СВЦЭМ!$D$10+'СЕТ СН'!$F$5-'СЕТ СН'!$F$21</f>
        <v>3768.8409729599998</v>
      </c>
      <c r="U16" s="36">
        <f>SUMIFS(СВЦЭМ!$D$39:$D$782,СВЦЭМ!$A$39:$A$782,$A16,СВЦЭМ!$B$39:$B$782,U$11)+'СЕТ СН'!$F$11+СВЦЭМ!$D$10+'СЕТ СН'!$F$5-'СЕТ СН'!$F$21</f>
        <v>3775.2391666599997</v>
      </c>
      <c r="V16" s="36">
        <f>SUMIFS(СВЦЭМ!$D$39:$D$782,СВЦЭМ!$A$39:$A$782,$A16,СВЦЭМ!$B$39:$B$782,V$11)+'СЕТ СН'!$F$11+СВЦЭМ!$D$10+'СЕТ СН'!$F$5-'СЕТ СН'!$F$21</f>
        <v>3793.9977926499996</v>
      </c>
      <c r="W16" s="36">
        <f>SUMIFS(СВЦЭМ!$D$39:$D$782,СВЦЭМ!$A$39:$A$782,$A16,СВЦЭМ!$B$39:$B$782,W$11)+'СЕТ СН'!$F$11+СВЦЭМ!$D$10+'СЕТ СН'!$F$5-'СЕТ СН'!$F$21</f>
        <v>3792.7341625099998</v>
      </c>
      <c r="X16" s="36">
        <f>SUMIFS(СВЦЭМ!$D$39:$D$782,СВЦЭМ!$A$39:$A$782,$A16,СВЦЭМ!$B$39:$B$782,X$11)+'СЕТ СН'!$F$11+СВЦЭМ!$D$10+'СЕТ СН'!$F$5-'СЕТ СН'!$F$21</f>
        <v>3725.5688511799999</v>
      </c>
      <c r="Y16" s="36">
        <f>SUMIFS(СВЦЭМ!$D$39:$D$782,СВЦЭМ!$A$39:$A$782,$A16,СВЦЭМ!$B$39:$B$782,Y$11)+'СЕТ СН'!$F$11+СВЦЭМ!$D$10+'СЕТ СН'!$F$5-'СЕТ СН'!$F$21</f>
        <v>3692.2561038599997</v>
      </c>
    </row>
    <row r="17" spans="1:25" ht="15.75" x14ac:dyDescent="0.2">
      <c r="A17" s="35">
        <f t="shared" si="0"/>
        <v>44810</v>
      </c>
      <c r="B17" s="36">
        <f>SUMIFS(СВЦЭМ!$D$39:$D$782,СВЦЭМ!$A$39:$A$782,$A17,СВЦЭМ!$B$39:$B$782,B$11)+'СЕТ СН'!$F$11+СВЦЭМ!$D$10+'СЕТ СН'!$F$5-'СЕТ СН'!$F$21</f>
        <v>3749.9136454999998</v>
      </c>
      <c r="C17" s="36">
        <f>SUMIFS(СВЦЭМ!$D$39:$D$782,СВЦЭМ!$A$39:$A$782,$A17,СВЦЭМ!$B$39:$B$782,C$11)+'СЕТ СН'!$F$11+СВЦЭМ!$D$10+'СЕТ СН'!$F$5-'СЕТ СН'!$F$21</f>
        <v>3803.3750271499998</v>
      </c>
      <c r="D17" s="36">
        <f>SUMIFS(СВЦЭМ!$D$39:$D$782,СВЦЭМ!$A$39:$A$782,$A17,СВЦЭМ!$B$39:$B$782,D$11)+'СЕТ СН'!$F$11+СВЦЭМ!$D$10+'СЕТ СН'!$F$5-'СЕТ СН'!$F$21</f>
        <v>3835.8641054299997</v>
      </c>
      <c r="E17" s="36">
        <f>SUMIFS(СВЦЭМ!$D$39:$D$782,СВЦЭМ!$A$39:$A$782,$A17,СВЦЭМ!$B$39:$B$782,E$11)+'СЕТ СН'!$F$11+СВЦЭМ!$D$10+'СЕТ СН'!$F$5-'СЕТ СН'!$F$21</f>
        <v>3845.9907687999998</v>
      </c>
      <c r="F17" s="36">
        <f>SUMIFS(СВЦЭМ!$D$39:$D$782,СВЦЭМ!$A$39:$A$782,$A17,СВЦЭМ!$B$39:$B$782,F$11)+'СЕТ СН'!$F$11+СВЦЭМ!$D$10+'СЕТ СН'!$F$5-'СЕТ СН'!$F$21</f>
        <v>3846.3450604099999</v>
      </c>
      <c r="G17" s="36">
        <f>SUMIFS(СВЦЭМ!$D$39:$D$782,СВЦЭМ!$A$39:$A$782,$A17,СВЦЭМ!$B$39:$B$782,G$11)+'СЕТ СН'!$F$11+СВЦЭМ!$D$10+'СЕТ СН'!$F$5-'СЕТ СН'!$F$21</f>
        <v>3843.5120029999998</v>
      </c>
      <c r="H17" s="36">
        <f>SUMIFS(СВЦЭМ!$D$39:$D$782,СВЦЭМ!$A$39:$A$782,$A17,СВЦЭМ!$B$39:$B$782,H$11)+'СЕТ СН'!$F$11+СВЦЭМ!$D$10+'СЕТ СН'!$F$5-'СЕТ СН'!$F$21</f>
        <v>3778.0244917099999</v>
      </c>
      <c r="I17" s="36">
        <f>SUMIFS(СВЦЭМ!$D$39:$D$782,СВЦЭМ!$A$39:$A$782,$A17,СВЦЭМ!$B$39:$B$782,I$11)+'СЕТ СН'!$F$11+СВЦЭМ!$D$10+'СЕТ СН'!$F$5-'СЕТ СН'!$F$21</f>
        <v>3706.9382793999998</v>
      </c>
      <c r="J17" s="36">
        <f>SUMIFS(СВЦЭМ!$D$39:$D$782,СВЦЭМ!$A$39:$A$782,$A17,СВЦЭМ!$B$39:$B$782,J$11)+'СЕТ СН'!$F$11+СВЦЭМ!$D$10+'СЕТ СН'!$F$5-'СЕТ СН'!$F$21</f>
        <v>3693.3326329199999</v>
      </c>
      <c r="K17" s="36">
        <f>SUMIFS(СВЦЭМ!$D$39:$D$782,СВЦЭМ!$A$39:$A$782,$A17,СВЦЭМ!$B$39:$B$782,K$11)+'СЕТ СН'!$F$11+СВЦЭМ!$D$10+'СЕТ СН'!$F$5-'СЕТ СН'!$F$21</f>
        <v>3684.1731353199998</v>
      </c>
      <c r="L17" s="36">
        <f>SUMIFS(СВЦЭМ!$D$39:$D$782,СВЦЭМ!$A$39:$A$782,$A17,СВЦЭМ!$B$39:$B$782,L$11)+'СЕТ СН'!$F$11+СВЦЭМ!$D$10+'СЕТ СН'!$F$5-'СЕТ СН'!$F$21</f>
        <v>3740.5592544699998</v>
      </c>
      <c r="M17" s="36">
        <f>SUMIFS(СВЦЭМ!$D$39:$D$782,СВЦЭМ!$A$39:$A$782,$A17,СВЦЭМ!$B$39:$B$782,M$11)+'СЕТ СН'!$F$11+СВЦЭМ!$D$10+'СЕТ СН'!$F$5-'СЕТ СН'!$F$21</f>
        <v>3730.42660824</v>
      </c>
      <c r="N17" s="36">
        <f>SUMIFS(СВЦЭМ!$D$39:$D$782,СВЦЭМ!$A$39:$A$782,$A17,СВЦЭМ!$B$39:$B$782,N$11)+'СЕТ СН'!$F$11+СВЦЭМ!$D$10+'СЕТ СН'!$F$5-'СЕТ СН'!$F$21</f>
        <v>3750.6262018899997</v>
      </c>
      <c r="O17" s="36">
        <f>SUMIFS(СВЦЭМ!$D$39:$D$782,СВЦЭМ!$A$39:$A$782,$A17,СВЦЭМ!$B$39:$B$782,O$11)+'СЕТ СН'!$F$11+СВЦЭМ!$D$10+'СЕТ СН'!$F$5-'СЕТ СН'!$F$21</f>
        <v>3749.1406420599997</v>
      </c>
      <c r="P17" s="36">
        <f>SUMIFS(СВЦЭМ!$D$39:$D$782,СВЦЭМ!$A$39:$A$782,$A17,СВЦЭМ!$B$39:$B$782,P$11)+'СЕТ СН'!$F$11+СВЦЭМ!$D$10+'СЕТ СН'!$F$5-'СЕТ СН'!$F$21</f>
        <v>3741.4004528999999</v>
      </c>
      <c r="Q17" s="36">
        <f>SUMIFS(СВЦЭМ!$D$39:$D$782,СВЦЭМ!$A$39:$A$782,$A17,СВЦЭМ!$B$39:$B$782,Q$11)+'СЕТ СН'!$F$11+СВЦЭМ!$D$10+'СЕТ СН'!$F$5-'СЕТ СН'!$F$21</f>
        <v>3744.64138134</v>
      </c>
      <c r="R17" s="36">
        <f>SUMIFS(СВЦЭМ!$D$39:$D$782,СВЦЭМ!$A$39:$A$782,$A17,СВЦЭМ!$B$39:$B$782,R$11)+'СЕТ СН'!$F$11+СВЦЭМ!$D$10+'СЕТ СН'!$F$5-'СЕТ СН'!$F$21</f>
        <v>3740.0095838899997</v>
      </c>
      <c r="S17" s="36">
        <f>SUMIFS(СВЦЭМ!$D$39:$D$782,СВЦЭМ!$A$39:$A$782,$A17,СВЦЭМ!$B$39:$B$782,S$11)+'СЕТ СН'!$F$11+СВЦЭМ!$D$10+'СЕТ СН'!$F$5-'СЕТ СН'!$F$21</f>
        <v>3801.6686014099996</v>
      </c>
      <c r="T17" s="36">
        <f>SUMIFS(СВЦЭМ!$D$39:$D$782,СВЦЭМ!$A$39:$A$782,$A17,СВЦЭМ!$B$39:$B$782,T$11)+'СЕТ СН'!$F$11+СВЦЭМ!$D$10+'СЕТ СН'!$F$5-'СЕТ СН'!$F$21</f>
        <v>3774.8865723700001</v>
      </c>
      <c r="U17" s="36">
        <f>SUMIFS(СВЦЭМ!$D$39:$D$782,СВЦЭМ!$A$39:$A$782,$A17,СВЦЭМ!$B$39:$B$782,U$11)+'СЕТ СН'!$F$11+СВЦЭМ!$D$10+'СЕТ СН'!$F$5-'СЕТ СН'!$F$21</f>
        <v>3778.2610007200001</v>
      </c>
      <c r="V17" s="36">
        <f>SUMIFS(СВЦЭМ!$D$39:$D$782,СВЦЭМ!$A$39:$A$782,$A17,СВЦЭМ!$B$39:$B$782,V$11)+'СЕТ СН'!$F$11+СВЦЭМ!$D$10+'СЕТ СН'!$F$5-'СЕТ СН'!$F$21</f>
        <v>3807.7600467100001</v>
      </c>
      <c r="W17" s="36">
        <f>SUMIFS(СВЦЭМ!$D$39:$D$782,СВЦЭМ!$A$39:$A$782,$A17,СВЦЭМ!$B$39:$B$782,W$11)+'СЕТ СН'!$F$11+СВЦЭМ!$D$10+'СЕТ СН'!$F$5-'СЕТ СН'!$F$21</f>
        <v>3800.9521967299997</v>
      </c>
      <c r="X17" s="36">
        <f>SUMIFS(СВЦЭМ!$D$39:$D$782,СВЦЭМ!$A$39:$A$782,$A17,СВЦЭМ!$B$39:$B$782,X$11)+'СЕТ СН'!$F$11+СВЦЭМ!$D$10+'СЕТ СН'!$F$5-'СЕТ СН'!$F$21</f>
        <v>3764.6268808199998</v>
      </c>
      <c r="Y17" s="36">
        <f>SUMIFS(СВЦЭМ!$D$39:$D$782,СВЦЭМ!$A$39:$A$782,$A17,СВЦЭМ!$B$39:$B$782,Y$11)+'СЕТ СН'!$F$11+СВЦЭМ!$D$10+'СЕТ СН'!$F$5-'СЕТ СН'!$F$21</f>
        <v>3773.5832088500001</v>
      </c>
    </row>
    <row r="18" spans="1:25" ht="15.75" x14ac:dyDescent="0.2">
      <c r="A18" s="35">
        <f t="shared" si="0"/>
        <v>44811</v>
      </c>
      <c r="B18" s="36">
        <f>SUMIFS(СВЦЭМ!$D$39:$D$782,СВЦЭМ!$A$39:$A$782,$A18,СВЦЭМ!$B$39:$B$782,B$11)+'СЕТ СН'!$F$11+СВЦЭМ!$D$10+'СЕТ СН'!$F$5-'СЕТ СН'!$F$21</f>
        <v>3849.24492405</v>
      </c>
      <c r="C18" s="36">
        <f>SUMIFS(СВЦЭМ!$D$39:$D$782,СВЦЭМ!$A$39:$A$782,$A18,СВЦЭМ!$B$39:$B$782,C$11)+'СЕТ СН'!$F$11+СВЦЭМ!$D$10+'СЕТ СН'!$F$5-'СЕТ СН'!$F$21</f>
        <v>3909.7527353699998</v>
      </c>
      <c r="D18" s="36">
        <f>SUMIFS(СВЦЭМ!$D$39:$D$782,СВЦЭМ!$A$39:$A$782,$A18,СВЦЭМ!$B$39:$B$782,D$11)+'СЕТ СН'!$F$11+СВЦЭМ!$D$10+'СЕТ СН'!$F$5-'СЕТ СН'!$F$21</f>
        <v>3951.3219364199999</v>
      </c>
      <c r="E18" s="36">
        <f>SUMIFS(СВЦЭМ!$D$39:$D$782,СВЦЭМ!$A$39:$A$782,$A18,СВЦЭМ!$B$39:$B$782,E$11)+'СЕТ СН'!$F$11+СВЦЭМ!$D$10+'СЕТ СН'!$F$5-'СЕТ СН'!$F$21</f>
        <v>3966.0036464599998</v>
      </c>
      <c r="F18" s="36">
        <f>SUMIFS(СВЦЭМ!$D$39:$D$782,СВЦЭМ!$A$39:$A$782,$A18,СВЦЭМ!$B$39:$B$782,F$11)+'СЕТ СН'!$F$11+СВЦЭМ!$D$10+'СЕТ СН'!$F$5-'СЕТ СН'!$F$21</f>
        <v>3956.1908986499998</v>
      </c>
      <c r="G18" s="36">
        <f>SUMIFS(СВЦЭМ!$D$39:$D$782,СВЦЭМ!$A$39:$A$782,$A18,СВЦЭМ!$B$39:$B$782,G$11)+'СЕТ СН'!$F$11+СВЦЭМ!$D$10+'СЕТ СН'!$F$5-'СЕТ СН'!$F$21</f>
        <v>3954.1097013499998</v>
      </c>
      <c r="H18" s="36">
        <f>SUMIFS(СВЦЭМ!$D$39:$D$782,СВЦЭМ!$A$39:$A$782,$A18,СВЦЭМ!$B$39:$B$782,H$11)+'СЕТ СН'!$F$11+СВЦЭМ!$D$10+'СЕТ СН'!$F$5-'СЕТ СН'!$F$21</f>
        <v>3893.0515799599998</v>
      </c>
      <c r="I18" s="36">
        <f>SUMIFS(СВЦЭМ!$D$39:$D$782,СВЦЭМ!$A$39:$A$782,$A18,СВЦЭМ!$B$39:$B$782,I$11)+'СЕТ СН'!$F$11+СВЦЭМ!$D$10+'СЕТ СН'!$F$5-'СЕТ СН'!$F$21</f>
        <v>3801.0947968199998</v>
      </c>
      <c r="J18" s="36">
        <f>SUMIFS(СВЦЭМ!$D$39:$D$782,СВЦЭМ!$A$39:$A$782,$A18,СВЦЭМ!$B$39:$B$782,J$11)+'СЕТ СН'!$F$11+СВЦЭМ!$D$10+'СЕТ СН'!$F$5-'СЕТ СН'!$F$21</f>
        <v>3776.2834701399997</v>
      </c>
      <c r="K18" s="36">
        <f>SUMIFS(СВЦЭМ!$D$39:$D$782,СВЦЭМ!$A$39:$A$782,$A18,СВЦЭМ!$B$39:$B$782,K$11)+'СЕТ СН'!$F$11+СВЦЭМ!$D$10+'СЕТ СН'!$F$5-'СЕТ СН'!$F$21</f>
        <v>3736.2942443299999</v>
      </c>
      <c r="L18" s="36">
        <f>SUMIFS(СВЦЭМ!$D$39:$D$782,СВЦЭМ!$A$39:$A$782,$A18,СВЦЭМ!$B$39:$B$782,L$11)+'СЕТ СН'!$F$11+СВЦЭМ!$D$10+'СЕТ СН'!$F$5-'СЕТ СН'!$F$21</f>
        <v>3787.8510543899997</v>
      </c>
      <c r="M18" s="36">
        <f>SUMIFS(СВЦЭМ!$D$39:$D$782,СВЦЭМ!$A$39:$A$782,$A18,СВЦЭМ!$B$39:$B$782,M$11)+'СЕТ СН'!$F$11+СВЦЭМ!$D$10+'СЕТ СН'!$F$5-'СЕТ СН'!$F$21</f>
        <v>3742.6072997699998</v>
      </c>
      <c r="N18" s="36">
        <f>SUMIFS(СВЦЭМ!$D$39:$D$782,СВЦЭМ!$A$39:$A$782,$A18,СВЦЭМ!$B$39:$B$782,N$11)+'СЕТ СН'!$F$11+СВЦЭМ!$D$10+'СЕТ СН'!$F$5-'СЕТ СН'!$F$21</f>
        <v>3725.8369479899998</v>
      </c>
      <c r="O18" s="36">
        <f>SUMIFS(СВЦЭМ!$D$39:$D$782,СВЦЭМ!$A$39:$A$782,$A18,СВЦЭМ!$B$39:$B$782,O$11)+'СЕТ СН'!$F$11+СВЦЭМ!$D$10+'СЕТ СН'!$F$5-'СЕТ СН'!$F$21</f>
        <v>3717.8430072000001</v>
      </c>
      <c r="P18" s="36">
        <f>SUMIFS(СВЦЭМ!$D$39:$D$782,СВЦЭМ!$A$39:$A$782,$A18,СВЦЭМ!$B$39:$B$782,P$11)+'СЕТ СН'!$F$11+СВЦЭМ!$D$10+'СЕТ СН'!$F$5-'СЕТ СН'!$F$21</f>
        <v>3729.4026135699996</v>
      </c>
      <c r="Q18" s="36">
        <f>SUMIFS(СВЦЭМ!$D$39:$D$782,СВЦЭМ!$A$39:$A$782,$A18,СВЦЭМ!$B$39:$B$782,Q$11)+'СЕТ СН'!$F$11+СВЦЭМ!$D$10+'СЕТ СН'!$F$5-'СЕТ СН'!$F$21</f>
        <v>3720.3384290699996</v>
      </c>
      <c r="R18" s="36">
        <f>SUMIFS(СВЦЭМ!$D$39:$D$782,СВЦЭМ!$A$39:$A$782,$A18,СВЦЭМ!$B$39:$B$782,R$11)+'СЕТ СН'!$F$11+СВЦЭМ!$D$10+'СЕТ СН'!$F$5-'СЕТ СН'!$F$21</f>
        <v>3727.70345662</v>
      </c>
      <c r="S18" s="36">
        <f>SUMIFS(СВЦЭМ!$D$39:$D$782,СВЦЭМ!$A$39:$A$782,$A18,СВЦЭМ!$B$39:$B$782,S$11)+'СЕТ СН'!$F$11+СВЦЭМ!$D$10+'СЕТ СН'!$F$5-'СЕТ СН'!$F$21</f>
        <v>3728.8173547699998</v>
      </c>
      <c r="T18" s="36">
        <f>SUMIFS(СВЦЭМ!$D$39:$D$782,СВЦЭМ!$A$39:$A$782,$A18,СВЦЭМ!$B$39:$B$782,T$11)+'СЕТ СН'!$F$11+СВЦЭМ!$D$10+'СЕТ СН'!$F$5-'СЕТ СН'!$F$21</f>
        <v>3728.4189215099996</v>
      </c>
      <c r="U18" s="36">
        <f>SUMIFS(СВЦЭМ!$D$39:$D$782,СВЦЭМ!$A$39:$A$782,$A18,СВЦЭМ!$B$39:$B$782,U$11)+'СЕТ СН'!$F$11+СВЦЭМ!$D$10+'СЕТ СН'!$F$5-'СЕТ СН'!$F$21</f>
        <v>3726.8805606599999</v>
      </c>
      <c r="V18" s="36">
        <f>SUMIFS(СВЦЭМ!$D$39:$D$782,СВЦЭМ!$A$39:$A$782,$A18,СВЦЭМ!$B$39:$B$782,V$11)+'СЕТ СН'!$F$11+СВЦЭМ!$D$10+'СЕТ СН'!$F$5-'СЕТ СН'!$F$21</f>
        <v>3744.1373301799999</v>
      </c>
      <c r="W18" s="36">
        <f>SUMIFS(СВЦЭМ!$D$39:$D$782,СВЦЭМ!$A$39:$A$782,$A18,СВЦЭМ!$B$39:$B$782,W$11)+'СЕТ СН'!$F$11+СВЦЭМ!$D$10+'СЕТ СН'!$F$5-'СЕТ СН'!$F$21</f>
        <v>3738.7552914099997</v>
      </c>
      <c r="X18" s="36">
        <f>SUMIFS(СВЦЭМ!$D$39:$D$782,СВЦЭМ!$A$39:$A$782,$A18,СВЦЭМ!$B$39:$B$782,X$11)+'СЕТ СН'!$F$11+СВЦЭМ!$D$10+'СЕТ СН'!$F$5-'СЕТ СН'!$F$21</f>
        <v>3875.1160291299998</v>
      </c>
      <c r="Y18" s="36">
        <f>SUMIFS(СВЦЭМ!$D$39:$D$782,СВЦЭМ!$A$39:$A$782,$A18,СВЦЭМ!$B$39:$B$782,Y$11)+'СЕТ СН'!$F$11+СВЦЭМ!$D$10+'СЕТ СН'!$F$5-'СЕТ СН'!$F$21</f>
        <v>3774.4763633099997</v>
      </c>
    </row>
    <row r="19" spans="1:25" ht="15.75" x14ac:dyDescent="0.2">
      <c r="A19" s="35">
        <f t="shared" si="0"/>
        <v>44812</v>
      </c>
      <c r="B19" s="36">
        <f>SUMIFS(СВЦЭМ!$D$39:$D$782,СВЦЭМ!$A$39:$A$782,$A19,СВЦЭМ!$B$39:$B$782,B$11)+'СЕТ СН'!$F$11+СВЦЭМ!$D$10+'СЕТ СН'!$F$5-'СЕТ СН'!$F$21</f>
        <v>3865.4916644999998</v>
      </c>
      <c r="C19" s="36">
        <f>SUMIFS(СВЦЭМ!$D$39:$D$782,СВЦЭМ!$A$39:$A$782,$A19,СВЦЭМ!$B$39:$B$782,C$11)+'СЕТ СН'!$F$11+СВЦЭМ!$D$10+'СЕТ СН'!$F$5-'СЕТ СН'!$F$21</f>
        <v>3935.4211630499999</v>
      </c>
      <c r="D19" s="36">
        <f>SUMIFS(СВЦЭМ!$D$39:$D$782,СВЦЭМ!$A$39:$A$782,$A19,СВЦЭМ!$B$39:$B$782,D$11)+'СЕТ СН'!$F$11+СВЦЭМ!$D$10+'СЕТ СН'!$F$5-'СЕТ СН'!$F$21</f>
        <v>3991.8442802</v>
      </c>
      <c r="E19" s="36">
        <f>SUMIFS(СВЦЭМ!$D$39:$D$782,СВЦЭМ!$A$39:$A$782,$A19,СВЦЭМ!$B$39:$B$782,E$11)+'СЕТ СН'!$F$11+СВЦЭМ!$D$10+'СЕТ СН'!$F$5-'СЕТ СН'!$F$21</f>
        <v>3956.2887023099997</v>
      </c>
      <c r="F19" s="36">
        <f>SUMIFS(СВЦЭМ!$D$39:$D$782,СВЦЭМ!$A$39:$A$782,$A19,СВЦЭМ!$B$39:$B$782,F$11)+'СЕТ СН'!$F$11+СВЦЭМ!$D$10+'СЕТ СН'!$F$5-'СЕТ СН'!$F$21</f>
        <v>3971.0699733499996</v>
      </c>
      <c r="G19" s="36">
        <f>SUMIFS(СВЦЭМ!$D$39:$D$782,СВЦЭМ!$A$39:$A$782,$A19,СВЦЭМ!$B$39:$B$782,G$11)+'СЕТ СН'!$F$11+СВЦЭМ!$D$10+'СЕТ СН'!$F$5-'СЕТ СН'!$F$21</f>
        <v>3951.0691446399996</v>
      </c>
      <c r="H19" s="36">
        <f>SUMIFS(СВЦЭМ!$D$39:$D$782,СВЦЭМ!$A$39:$A$782,$A19,СВЦЭМ!$B$39:$B$782,H$11)+'СЕТ СН'!$F$11+СВЦЭМ!$D$10+'СЕТ СН'!$F$5-'СЕТ СН'!$F$21</f>
        <v>3889.3599592700002</v>
      </c>
      <c r="I19" s="36">
        <f>SUMIFS(СВЦЭМ!$D$39:$D$782,СВЦЭМ!$A$39:$A$782,$A19,СВЦЭМ!$B$39:$B$782,I$11)+'СЕТ СН'!$F$11+СВЦЭМ!$D$10+'СЕТ СН'!$F$5-'СЕТ СН'!$F$21</f>
        <v>3793.37252687</v>
      </c>
      <c r="J19" s="36">
        <f>SUMIFS(СВЦЭМ!$D$39:$D$782,СВЦЭМ!$A$39:$A$782,$A19,СВЦЭМ!$B$39:$B$782,J$11)+'СЕТ СН'!$F$11+СВЦЭМ!$D$10+'СЕТ СН'!$F$5-'СЕТ СН'!$F$21</f>
        <v>3717.9009763099998</v>
      </c>
      <c r="K19" s="36">
        <f>SUMIFS(СВЦЭМ!$D$39:$D$782,СВЦЭМ!$A$39:$A$782,$A19,СВЦЭМ!$B$39:$B$782,K$11)+'СЕТ СН'!$F$11+СВЦЭМ!$D$10+'СЕТ СН'!$F$5-'СЕТ СН'!$F$21</f>
        <v>3726.5989144099999</v>
      </c>
      <c r="L19" s="36">
        <f>SUMIFS(СВЦЭМ!$D$39:$D$782,СВЦЭМ!$A$39:$A$782,$A19,СВЦЭМ!$B$39:$B$782,L$11)+'СЕТ СН'!$F$11+СВЦЭМ!$D$10+'СЕТ СН'!$F$5-'СЕТ СН'!$F$21</f>
        <v>3747.41126781</v>
      </c>
      <c r="M19" s="36">
        <f>SUMIFS(СВЦЭМ!$D$39:$D$782,СВЦЭМ!$A$39:$A$782,$A19,СВЦЭМ!$B$39:$B$782,M$11)+'СЕТ СН'!$F$11+СВЦЭМ!$D$10+'СЕТ СН'!$F$5-'СЕТ СН'!$F$21</f>
        <v>3756.68698159</v>
      </c>
      <c r="N19" s="36">
        <f>SUMIFS(СВЦЭМ!$D$39:$D$782,СВЦЭМ!$A$39:$A$782,$A19,СВЦЭМ!$B$39:$B$782,N$11)+'СЕТ СН'!$F$11+СВЦЭМ!$D$10+'СЕТ СН'!$F$5-'СЕТ СН'!$F$21</f>
        <v>3756.1876627399997</v>
      </c>
      <c r="O19" s="36">
        <f>SUMIFS(СВЦЭМ!$D$39:$D$782,СВЦЭМ!$A$39:$A$782,$A19,СВЦЭМ!$B$39:$B$782,O$11)+'СЕТ СН'!$F$11+СВЦЭМ!$D$10+'СЕТ СН'!$F$5-'СЕТ СН'!$F$21</f>
        <v>3744.0021180999997</v>
      </c>
      <c r="P19" s="36">
        <f>SUMIFS(СВЦЭМ!$D$39:$D$782,СВЦЭМ!$A$39:$A$782,$A19,СВЦЭМ!$B$39:$B$782,P$11)+'СЕТ СН'!$F$11+СВЦЭМ!$D$10+'СЕТ СН'!$F$5-'СЕТ СН'!$F$21</f>
        <v>3747.7250629699997</v>
      </c>
      <c r="Q19" s="36">
        <f>SUMIFS(СВЦЭМ!$D$39:$D$782,СВЦЭМ!$A$39:$A$782,$A19,СВЦЭМ!$B$39:$B$782,Q$11)+'СЕТ СН'!$F$11+СВЦЭМ!$D$10+'СЕТ СН'!$F$5-'СЕТ СН'!$F$21</f>
        <v>3757.9252885699998</v>
      </c>
      <c r="R19" s="36">
        <f>SUMIFS(СВЦЭМ!$D$39:$D$782,СВЦЭМ!$A$39:$A$782,$A19,СВЦЭМ!$B$39:$B$782,R$11)+'СЕТ СН'!$F$11+СВЦЭМ!$D$10+'СЕТ СН'!$F$5-'СЕТ СН'!$F$21</f>
        <v>3758.5655495299998</v>
      </c>
      <c r="S19" s="36">
        <f>SUMIFS(СВЦЭМ!$D$39:$D$782,СВЦЭМ!$A$39:$A$782,$A19,СВЦЭМ!$B$39:$B$782,S$11)+'СЕТ СН'!$F$11+СВЦЭМ!$D$10+'СЕТ СН'!$F$5-'СЕТ СН'!$F$21</f>
        <v>3757.4855810700001</v>
      </c>
      <c r="T19" s="36">
        <f>SUMIFS(СВЦЭМ!$D$39:$D$782,СВЦЭМ!$A$39:$A$782,$A19,СВЦЭМ!$B$39:$B$782,T$11)+'СЕТ СН'!$F$11+СВЦЭМ!$D$10+'СЕТ СН'!$F$5-'СЕТ СН'!$F$21</f>
        <v>3759.2918693299998</v>
      </c>
      <c r="U19" s="36">
        <f>SUMIFS(СВЦЭМ!$D$39:$D$782,СВЦЭМ!$A$39:$A$782,$A19,СВЦЭМ!$B$39:$B$782,U$11)+'СЕТ СН'!$F$11+СВЦЭМ!$D$10+'СЕТ СН'!$F$5-'СЕТ СН'!$F$21</f>
        <v>3744.4470481999997</v>
      </c>
      <c r="V19" s="36">
        <f>SUMIFS(СВЦЭМ!$D$39:$D$782,СВЦЭМ!$A$39:$A$782,$A19,СВЦЭМ!$B$39:$B$782,V$11)+'СЕТ СН'!$F$11+СВЦЭМ!$D$10+'СЕТ СН'!$F$5-'СЕТ СН'!$F$21</f>
        <v>3750.1225121499997</v>
      </c>
      <c r="W19" s="36">
        <f>SUMIFS(СВЦЭМ!$D$39:$D$782,СВЦЭМ!$A$39:$A$782,$A19,СВЦЭМ!$B$39:$B$782,W$11)+'СЕТ СН'!$F$11+СВЦЭМ!$D$10+'СЕТ СН'!$F$5-'СЕТ СН'!$F$21</f>
        <v>3744.75728583</v>
      </c>
      <c r="X19" s="36">
        <f>SUMIFS(СВЦЭМ!$D$39:$D$782,СВЦЭМ!$A$39:$A$782,$A19,СВЦЭМ!$B$39:$B$782,X$11)+'СЕТ СН'!$F$11+СВЦЭМ!$D$10+'СЕТ СН'!$F$5-'СЕТ СН'!$F$21</f>
        <v>3720.8373739199997</v>
      </c>
      <c r="Y19" s="36">
        <f>SUMIFS(СВЦЭМ!$D$39:$D$782,СВЦЭМ!$A$39:$A$782,$A19,СВЦЭМ!$B$39:$B$782,Y$11)+'СЕТ СН'!$F$11+СВЦЭМ!$D$10+'СЕТ СН'!$F$5-'СЕТ СН'!$F$21</f>
        <v>3753.4369261299998</v>
      </c>
    </row>
    <row r="20" spans="1:25" ht="15.75" x14ac:dyDescent="0.2">
      <c r="A20" s="35">
        <f t="shared" si="0"/>
        <v>44813</v>
      </c>
      <c r="B20" s="36">
        <f>SUMIFS(СВЦЭМ!$D$39:$D$782,СВЦЭМ!$A$39:$A$782,$A20,СВЦЭМ!$B$39:$B$782,B$11)+'СЕТ СН'!$F$11+СВЦЭМ!$D$10+'СЕТ СН'!$F$5-'СЕТ СН'!$F$21</f>
        <v>3824.4576867799997</v>
      </c>
      <c r="C20" s="36">
        <f>SUMIFS(СВЦЭМ!$D$39:$D$782,СВЦЭМ!$A$39:$A$782,$A20,СВЦЭМ!$B$39:$B$782,C$11)+'СЕТ СН'!$F$11+СВЦЭМ!$D$10+'СЕТ СН'!$F$5-'СЕТ СН'!$F$21</f>
        <v>3870.4544279299998</v>
      </c>
      <c r="D20" s="36">
        <f>SUMIFS(СВЦЭМ!$D$39:$D$782,СВЦЭМ!$A$39:$A$782,$A20,СВЦЭМ!$B$39:$B$782,D$11)+'СЕТ СН'!$F$11+СВЦЭМ!$D$10+'СЕТ СН'!$F$5-'СЕТ СН'!$F$21</f>
        <v>3930.0738805399997</v>
      </c>
      <c r="E20" s="36">
        <f>SUMIFS(СВЦЭМ!$D$39:$D$782,СВЦЭМ!$A$39:$A$782,$A20,СВЦЭМ!$B$39:$B$782,E$11)+'СЕТ СН'!$F$11+СВЦЭМ!$D$10+'СЕТ СН'!$F$5-'СЕТ СН'!$F$21</f>
        <v>3948.0048805899996</v>
      </c>
      <c r="F20" s="36">
        <f>SUMIFS(СВЦЭМ!$D$39:$D$782,СВЦЭМ!$A$39:$A$782,$A20,СВЦЭМ!$B$39:$B$782,F$11)+'СЕТ СН'!$F$11+СВЦЭМ!$D$10+'СЕТ СН'!$F$5-'СЕТ СН'!$F$21</f>
        <v>3947.3553082999997</v>
      </c>
      <c r="G20" s="36">
        <f>SUMIFS(СВЦЭМ!$D$39:$D$782,СВЦЭМ!$A$39:$A$782,$A20,СВЦЭМ!$B$39:$B$782,G$11)+'СЕТ СН'!$F$11+СВЦЭМ!$D$10+'СЕТ СН'!$F$5-'СЕТ СН'!$F$21</f>
        <v>3920.3731013199999</v>
      </c>
      <c r="H20" s="36">
        <f>SUMIFS(СВЦЭМ!$D$39:$D$782,СВЦЭМ!$A$39:$A$782,$A20,СВЦЭМ!$B$39:$B$782,H$11)+'СЕТ СН'!$F$11+СВЦЭМ!$D$10+'СЕТ СН'!$F$5-'СЕТ СН'!$F$21</f>
        <v>3850.0982371699997</v>
      </c>
      <c r="I20" s="36">
        <f>SUMIFS(СВЦЭМ!$D$39:$D$782,СВЦЭМ!$A$39:$A$782,$A20,СВЦЭМ!$B$39:$B$782,I$11)+'СЕТ СН'!$F$11+СВЦЭМ!$D$10+'СЕТ СН'!$F$5-'СЕТ СН'!$F$21</f>
        <v>3797.2106684</v>
      </c>
      <c r="J20" s="36">
        <f>SUMIFS(СВЦЭМ!$D$39:$D$782,СВЦЭМ!$A$39:$A$782,$A20,СВЦЭМ!$B$39:$B$782,J$11)+'СЕТ СН'!$F$11+СВЦЭМ!$D$10+'СЕТ СН'!$F$5-'СЕТ СН'!$F$21</f>
        <v>3739.2460081199997</v>
      </c>
      <c r="K20" s="36">
        <f>SUMIFS(СВЦЭМ!$D$39:$D$782,СВЦЭМ!$A$39:$A$782,$A20,СВЦЭМ!$B$39:$B$782,K$11)+'СЕТ СН'!$F$11+СВЦЭМ!$D$10+'СЕТ СН'!$F$5-'СЕТ СН'!$F$21</f>
        <v>3698.95125229</v>
      </c>
      <c r="L20" s="36">
        <f>SUMIFS(СВЦЭМ!$D$39:$D$782,СВЦЭМ!$A$39:$A$782,$A20,СВЦЭМ!$B$39:$B$782,L$11)+'СЕТ СН'!$F$11+СВЦЭМ!$D$10+'СЕТ СН'!$F$5-'СЕТ СН'!$F$21</f>
        <v>3681.9643511300001</v>
      </c>
      <c r="M20" s="36">
        <f>SUMIFS(СВЦЭМ!$D$39:$D$782,СВЦЭМ!$A$39:$A$782,$A20,СВЦЭМ!$B$39:$B$782,M$11)+'СЕТ СН'!$F$11+СВЦЭМ!$D$10+'СЕТ СН'!$F$5-'СЕТ СН'!$F$21</f>
        <v>3664.4356670299999</v>
      </c>
      <c r="N20" s="36">
        <f>SUMIFS(СВЦЭМ!$D$39:$D$782,СВЦЭМ!$A$39:$A$782,$A20,СВЦЭМ!$B$39:$B$782,N$11)+'СЕТ СН'!$F$11+СВЦЭМ!$D$10+'СЕТ СН'!$F$5-'СЕТ СН'!$F$21</f>
        <v>3650.3052608399998</v>
      </c>
      <c r="O20" s="36">
        <f>SUMIFS(СВЦЭМ!$D$39:$D$782,СВЦЭМ!$A$39:$A$782,$A20,СВЦЭМ!$B$39:$B$782,O$11)+'СЕТ СН'!$F$11+СВЦЭМ!$D$10+'СЕТ СН'!$F$5-'СЕТ СН'!$F$21</f>
        <v>3644.69747585</v>
      </c>
      <c r="P20" s="36">
        <f>SUMIFS(СВЦЭМ!$D$39:$D$782,СВЦЭМ!$A$39:$A$782,$A20,СВЦЭМ!$B$39:$B$782,P$11)+'СЕТ СН'!$F$11+СВЦЭМ!$D$10+'СЕТ СН'!$F$5-'СЕТ СН'!$F$21</f>
        <v>3676.8170679099999</v>
      </c>
      <c r="Q20" s="36">
        <f>SUMIFS(СВЦЭМ!$D$39:$D$782,СВЦЭМ!$A$39:$A$782,$A20,СВЦЭМ!$B$39:$B$782,Q$11)+'СЕТ СН'!$F$11+СВЦЭМ!$D$10+'СЕТ СН'!$F$5-'СЕТ СН'!$F$21</f>
        <v>3678.3728660500001</v>
      </c>
      <c r="R20" s="36">
        <f>SUMIFS(СВЦЭМ!$D$39:$D$782,СВЦЭМ!$A$39:$A$782,$A20,СВЦЭМ!$B$39:$B$782,R$11)+'СЕТ СН'!$F$11+СВЦЭМ!$D$10+'СЕТ СН'!$F$5-'СЕТ СН'!$F$21</f>
        <v>3694.4070944799996</v>
      </c>
      <c r="S20" s="36">
        <f>SUMIFS(СВЦЭМ!$D$39:$D$782,СВЦЭМ!$A$39:$A$782,$A20,СВЦЭМ!$B$39:$B$782,S$11)+'СЕТ СН'!$F$11+СВЦЭМ!$D$10+'СЕТ СН'!$F$5-'СЕТ СН'!$F$21</f>
        <v>3663.0706149199996</v>
      </c>
      <c r="T20" s="36">
        <f>SUMIFS(СВЦЭМ!$D$39:$D$782,СВЦЭМ!$A$39:$A$782,$A20,СВЦЭМ!$B$39:$B$782,T$11)+'СЕТ СН'!$F$11+СВЦЭМ!$D$10+'СЕТ СН'!$F$5-'СЕТ СН'!$F$21</f>
        <v>3662.5286776099997</v>
      </c>
      <c r="U20" s="36">
        <f>SUMIFS(СВЦЭМ!$D$39:$D$782,СВЦЭМ!$A$39:$A$782,$A20,СВЦЭМ!$B$39:$B$782,U$11)+'СЕТ СН'!$F$11+СВЦЭМ!$D$10+'СЕТ СН'!$F$5-'СЕТ СН'!$F$21</f>
        <v>3653.6899806799997</v>
      </c>
      <c r="V20" s="36">
        <f>SUMIFS(СВЦЭМ!$D$39:$D$782,СВЦЭМ!$A$39:$A$782,$A20,СВЦЭМ!$B$39:$B$782,V$11)+'СЕТ СН'!$F$11+СВЦЭМ!$D$10+'СЕТ СН'!$F$5-'СЕТ СН'!$F$21</f>
        <v>3633.1466410599996</v>
      </c>
      <c r="W20" s="36">
        <f>SUMIFS(СВЦЭМ!$D$39:$D$782,СВЦЭМ!$A$39:$A$782,$A20,СВЦЭМ!$B$39:$B$782,W$11)+'СЕТ СН'!$F$11+СВЦЭМ!$D$10+'СЕТ СН'!$F$5-'СЕТ СН'!$F$21</f>
        <v>3633.8289067299997</v>
      </c>
      <c r="X20" s="36">
        <f>SUMIFS(СВЦЭМ!$D$39:$D$782,СВЦЭМ!$A$39:$A$782,$A20,СВЦЭМ!$B$39:$B$782,X$11)+'СЕТ СН'!$F$11+СВЦЭМ!$D$10+'СЕТ СН'!$F$5-'СЕТ СН'!$F$21</f>
        <v>3654.0024783099998</v>
      </c>
      <c r="Y20" s="36">
        <f>SUMIFS(СВЦЭМ!$D$39:$D$782,СВЦЭМ!$A$39:$A$782,$A20,СВЦЭМ!$B$39:$B$782,Y$11)+'СЕТ СН'!$F$11+СВЦЭМ!$D$10+'СЕТ СН'!$F$5-'СЕТ СН'!$F$21</f>
        <v>3725.0548217799997</v>
      </c>
    </row>
    <row r="21" spans="1:25" ht="15.75" x14ac:dyDescent="0.2">
      <c r="A21" s="35">
        <f t="shared" si="0"/>
        <v>44814</v>
      </c>
      <c r="B21" s="36">
        <f>SUMIFS(СВЦЭМ!$D$39:$D$782,СВЦЭМ!$A$39:$A$782,$A21,СВЦЭМ!$B$39:$B$782,B$11)+'СЕТ СН'!$F$11+СВЦЭМ!$D$10+'СЕТ СН'!$F$5-'СЕТ СН'!$F$21</f>
        <v>3757.3269853799998</v>
      </c>
      <c r="C21" s="36">
        <f>SUMIFS(СВЦЭМ!$D$39:$D$782,СВЦЭМ!$A$39:$A$782,$A21,СВЦЭМ!$B$39:$B$782,C$11)+'СЕТ СН'!$F$11+СВЦЭМ!$D$10+'СЕТ СН'!$F$5-'СЕТ СН'!$F$21</f>
        <v>3805.9504162099997</v>
      </c>
      <c r="D21" s="36">
        <f>SUMIFS(СВЦЭМ!$D$39:$D$782,СВЦЭМ!$A$39:$A$782,$A21,СВЦЭМ!$B$39:$B$782,D$11)+'СЕТ СН'!$F$11+СВЦЭМ!$D$10+'СЕТ СН'!$F$5-'СЕТ СН'!$F$21</f>
        <v>3843.1829752599997</v>
      </c>
      <c r="E21" s="36">
        <f>SUMIFS(СВЦЭМ!$D$39:$D$782,СВЦЭМ!$A$39:$A$782,$A21,СВЦЭМ!$B$39:$B$782,E$11)+'СЕТ СН'!$F$11+СВЦЭМ!$D$10+'СЕТ СН'!$F$5-'СЕТ СН'!$F$21</f>
        <v>3852.8024637399999</v>
      </c>
      <c r="F21" s="36">
        <f>SUMIFS(СВЦЭМ!$D$39:$D$782,СВЦЭМ!$A$39:$A$782,$A21,СВЦЭМ!$B$39:$B$782,F$11)+'СЕТ СН'!$F$11+СВЦЭМ!$D$10+'СЕТ СН'!$F$5-'СЕТ СН'!$F$21</f>
        <v>3868.5918052899997</v>
      </c>
      <c r="G21" s="36">
        <f>SUMIFS(СВЦЭМ!$D$39:$D$782,СВЦЭМ!$A$39:$A$782,$A21,СВЦЭМ!$B$39:$B$782,G$11)+'СЕТ СН'!$F$11+СВЦЭМ!$D$10+'СЕТ СН'!$F$5-'СЕТ СН'!$F$21</f>
        <v>3856.47060874</v>
      </c>
      <c r="H21" s="36">
        <f>SUMIFS(СВЦЭМ!$D$39:$D$782,СВЦЭМ!$A$39:$A$782,$A21,СВЦЭМ!$B$39:$B$782,H$11)+'СЕТ СН'!$F$11+СВЦЭМ!$D$10+'СЕТ СН'!$F$5-'СЕТ СН'!$F$21</f>
        <v>3825.6952692599998</v>
      </c>
      <c r="I21" s="36">
        <f>SUMIFS(СВЦЭМ!$D$39:$D$782,СВЦЭМ!$A$39:$A$782,$A21,СВЦЭМ!$B$39:$B$782,I$11)+'СЕТ СН'!$F$11+СВЦЭМ!$D$10+'СЕТ СН'!$F$5-'СЕТ СН'!$F$21</f>
        <v>3769.9098955599998</v>
      </c>
      <c r="J21" s="36">
        <f>SUMIFS(СВЦЭМ!$D$39:$D$782,СВЦЭМ!$A$39:$A$782,$A21,СВЦЭМ!$B$39:$B$782,J$11)+'СЕТ СН'!$F$11+СВЦЭМ!$D$10+'СЕТ СН'!$F$5-'СЕТ СН'!$F$21</f>
        <v>3697.0318478899999</v>
      </c>
      <c r="K21" s="36">
        <f>SUMIFS(СВЦЭМ!$D$39:$D$782,СВЦЭМ!$A$39:$A$782,$A21,СВЦЭМ!$B$39:$B$782,K$11)+'СЕТ СН'!$F$11+СВЦЭМ!$D$10+'СЕТ СН'!$F$5-'СЕТ СН'!$F$21</f>
        <v>3664.9858048999999</v>
      </c>
      <c r="L21" s="36">
        <f>SUMIFS(СВЦЭМ!$D$39:$D$782,СВЦЭМ!$A$39:$A$782,$A21,СВЦЭМ!$B$39:$B$782,L$11)+'СЕТ СН'!$F$11+СВЦЭМ!$D$10+'СЕТ СН'!$F$5-'СЕТ СН'!$F$21</f>
        <v>3650.9528875299998</v>
      </c>
      <c r="M21" s="36">
        <f>SUMIFS(СВЦЭМ!$D$39:$D$782,СВЦЭМ!$A$39:$A$782,$A21,СВЦЭМ!$B$39:$B$782,M$11)+'СЕТ СН'!$F$11+СВЦЭМ!$D$10+'СЕТ СН'!$F$5-'СЕТ СН'!$F$21</f>
        <v>3651.14698649</v>
      </c>
      <c r="N21" s="36">
        <f>SUMIFS(СВЦЭМ!$D$39:$D$782,СВЦЭМ!$A$39:$A$782,$A21,СВЦЭМ!$B$39:$B$782,N$11)+'СЕТ СН'!$F$11+СВЦЭМ!$D$10+'СЕТ СН'!$F$5-'СЕТ СН'!$F$21</f>
        <v>3661.8830011699997</v>
      </c>
      <c r="O21" s="36">
        <f>SUMIFS(СВЦЭМ!$D$39:$D$782,СВЦЭМ!$A$39:$A$782,$A21,СВЦЭМ!$B$39:$B$782,O$11)+'СЕТ СН'!$F$11+СВЦЭМ!$D$10+'СЕТ СН'!$F$5-'СЕТ СН'!$F$21</f>
        <v>3682.4951176799996</v>
      </c>
      <c r="P21" s="36">
        <f>SUMIFS(СВЦЭМ!$D$39:$D$782,СВЦЭМ!$A$39:$A$782,$A21,СВЦЭМ!$B$39:$B$782,P$11)+'СЕТ СН'!$F$11+СВЦЭМ!$D$10+'СЕТ СН'!$F$5-'СЕТ СН'!$F$21</f>
        <v>3684.1872302299998</v>
      </c>
      <c r="Q21" s="36">
        <f>SUMIFS(СВЦЭМ!$D$39:$D$782,СВЦЭМ!$A$39:$A$782,$A21,СВЦЭМ!$B$39:$B$782,Q$11)+'СЕТ СН'!$F$11+СВЦЭМ!$D$10+'СЕТ СН'!$F$5-'СЕТ СН'!$F$21</f>
        <v>3690.62425979</v>
      </c>
      <c r="R21" s="36">
        <f>SUMIFS(СВЦЭМ!$D$39:$D$782,СВЦЭМ!$A$39:$A$782,$A21,СВЦЭМ!$B$39:$B$782,R$11)+'СЕТ СН'!$F$11+СВЦЭМ!$D$10+'СЕТ СН'!$F$5-'СЕТ СН'!$F$21</f>
        <v>3673.9735972099998</v>
      </c>
      <c r="S21" s="36">
        <f>SUMIFS(СВЦЭМ!$D$39:$D$782,СВЦЭМ!$A$39:$A$782,$A21,СВЦЭМ!$B$39:$B$782,S$11)+'СЕТ СН'!$F$11+СВЦЭМ!$D$10+'СЕТ СН'!$F$5-'СЕТ СН'!$F$21</f>
        <v>3645.66114827</v>
      </c>
      <c r="T21" s="36">
        <f>SUMIFS(СВЦЭМ!$D$39:$D$782,СВЦЭМ!$A$39:$A$782,$A21,СВЦЭМ!$B$39:$B$782,T$11)+'СЕТ СН'!$F$11+СВЦЭМ!$D$10+'СЕТ СН'!$F$5-'СЕТ СН'!$F$21</f>
        <v>3632.99697182</v>
      </c>
      <c r="U21" s="36">
        <f>SUMIFS(СВЦЭМ!$D$39:$D$782,СВЦЭМ!$A$39:$A$782,$A21,СВЦЭМ!$B$39:$B$782,U$11)+'СЕТ СН'!$F$11+СВЦЭМ!$D$10+'СЕТ СН'!$F$5-'СЕТ СН'!$F$21</f>
        <v>3648.3115157399998</v>
      </c>
      <c r="V21" s="36">
        <f>SUMIFS(СВЦЭМ!$D$39:$D$782,СВЦЭМ!$A$39:$A$782,$A21,СВЦЭМ!$B$39:$B$782,V$11)+'СЕТ СН'!$F$11+СВЦЭМ!$D$10+'СЕТ СН'!$F$5-'СЕТ СН'!$F$21</f>
        <v>3645.2831252999999</v>
      </c>
      <c r="W21" s="36">
        <f>SUMIFS(СВЦЭМ!$D$39:$D$782,СВЦЭМ!$A$39:$A$782,$A21,СВЦЭМ!$B$39:$B$782,W$11)+'СЕТ СН'!$F$11+СВЦЭМ!$D$10+'СЕТ СН'!$F$5-'СЕТ СН'!$F$21</f>
        <v>3652.9677903499996</v>
      </c>
      <c r="X21" s="36">
        <f>SUMIFS(СВЦЭМ!$D$39:$D$782,СВЦЭМ!$A$39:$A$782,$A21,СВЦЭМ!$B$39:$B$782,X$11)+'СЕТ СН'!$F$11+СВЦЭМ!$D$10+'СЕТ СН'!$F$5-'СЕТ СН'!$F$21</f>
        <v>3710.1432360899998</v>
      </c>
      <c r="Y21" s="36">
        <f>SUMIFS(СВЦЭМ!$D$39:$D$782,СВЦЭМ!$A$39:$A$782,$A21,СВЦЭМ!$B$39:$B$782,Y$11)+'СЕТ СН'!$F$11+СВЦЭМ!$D$10+'СЕТ СН'!$F$5-'СЕТ СН'!$F$21</f>
        <v>3752.1315203599997</v>
      </c>
    </row>
    <row r="22" spans="1:25" ht="15.75" x14ac:dyDescent="0.2">
      <c r="A22" s="35">
        <f t="shared" si="0"/>
        <v>44815</v>
      </c>
      <c r="B22" s="36">
        <f>SUMIFS(СВЦЭМ!$D$39:$D$782,СВЦЭМ!$A$39:$A$782,$A22,СВЦЭМ!$B$39:$B$782,B$11)+'СЕТ СН'!$F$11+СВЦЭМ!$D$10+'СЕТ СН'!$F$5-'СЕТ СН'!$F$21</f>
        <v>3766.5892047499997</v>
      </c>
      <c r="C22" s="36">
        <f>SUMIFS(СВЦЭМ!$D$39:$D$782,СВЦЭМ!$A$39:$A$782,$A22,СВЦЭМ!$B$39:$B$782,C$11)+'СЕТ СН'!$F$11+СВЦЭМ!$D$10+'СЕТ СН'!$F$5-'СЕТ СН'!$F$21</f>
        <v>3804.0397640499996</v>
      </c>
      <c r="D22" s="36">
        <f>SUMIFS(СВЦЭМ!$D$39:$D$782,СВЦЭМ!$A$39:$A$782,$A22,СВЦЭМ!$B$39:$B$782,D$11)+'СЕТ СН'!$F$11+СВЦЭМ!$D$10+'СЕТ СН'!$F$5-'СЕТ СН'!$F$21</f>
        <v>3831.63211469</v>
      </c>
      <c r="E22" s="36">
        <f>SUMIFS(СВЦЭМ!$D$39:$D$782,СВЦЭМ!$A$39:$A$782,$A22,СВЦЭМ!$B$39:$B$782,E$11)+'СЕТ СН'!$F$11+СВЦЭМ!$D$10+'СЕТ СН'!$F$5-'СЕТ СН'!$F$21</f>
        <v>3834.4825053199997</v>
      </c>
      <c r="F22" s="36">
        <f>SUMIFS(СВЦЭМ!$D$39:$D$782,СВЦЭМ!$A$39:$A$782,$A22,СВЦЭМ!$B$39:$B$782,F$11)+'СЕТ СН'!$F$11+СВЦЭМ!$D$10+'СЕТ СН'!$F$5-'СЕТ СН'!$F$21</f>
        <v>3825.63364916</v>
      </c>
      <c r="G22" s="36">
        <f>SUMIFS(СВЦЭМ!$D$39:$D$782,СВЦЭМ!$A$39:$A$782,$A22,СВЦЭМ!$B$39:$B$782,G$11)+'СЕТ СН'!$F$11+СВЦЭМ!$D$10+'СЕТ СН'!$F$5-'СЕТ СН'!$F$21</f>
        <v>3816.9395271699996</v>
      </c>
      <c r="H22" s="36">
        <f>SUMIFS(СВЦЭМ!$D$39:$D$782,СВЦЭМ!$A$39:$A$782,$A22,СВЦЭМ!$B$39:$B$782,H$11)+'СЕТ СН'!$F$11+СВЦЭМ!$D$10+'СЕТ СН'!$F$5-'СЕТ СН'!$F$21</f>
        <v>3796.7780889799997</v>
      </c>
      <c r="I22" s="36">
        <f>SUMIFS(СВЦЭМ!$D$39:$D$782,СВЦЭМ!$A$39:$A$782,$A22,СВЦЭМ!$B$39:$B$782,I$11)+'СЕТ СН'!$F$11+СВЦЭМ!$D$10+'СЕТ СН'!$F$5-'СЕТ СН'!$F$21</f>
        <v>3739.7875637899997</v>
      </c>
      <c r="J22" s="36">
        <f>SUMIFS(СВЦЭМ!$D$39:$D$782,СВЦЭМ!$A$39:$A$782,$A22,СВЦЭМ!$B$39:$B$782,J$11)+'СЕТ СН'!$F$11+СВЦЭМ!$D$10+'СЕТ СН'!$F$5-'СЕТ СН'!$F$21</f>
        <v>3668.1837053299996</v>
      </c>
      <c r="K22" s="36">
        <f>SUMIFS(СВЦЭМ!$D$39:$D$782,СВЦЭМ!$A$39:$A$782,$A22,СВЦЭМ!$B$39:$B$782,K$11)+'СЕТ СН'!$F$11+СВЦЭМ!$D$10+'СЕТ СН'!$F$5-'СЕТ СН'!$F$21</f>
        <v>3626.03134473</v>
      </c>
      <c r="L22" s="36">
        <f>SUMIFS(СВЦЭМ!$D$39:$D$782,СВЦЭМ!$A$39:$A$782,$A22,СВЦЭМ!$B$39:$B$782,L$11)+'СЕТ СН'!$F$11+СВЦЭМ!$D$10+'СЕТ СН'!$F$5-'СЕТ СН'!$F$21</f>
        <v>3600.4764562399996</v>
      </c>
      <c r="M22" s="36">
        <f>SUMIFS(СВЦЭМ!$D$39:$D$782,СВЦЭМ!$A$39:$A$782,$A22,СВЦЭМ!$B$39:$B$782,M$11)+'СЕТ СН'!$F$11+СВЦЭМ!$D$10+'СЕТ СН'!$F$5-'СЕТ СН'!$F$21</f>
        <v>3613.7417421999999</v>
      </c>
      <c r="N22" s="36">
        <f>SUMIFS(СВЦЭМ!$D$39:$D$782,СВЦЭМ!$A$39:$A$782,$A22,СВЦЭМ!$B$39:$B$782,N$11)+'СЕТ СН'!$F$11+СВЦЭМ!$D$10+'СЕТ СН'!$F$5-'СЕТ СН'!$F$21</f>
        <v>3615.94175292</v>
      </c>
      <c r="O22" s="36">
        <f>SUMIFS(СВЦЭМ!$D$39:$D$782,СВЦЭМ!$A$39:$A$782,$A22,СВЦЭМ!$B$39:$B$782,O$11)+'СЕТ СН'!$F$11+СВЦЭМ!$D$10+'СЕТ СН'!$F$5-'СЕТ СН'!$F$21</f>
        <v>3621.0241881100001</v>
      </c>
      <c r="P22" s="36">
        <f>SUMIFS(СВЦЭМ!$D$39:$D$782,СВЦЭМ!$A$39:$A$782,$A22,СВЦЭМ!$B$39:$B$782,P$11)+'СЕТ СН'!$F$11+СВЦЭМ!$D$10+'СЕТ СН'!$F$5-'СЕТ СН'!$F$21</f>
        <v>3645.6788367099998</v>
      </c>
      <c r="Q22" s="36">
        <f>SUMIFS(СВЦЭМ!$D$39:$D$782,СВЦЭМ!$A$39:$A$782,$A22,СВЦЭМ!$B$39:$B$782,Q$11)+'СЕТ СН'!$F$11+СВЦЭМ!$D$10+'СЕТ СН'!$F$5-'СЕТ СН'!$F$21</f>
        <v>3649.20099673</v>
      </c>
      <c r="R22" s="36">
        <f>SUMIFS(СВЦЭМ!$D$39:$D$782,СВЦЭМ!$A$39:$A$782,$A22,СВЦЭМ!$B$39:$B$782,R$11)+'СЕТ СН'!$F$11+СВЦЭМ!$D$10+'СЕТ СН'!$F$5-'СЕТ СН'!$F$21</f>
        <v>3628.7437429900001</v>
      </c>
      <c r="S22" s="36">
        <f>SUMIFS(СВЦЭМ!$D$39:$D$782,СВЦЭМ!$A$39:$A$782,$A22,СВЦЭМ!$B$39:$B$782,S$11)+'СЕТ СН'!$F$11+СВЦЭМ!$D$10+'СЕТ СН'!$F$5-'СЕТ СН'!$F$21</f>
        <v>3621.6547719800001</v>
      </c>
      <c r="T22" s="36">
        <f>SUMIFS(СВЦЭМ!$D$39:$D$782,СВЦЭМ!$A$39:$A$782,$A22,СВЦЭМ!$B$39:$B$782,T$11)+'СЕТ СН'!$F$11+СВЦЭМ!$D$10+'СЕТ СН'!$F$5-'СЕТ СН'!$F$21</f>
        <v>3608.4321855600001</v>
      </c>
      <c r="U22" s="36">
        <f>SUMIFS(СВЦЭМ!$D$39:$D$782,СВЦЭМ!$A$39:$A$782,$A22,СВЦЭМ!$B$39:$B$782,U$11)+'СЕТ СН'!$F$11+СВЦЭМ!$D$10+'СЕТ СН'!$F$5-'СЕТ СН'!$F$21</f>
        <v>3596.9374838799999</v>
      </c>
      <c r="V22" s="36">
        <f>SUMIFS(СВЦЭМ!$D$39:$D$782,СВЦЭМ!$A$39:$A$782,$A22,СВЦЭМ!$B$39:$B$782,V$11)+'СЕТ СН'!$F$11+СВЦЭМ!$D$10+'СЕТ СН'!$F$5-'СЕТ СН'!$F$21</f>
        <v>3600.3909854099998</v>
      </c>
      <c r="W22" s="36">
        <f>SUMIFS(СВЦЭМ!$D$39:$D$782,СВЦЭМ!$A$39:$A$782,$A22,СВЦЭМ!$B$39:$B$782,W$11)+'СЕТ СН'!$F$11+СВЦЭМ!$D$10+'СЕТ СН'!$F$5-'СЕТ СН'!$F$21</f>
        <v>3621.84832663</v>
      </c>
      <c r="X22" s="36">
        <f>SUMIFS(СВЦЭМ!$D$39:$D$782,СВЦЭМ!$A$39:$A$782,$A22,СВЦЭМ!$B$39:$B$782,X$11)+'СЕТ СН'!$F$11+СВЦЭМ!$D$10+'СЕТ СН'!$F$5-'СЕТ СН'!$F$21</f>
        <v>3673.6542392399997</v>
      </c>
      <c r="Y22" s="36">
        <f>SUMIFS(СВЦЭМ!$D$39:$D$782,СВЦЭМ!$A$39:$A$782,$A22,СВЦЭМ!$B$39:$B$782,Y$11)+'СЕТ СН'!$F$11+СВЦЭМ!$D$10+'СЕТ СН'!$F$5-'СЕТ СН'!$F$21</f>
        <v>3736.2394707399999</v>
      </c>
    </row>
    <row r="23" spans="1:25" ht="15.75" x14ac:dyDescent="0.2">
      <c r="A23" s="35">
        <f t="shared" si="0"/>
        <v>44816</v>
      </c>
      <c r="B23" s="36">
        <f>SUMIFS(СВЦЭМ!$D$39:$D$782,СВЦЭМ!$A$39:$A$782,$A23,СВЦЭМ!$B$39:$B$782,B$11)+'СЕТ СН'!$F$11+СВЦЭМ!$D$10+'СЕТ СН'!$F$5-'СЕТ СН'!$F$21</f>
        <v>3790.1080392099998</v>
      </c>
      <c r="C23" s="36">
        <f>SUMIFS(СВЦЭМ!$D$39:$D$782,СВЦЭМ!$A$39:$A$782,$A23,СВЦЭМ!$B$39:$B$782,C$11)+'СЕТ СН'!$F$11+СВЦЭМ!$D$10+'СЕТ СН'!$F$5-'СЕТ СН'!$F$21</f>
        <v>3816.0746652099997</v>
      </c>
      <c r="D23" s="36">
        <f>SUMIFS(СВЦЭМ!$D$39:$D$782,СВЦЭМ!$A$39:$A$782,$A23,СВЦЭМ!$B$39:$B$782,D$11)+'СЕТ СН'!$F$11+СВЦЭМ!$D$10+'СЕТ СН'!$F$5-'СЕТ СН'!$F$21</f>
        <v>3828.8148663399998</v>
      </c>
      <c r="E23" s="36">
        <f>SUMIFS(СВЦЭМ!$D$39:$D$782,СВЦЭМ!$A$39:$A$782,$A23,СВЦЭМ!$B$39:$B$782,E$11)+'СЕТ СН'!$F$11+СВЦЭМ!$D$10+'СЕТ СН'!$F$5-'СЕТ СН'!$F$21</f>
        <v>3834.6072828599999</v>
      </c>
      <c r="F23" s="36">
        <f>SUMIFS(СВЦЭМ!$D$39:$D$782,СВЦЭМ!$A$39:$A$782,$A23,СВЦЭМ!$B$39:$B$782,F$11)+'СЕТ СН'!$F$11+СВЦЭМ!$D$10+'СЕТ СН'!$F$5-'СЕТ СН'!$F$21</f>
        <v>3820.7472105399997</v>
      </c>
      <c r="G23" s="36">
        <f>SUMIFS(СВЦЭМ!$D$39:$D$782,СВЦЭМ!$A$39:$A$782,$A23,СВЦЭМ!$B$39:$B$782,G$11)+'СЕТ СН'!$F$11+СВЦЭМ!$D$10+'СЕТ СН'!$F$5-'СЕТ СН'!$F$21</f>
        <v>3795.56505767</v>
      </c>
      <c r="H23" s="36">
        <f>SUMIFS(СВЦЭМ!$D$39:$D$782,СВЦЭМ!$A$39:$A$782,$A23,СВЦЭМ!$B$39:$B$782,H$11)+'СЕТ СН'!$F$11+СВЦЭМ!$D$10+'СЕТ СН'!$F$5-'СЕТ СН'!$F$21</f>
        <v>3760.92184318</v>
      </c>
      <c r="I23" s="36">
        <f>SUMIFS(СВЦЭМ!$D$39:$D$782,СВЦЭМ!$A$39:$A$782,$A23,СВЦЭМ!$B$39:$B$782,I$11)+'СЕТ СН'!$F$11+СВЦЭМ!$D$10+'СЕТ СН'!$F$5-'СЕТ СН'!$F$21</f>
        <v>3681.3276292999999</v>
      </c>
      <c r="J23" s="36">
        <f>SUMIFS(СВЦЭМ!$D$39:$D$782,СВЦЭМ!$A$39:$A$782,$A23,СВЦЭМ!$B$39:$B$782,J$11)+'СЕТ СН'!$F$11+СВЦЭМ!$D$10+'СЕТ СН'!$F$5-'СЕТ СН'!$F$21</f>
        <v>3669.3626046899999</v>
      </c>
      <c r="K23" s="36">
        <f>SUMIFS(СВЦЭМ!$D$39:$D$782,СВЦЭМ!$A$39:$A$782,$A23,СВЦЭМ!$B$39:$B$782,K$11)+'СЕТ СН'!$F$11+СВЦЭМ!$D$10+'СЕТ СН'!$F$5-'СЕТ СН'!$F$21</f>
        <v>3645.5314263099999</v>
      </c>
      <c r="L23" s="36">
        <f>SUMIFS(СВЦЭМ!$D$39:$D$782,СВЦЭМ!$A$39:$A$782,$A23,СВЦЭМ!$B$39:$B$782,L$11)+'СЕТ СН'!$F$11+СВЦЭМ!$D$10+'СЕТ СН'!$F$5-'СЕТ СН'!$F$21</f>
        <v>3646.1810772700001</v>
      </c>
      <c r="M23" s="36">
        <f>SUMIFS(СВЦЭМ!$D$39:$D$782,СВЦЭМ!$A$39:$A$782,$A23,СВЦЭМ!$B$39:$B$782,M$11)+'СЕТ СН'!$F$11+СВЦЭМ!$D$10+'СЕТ СН'!$F$5-'СЕТ СН'!$F$21</f>
        <v>3661.2871691</v>
      </c>
      <c r="N23" s="36">
        <f>SUMIFS(СВЦЭМ!$D$39:$D$782,СВЦЭМ!$A$39:$A$782,$A23,СВЦЭМ!$B$39:$B$782,N$11)+'СЕТ СН'!$F$11+СВЦЭМ!$D$10+'СЕТ СН'!$F$5-'СЕТ СН'!$F$21</f>
        <v>3654.5615015599997</v>
      </c>
      <c r="O23" s="36">
        <f>SUMIFS(СВЦЭМ!$D$39:$D$782,СВЦЭМ!$A$39:$A$782,$A23,СВЦЭМ!$B$39:$B$782,O$11)+'СЕТ СН'!$F$11+СВЦЭМ!$D$10+'СЕТ СН'!$F$5-'СЕТ СН'!$F$21</f>
        <v>3654.3743241799998</v>
      </c>
      <c r="P23" s="36">
        <f>SUMIFS(СВЦЭМ!$D$39:$D$782,СВЦЭМ!$A$39:$A$782,$A23,СВЦЭМ!$B$39:$B$782,P$11)+'СЕТ СН'!$F$11+СВЦЭМ!$D$10+'СЕТ СН'!$F$5-'СЕТ СН'!$F$21</f>
        <v>3672.9035789499999</v>
      </c>
      <c r="Q23" s="36">
        <f>SUMIFS(СВЦЭМ!$D$39:$D$782,СВЦЭМ!$A$39:$A$782,$A23,СВЦЭМ!$B$39:$B$782,Q$11)+'СЕТ СН'!$F$11+СВЦЭМ!$D$10+'СЕТ СН'!$F$5-'СЕТ СН'!$F$21</f>
        <v>3662.68874512</v>
      </c>
      <c r="R23" s="36">
        <f>SUMIFS(СВЦЭМ!$D$39:$D$782,СВЦЭМ!$A$39:$A$782,$A23,СВЦЭМ!$B$39:$B$782,R$11)+'СЕТ СН'!$F$11+СВЦЭМ!$D$10+'СЕТ СН'!$F$5-'СЕТ СН'!$F$21</f>
        <v>3651.39492685</v>
      </c>
      <c r="S23" s="36">
        <f>SUMIFS(СВЦЭМ!$D$39:$D$782,СВЦЭМ!$A$39:$A$782,$A23,СВЦЭМ!$B$39:$B$782,S$11)+'СЕТ СН'!$F$11+СВЦЭМ!$D$10+'СЕТ СН'!$F$5-'СЕТ СН'!$F$21</f>
        <v>3631.4281578299997</v>
      </c>
      <c r="T23" s="36">
        <f>SUMIFS(СВЦЭМ!$D$39:$D$782,СВЦЭМ!$A$39:$A$782,$A23,СВЦЭМ!$B$39:$B$782,T$11)+'СЕТ СН'!$F$11+СВЦЭМ!$D$10+'СЕТ СН'!$F$5-'СЕТ СН'!$F$21</f>
        <v>3683.64059748</v>
      </c>
      <c r="U23" s="36">
        <f>SUMIFS(СВЦЭМ!$D$39:$D$782,СВЦЭМ!$A$39:$A$782,$A23,СВЦЭМ!$B$39:$B$782,U$11)+'СЕТ СН'!$F$11+СВЦЭМ!$D$10+'СЕТ СН'!$F$5-'СЕТ СН'!$F$21</f>
        <v>3691.6832056899998</v>
      </c>
      <c r="V23" s="36">
        <f>SUMIFS(СВЦЭМ!$D$39:$D$782,СВЦЭМ!$A$39:$A$782,$A23,СВЦЭМ!$B$39:$B$782,V$11)+'СЕТ СН'!$F$11+СВЦЭМ!$D$10+'СЕТ СН'!$F$5-'СЕТ СН'!$F$21</f>
        <v>3716.5789669799997</v>
      </c>
      <c r="W23" s="36">
        <f>SUMIFS(СВЦЭМ!$D$39:$D$782,СВЦЭМ!$A$39:$A$782,$A23,СВЦЭМ!$B$39:$B$782,W$11)+'СЕТ СН'!$F$11+СВЦЭМ!$D$10+'СЕТ СН'!$F$5-'СЕТ СН'!$F$21</f>
        <v>3704.5695399699998</v>
      </c>
      <c r="X23" s="36">
        <f>SUMIFS(СВЦЭМ!$D$39:$D$782,СВЦЭМ!$A$39:$A$782,$A23,СВЦЭМ!$B$39:$B$782,X$11)+'СЕТ СН'!$F$11+СВЦЭМ!$D$10+'СЕТ СН'!$F$5-'СЕТ СН'!$F$21</f>
        <v>3692.5305427699996</v>
      </c>
      <c r="Y23" s="36">
        <f>SUMIFS(СВЦЭМ!$D$39:$D$782,СВЦЭМ!$A$39:$A$782,$A23,СВЦЭМ!$B$39:$B$782,Y$11)+'СЕТ СН'!$F$11+СВЦЭМ!$D$10+'СЕТ СН'!$F$5-'СЕТ СН'!$F$21</f>
        <v>3725.27862323</v>
      </c>
    </row>
    <row r="24" spans="1:25" ht="15.75" x14ac:dyDescent="0.2">
      <c r="A24" s="35">
        <f t="shared" si="0"/>
        <v>44817</v>
      </c>
      <c r="B24" s="36">
        <f>SUMIFS(СВЦЭМ!$D$39:$D$782,СВЦЭМ!$A$39:$A$782,$A24,СВЦЭМ!$B$39:$B$782,B$11)+'СЕТ СН'!$F$11+СВЦЭМ!$D$10+'СЕТ СН'!$F$5-'СЕТ СН'!$F$21</f>
        <v>3775.7326917099999</v>
      </c>
      <c r="C24" s="36">
        <f>SUMIFS(СВЦЭМ!$D$39:$D$782,СВЦЭМ!$A$39:$A$782,$A24,СВЦЭМ!$B$39:$B$782,C$11)+'СЕТ СН'!$F$11+СВЦЭМ!$D$10+'СЕТ СН'!$F$5-'СЕТ СН'!$F$21</f>
        <v>3817.0393572399998</v>
      </c>
      <c r="D24" s="36">
        <f>SUMIFS(СВЦЭМ!$D$39:$D$782,СВЦЭМ!$A$39:$A$782,$A24,СВЦЭМ!$B$39:$B$782,D$11)+'СЕТ СН'!$F$11+СВЦЭМ!$D$10+'СЕТ СН'!$F$5-'СЕТ СН'!$F$21</f>
        <v>3837.2656508599998</v>
      </c>
      <c r="E24" s="36">
        <f>SUMIFS(СВЦЭМ!$D$39:$D$782,СВЦЭМ!$A$39:$A$782,$A24,СВЦЭМ!$B$39:$B$782,E$11)+'СЕТ СН'!$F$11+СВЦЭМ!$D$10+'СЕТ СН'!$F$5-'СЕТ СН'!$F$21</f>
        <v>3845.6149577299998</v>
      </c>
      <c r="F24" s="36">
        <f>SUMIFS(СВЦЭМ!$D$39:$D$782,СВЦЭМ!$A$39:$A$782,$A24,СВЦЭМ!$B$39:$B$782,F$11)+'СЕТ СН'!$F$11+СВЦЭМ!$D$10+'СЕТ СН'!$F$5-'СЕТ СН'!$F$21</f>
        <v>3837.0051899499999</v>
      </c>
      <c r="G24" s="36">
        <f>SUMIFS(СВЦЭМ!$D$39:$D$782,СВЦЭМ!$A$39:$A$782,$A24,СВЦЭМ!$B$39:$B$782,G$11)+'СЕТ СН'!$F$11+СВЦЭМ!$D$10+'СЕТ СН'!$F$5-'СЕТ СН'!$F$21</f>
        <v>3815.74589741</v>
      </c>
      <c r="H24" s="36">
        <f>SUMIFS(СВЦЭМ!$D$39:$D$782,СВЦЭМ!$A$39:$A$782,$A24,СВЦЭМ!$B$39:$B$782,H$11)+'СЕТ СН'!$F$11+СВЦЭМ!$D$10+'СЕТ СН'!$F$5-'СЕТ СН'!$F$21</f>
        <v>3754.0791380599999</v>
      </c>
      <c r="I24" s="36">
        <f>SUMIFS(СВЦЭМ!$D$39:$D$782,СВЦЭМ!$A$39:$A$782,$A24,СВЦЭМ!$B$39:$B$782,I$11)+'СЕТ СН'!$F$11+СВЦЭМ!$D$10+'СЕТ СН'!$F$5-'СЕТ СН'!$F$21</f>
        <v>3693.77963335</v>
      </c>
      <c r="J24" s="36">
        <f>SUMIFS(СВЦЭМ!$D$39:$D$782,СВЦЭМ!$A$39:$A$782,$A24,СВЦЭМ!$B$39:$B$782,J$11)+'СЕТ СН'!$F$11+СВЦЭМ!$D$10+'СЕТ СН'!$F$5-'СЕТ СН'!$F$21</f>
        <v>3668.7208160499999</v>
      </c>
      <c r="K24" s="36">
        <f>SUMIFS(СВЦЭМ!$D$39:$D$782,СВЦЭМ!$A$39:$A$782,$A24,СВЦЭМ!$B$39:$B$782,K$11)+'СЕТ СН'!$F$11+СВЦЭМ!$D$10+'СЕТ СН'!$F$5-'СЕТ СН'!$F$21</f>
        <v>3676.5609055899999</v>
      </c>
      <c r="L24" s="36">
        <f>SUMIFS(СВЦЭМ!$D$39:$D$782,СВЦЭМ!$A$39:$A$782,$A24,СВЦЭМ!$B$39:$B$782,L$11)+'СЕТ СН'!$F$11+СВЦЭМ!$D$10+'СЕТ СН'!$F$5-'СЕТ СН'!$F$21</f>
        <v>3685.2824590599998</v>
      </c>
      <c r="M24" s="36">
        <f>SUMIFS(СВЦЭМ!$D$39:$D$782,СВЦЭМ!$A$39:$A$782,$A24,СВЦЭМ!$B$39:$B$782,M$11)+'СЕТ СН'!$F$11+СВЦЭМ!$D$10+'СЕТ СН'!$F$5-'СЕТ СН'!$F$21</f>
        <v>3692.8379609899998</v>
      </c>
      <c r="N24" s="36">
        <f>SUMIFS(СВЦЭМ!$D$39:$D$782,СВЦЭМ!$A$39:$A$782,$A24,СВЦЭМ!$B$39:$B$782,N$11)+'СЕТ СН'!$F$11+СВЦЭМ!$D$10+'СЕТ СН'!$F$5-'СЕТ СН'!$F$21</f>
        <v>3644.63508585</v>
      </c>
      <c r="O24" s="36">
        <f>SUMIFS(СВЦЭМ!$D$39:$D$782,СВЦЭМ!$A$39:$A$782,$A24,СВЦЭМ!$B$39:$B$782,O$11)+'СЕТ СН'!$F$11+СВЦЭМ!$D$10+'СЕТ СН'!$F$5-'СЕТ СН'!$F$21</f>
        <v>3655.6941460099997</v>
      </c>
      <c r="P24" s="36">
        <f>SUMIFS(СВЦЭМ!$D$39:$D$782,СВЦЭМ!$A$39:$A$782,$A24,СВЦЭМ!$B$39:$B$782,P$11)+'СЕТ СН'!$F$11+СВЦЭМ!$D$10+'СЕТ СН'!$F$5-'СЕТ СН'!$F$21</f>
        <v>3665.0876648200001</v>
      </c>
      <c r="Q24" s="36">
        <f>SUMIFS(СВЦЭМ!$D$39:$D$782,СВЦЭМ!$A$39:$A$782,$A24,СВЦЭМ!$B$39:$B$782,Q$11)+'СЕТ СН'!$F$11+СВЦЭМ!$D$10+'СЕТ СН'!$F$5-'СЕТ СН'!$F$21</f>
        <v>3661.4363982799996</v>
      </c>
      <c r="R24" s="36">
        <f>SUMIFS(СВЦЭМ!$D$39:$D$782,СВЦЭМ!$A$39:$A$782,$A24,СВЦЭМ!$B$39:$B$782,R$11)+'СЕТ СН'!$F$11+СВЦЭМ!$D$10+'СЕТ СН'!$F$5-'СЕТ СН'!$F$21</f>
        <v>3674.5378778899999</v>
      </c>
      <c r="S24" s="36">
        <f>SUMIFS(СВЦЭМ!$D$39:$D$782,СВЦЭМ!$A$39:$A$782,$A24,СВЦЭМ!$B$39:$B$782,S$11)+'СЕТ СН'!$F$11+СВЦЭМ!$D$10+'СЕТ СН'!$F$5-'СЕТ СН'!$F$21</f>
        <v>3668.0355222099997</v>
      </c>
      <c r="T24" s="36">
        <f>SUMIFS(СВЦЭМ!$D$39:$D$782,СВЦЭМ!$A$39:$A$782,$A24,СВЦЭМ!$B$39:$B$782,T$11)+'СЕТ СН'!$F$11+СВЦЭМ!$D$10+'СЕТ СН'!$F$5-'СЕТ СН'!$F$21</f>
        <v>3691.0257656999997</v>
      </c>
      <c r="U24" s="36">
        <f>SUMIFS(СВЦЭМ!$D$39:$D$782,СВЦЭМ!$A$39:$A$782,$A24,СВЦЭМ!$B$39:$B$782,U$11)+'СЕТ СН'!$F$11+СВЦЭМ!$D$10+'СЕТ СН'!$F$5-'СЕТ СН'!$F$21</f>
        <v>3706.8598330699997</v>
      </c>
      <c r="V24" s="36">
        <f>SUMIFS(СВЦЭМ!$D$39:$D$782,СВЦЭМ!$A$39:$A$782,$A24,СВЦЭМ!$B$39:$B$782,V$11)+'СЕТ СН'!$F$11+СВЦЭМ!$D$10+'СЕТ СН'!$F$5-'СЕТ СН'!$F$21</f>
        <v>3735.5271847999998</v>
      </c>
      <c r="W24" s="36">
        <f>SUMIFS(СВЦЭМ!$D$39:$D$782,СВЦЭМ!$A$39:$A$782,$A24,СВЦЭМ!$B$39:$B$782,W$11)+'СЕТ СН'!$F$11+СВЦЭМ!$D$10+'СЕТ СН'!$F$5-'СЕТ СН'!$F$21</f>
        <v>3712.8518307999998</v>
      </c>
      <c r="X24" s="36">
        <f>SUMIFS(СВЦЭМ!$D$39:$D$782,СВЦЭМ!$A$39:$A$782,$A24,СВЦЭМ!$B$39:$B$782,X$11)+'СЕТ СН'!$F$11+СВЦЭМ!$D$10+'СЕТ СН'!$F$5-'СЕТ СН'!$F$21</f>
        <v>3690.5811469</v>
      </c>
      <c r="Y24" s="36">
        <f>SUMIFS(СВЦЭМ!$D$39:$D$782,СВЦЭМ!$A$39:$A$782,$A24,СВЦЭМ!$B$39:$B$782,Y$11)+'СЕТ СН'!$F$11+СВЦЭМ!$D$10+'СЕТ СН'!$F$5-'СЕТ СН'!$F$21</f>
        <v>3738.9955065499998</v>
      </c>
    </row>
    <row r="25" spans="1:25" ht="15.75" x14ac:dyDescent="0.2">
      <c r="A25" s="35">
        <f t="shared" si="0"/>
        <v>44818</v>
      </c>
      <c r="B25" s="36">
        <f>SUMIFS(СВЦЭМ!$D$39:$D$782,СВЦЭМ!$A$39:$A$782,$A25,СВЦЭМ!$B$39:$B$782,B$11)+'СЕТ СН'!$F$11+СВЦЭМ!$D$10+'СЕТ СН'!$F$5-'СЕТ СН'!$F$21</f>
        <v>3751.1909422299996</v>
      </c>
      <c r="C25" s="36">
        <f>SUMIFS(СВЦЭМ!$D$39:$D$782,СВЦЭМ!$A$39:$A$782,$A25,СВЦЭМ!$B$39:$B$782,C$11)+'СЕТ СН'!$F$11+СВЦЭМ!$D$10+'СЕТ СН'!$F$5-'СЕТ СН'!$F$21</f>
        <v>3799.42980971</v>
      </c>
      <c r="D25" s="36">
        <f>SUMIFS(СВЦЭМ!$D$39:$D$782,СВЦЭМ!$A$39:$A$782,$A25,СВЦЭМ!$B$39:$B$782,D$11)+'СЕТ СН'!$F$11+СВЦЭМ!$D$10+'СЕТ СН'!$F$5-'СЕТ СН'!$F$21</f>
        <v>3824.9602217699999</v>
      </c>
      <c r="E25" s="36">
        <f>SUMIFS(СВЦЭМ!$D$39:$D$782,СВЦЭМ!$A$39:$A$782,$A25,СВЦЭМ!$B$39:$B$782,E$11)+'СЕТ СН'!$F$11+СВЦЭМ!$D$10+'СЕТ СН'!$F$5-'СЕТ СН'!$F$21</f>
        <v>3826.3838583299998</v>
      </c>
      <c r="F25" s="36">
        <f>SUMIFS(СВЦЭМ!$D$39:$D$782,СВЦЭМ!$A$39:$A$782,$A25,СВЦЭМ!$B$39:$B$782,F$11)+'СЕТ СН'!$F$11+СВЦЭМ!$D$10+'СЕТ СН'!$F$5-'СЕТ СН'!$F$21</f>
        <v>3830.6832366599997</v>
      </c>
      <c r="G25" s="36">
        <f>SUMIFS(СВЦЭМ!$D$39:$D$782,СВЦЭМ!$A$39:$A$782,$A25,СВЦЭМ!$B$39:$B$782,G$11)+'СЕТ СН'!$F$11+СВЦЭМ!$D$10+'СЕТ СН'!$F$5-'СЕТ СН'!$F$21</f>
        <v>3818.0263449699996</v>
      </c>
      <c r="H25" s="36">
        <f>SUMIFS(СВЦЭМ!$D$39:$D$782,СВЦЭМ!$A$39:$A$782,$A25,СВЦЭМ!$B$39:$B$782,H$11)+'СЕТ СН'!$F$11+СВЦЭМ!$D$10+'СЕТ СН'!$F$5-'СЕТ СН'!$F$21</f>
        <v>3755.80116198</v>
      </c>
      <c r="I25" s="36">
        <f>SUMIFS(СВЦЭМ!$D$39:$D$782,СВЦЭМ!$A$39:$A$782,$A25,СВЦЭМ!$B$39:$B$782,I$11)+'СЕТ СН'!$F$11+СВЦЭМ!$D$10+'СЕТ СН'!$F$5-'СЕТ СН'!$F$21</f>
        <v>3689.4330497799997</v>
      </c>
      <c r="J25" s="36">
        <f>SUMIFS(СВЦЭМ!$D$39:$D$782,СВЦЭМ!$A$39:$A$782,$A25,СВЦЭМ!$B$39:$B$782,J$11)+'СЕТ СН'!$F$11+СВЦЭМ!$D$10+'СЕТ СН'!$F$5-'СЕТ СН'!$F$21</f>
        <v>3657.1663743499998</v>
      </c>
      <c r="K25" s="36">
        <f>SUMIFS(СВЦЭМ!$D$39:$D$782,СВЦЭМ!$A$39:$A$782,$A25,СВЦЭМ!$B$39:$B$782,K$11)+'СЕТ СН'!$F$11+СВЦЭМ!$D$10+'СЕТ СН'!$F$5-'СЕТ СН'!$F$21</f>
        <v>3654.2761717699996</v>
      </c>
      <c r="L25" s="36">
        <f>SUMIFS(СВЦЭМ!$D$39:$D$782,СВЦЭМ!$A$39:$A$782,$A25,СВЦЭМ!$B$39:$B$782,L$11)+'СЕТ СН'!$F$11+СВЦЭМ!$D$10+'СЕТ СН'!$F$5-'СЕТ СН'!$F$21</f>
        <v>3670.2366708699997</v>
      </c>
      <c r="M25" s="36">
        <f>SUMIFS(СВЦЭМ!$D$39:$D$782,СВЦЭМ!$A$39:$A$782,$A25,СВЦЭМ!$B$39:$B$782,M$11)+'СЕТ СН'!$F$11+СВЦЭМ!$D$10+'СЕТ СН'!$F$5-'СЕТ СН'!$F$21</f>
        <v>3683.7252992499998</v>
      </c>
      <c r="N25" s="36">
        <f>SUMIFS(СВЦЭМ!$D$39:$D$782,СВЦЭМ!$A$39:$A$782,$A25,СВЦЭМ!$B$39:$B$782,N$11)+'СЕТ СН'!$F$11+СВЦЭМ!$D$10+'СЕТ СН'!$F$5-'СЕТ СН'!$F$21</f>
        <v>3631.6264391799996</v>
      </c>
      <c r="O25" s="36">
        <f>SUMIFS(СВЦЭМ!$D$39:$D$782,СВЦЭМ!$A$39:$A$782,$A25,СВЦЭМ!$B$39:$B$782,O$11)+'СЕТ СН'!$F$11+СВЦЭМ!$D$10+'СЕТ СН'!$F$5-'СЕТ СН'!$F$21</f>
        <v>3627.6310875899999</v>
      </c>
      <c r="P25" s="36">
        <f>SUMIFS(СВЦЭМ!$D$39:$D$782,СВЦЭМ!$A$39:$A$782,$A25,СВЦЭМ!$B$39:$B$782,P$11)+'СЕТ СН'!$F$11+СВЦЭМ!$D$10+'СЕТ СН'!$F$5-'СЕТ СН'!$F$21</f>
        <v>3633.5611382999996</v>
      </c>
      <c r="Q25" s="36">
        <f>SUMIFS(СВЦЭМ!$D$39:$D$782,СВЦЭМ!$A$39:$A$782,$A25,СВЦЭМ!$B$39:$B$782,Q$11)+'СЕТ СН'!$F$11+СВЦЭМ!$D$10+'СЕТ СН'!$F$5-'СЕТ СН'!$F$21</f>
        <v>3660.2686422099996</v>
      </c>
      <c r="R25" s="36">
        <f>SUMIFS(СВЦЭМ!$D$39:$D$782,СВЦЭМ!$A$39:$A$782,$A25,СВЦЭМ!$B$39:$B$782,R$11)+'СЕТ СН'!$F$11+СВЦЭМ!$D$10+'СЕТ СН'!$F$5-'СЕТ СН'!$F$21</f>
        <v>3681.62699849</v>
      </c>
      <c r="S25" s="36">
        <f>SUMIFS(СВЦЭМ!$D$39:$D$782,СВЦЭМ!$A$39:$A$782,$A25,СВЦЭМ!$B$39:$B$782,S$11)+'СЕТ СН'!$F$11+СВЦЭМ!$D$10+'СЕТ СН'!$F$5-'СЕТ СН'!$F$21</f>
        <v>3679.7384625300001</v>
      </c>
      <c r="T25" s="36">
        <f>SUMIFS(СВЦЭМ!$D$39:$D$782,СВЦЭМ!$A$39:$A$782,$A25,СВЦЭМ!$B$39:$B$782,T$11)+'СЕТ СН'!$F$11+СВЦЭМ!$D$10+'СЕТ СН'!$F$5-'СЕТ СН'!$F$21</f>
        <v>3710.1035547199999</v>
      </c>
      <c r="U25" s="36">
        <f>SUMIFS(СВЦЭМ!$D$39:$D$782,СВЦЭМ!$A$39:$A$782,$A25,СВЦЭМ!$B$39:$B$782,U$11)+'СЕТ СН'!$F$11+СВЦЭМ!$D$10+'СЕТ СН'!$F$5-'СЕТ СН'!$F$21</f>
        <v>3730.41387966</v>
      </c>
      <c r="V25" s="36">
        <f>SUMIFS(СВЦЭМ!$D$39:$D$782,СВЦЭМ!$A$39:$A$782,$A25,СВЦЭМ!$B$39:$B$782,V$11)+'СЕТ СН'!$F$11+СВЦЭМ!$D$10+'СЕТ СН'!$F$5-'СЕТ СН'!$F$21</f>
        <v>3732.4901182200001</v>
      </c>
      <c r="W25" s="36">
        <f>SUMIFS(СВЦЭМ!$D$39:$D$782,СВЦЭМ!$A$39:$A$782,$A25,СВЦЭМ!$B$39:$B$782,W$11)+'СЕТ СН'!$F$11+СВЦЭМ!$D$10+'СЕТ СН'!$F$5-'СЕТ СН'!$F$21</f>
        <v>3716.2857661499997</v>
      </c>
      <c r="X25" s="36">
        <f>SUMIFS(СВЦЭМ!$D$39:$D$782,СВЦЭМ!$A$39:$A$782,$A25,СВЦЭМ!$B$39:$B$782,X$11)+'СЕТ СН'!$F$11+СВЦЭМ!$D$10+'СЕТ СН'!$F$5-'СЕТ СН'!$F$21</f>
        <v>3689.5231829599998</v>
      </c>
      <c r="Y25" s="36">
        <f>SUMIFS(СВЦЭМ!$D$39:$D$782,СВЦЭМ!$A$39:$A$782,$A25,СВЦЭМ!$B$39:$B$782,Y$11)+'СЕТ СН'!$F$11+СВЦЭМ!$D$10+'СЕТ СН'!$F$5-'СЕТ СН'!$F$21</f>
        <v>3743.2381511099998</v>
      </c>
    </row>
    <row r="26" spans="1:25" ht="15.75" x14ac:dyDescent="0.2">
      <c r="A26" s="35">
        <f t="shared" si="0"/>
        <v>44819</v>
      </c>
      <c r="B26" s="36">
        <f>SUMIFS(СВЦЭМ!$D$39:$D$782,СВЦЭМ!$A$39:$A$782,$A26,СВЦЭМ!$B$39:$B$782,B$11)+'СЕТ СН'!$F$11+СВЦЭМ!$D$10+'СЕТ СН'!$F$5-'СЕТ СН'!$F$21</f>
        <v>3791.6712376199998</v>
      </c>
      <c r="C26" s="36">
        <f>SUMIFS(СВЦЭМ!$D$39:$D$782,СВЦЭМ!$A$39:$A$782,$A26,СВЦЭМ!$B$39:$B$782,C$11)+'СЕТ СН'!$F$11+СВЦЭМ!$D$10+'СЕТ СН'!$F$5-'СЕТ СН'!$F$21</f>
        <v>3846.7088604399996</v>
      </c>
      <c r="D26" s="36">
        <f>SUMIFS(СВЦЭМ!$D$39:$D$782,СВЦЭМ!$A$39:$A$782,$A26,СВЦЭМ!$B$39:$B$782,D$11)+'СЕТ СН'!$F$11+СВЦЭМ!$D$10+'СЕТ СН'!$F$5-'СЕТ СН'!$F$21</f>
        <v>3870.1924819300002</v>
      </c>
      <c r="E26" s="36">
        <f>SUMIFS(СВЦЭМ!$D$39:$D$782,СВЦЭМ!$A$39:$A$782,$A26,СВЦЭМ!$B$39:$B$782,E$11)+'СЕТ СН'!$F$11+СВЦЭМ!$D$10+'СЕТ СН'!$F$5-'СЕТ СН'!$F$21</f>
        <v>3875.0385515600001</v>
      </c>
      <c r="F26" s="36">
        <f>SUMIFS(СВЦЭМ!$D$39:$D$782,СВЦЭМ!$A$39:$A$782,$A26,СВЦЭМ!$B$39:$B$782,F$11)+'СЕТ СН'!$F$11+СВЦЭМ!$D$10+'СЕТ СН'!$F$5-'СЕТ СН'!$F$21</f>
        <v>3885.2435684100001</v>
      </c>
      <c r="G26" s="36">
        <f>SUMIFS(СВЦЭМ!$D$39:$D$782,СВЦЭМ!$A$39:$A$782,$A26,СВЦЭМ!$B$39:$B$782,G$11)+'СЕТ СН'!$F$11+СВЦЭМ!$D$10+'СЕТ СН'!$F$5-'СЕТ СН'!$F$21</f>
        <v>3864.4337729199997</v>
      </c>
      <c r="H26" s="36">
        <f>SUMIFS(СВЦЭМ!$D$39:$D$782,СВЦЭМ!$A$39:$A$782,$A26,СВЦЭМ!$B$39:$B$782,H$11)+'СЕТ СН'!$F$11+СВЦЭМ!$D$10+'СЕТ СН'!$F$5-'СЕТ СН'!$F$21</f>
        <v>3812.1655605899996</v>
      </c>
      <c r="I26" s="36">
        <f>SUMIFS(СВЦЭМ!$D$39:$D$782,СВЦЭМ!$A$39:$A$782,$A26,СВЦЭМ!$B$39:$B$782,I$11)+'СЕТ СН'!$F$11+СВЦЭМ!$D$10+'СЕТ СН'!$F$5-'СЕТ СН'!$F$21</f>
        <v>3726.2005580499999</v>
      </c>
      <c r="J26" s="36">
        <f>SUMIFS(СВЦЭМ!$D$39:$D$782,СВЦЭМ!$A$39:$A$782,$A26,СВЦЭМ!$B$39:$B$782,J$11)+'СЕТ СН'!$F$11+СВЦЭМ!$D$10+'СЕТ СН'!$F$5-'СЕТ СН'!$F$21</f>
        <v>3733.4038184599999</v>
      </c>
      <c r="K26" s="36">
        <f>SUMIFS(СВЦЭМ!$D$39:$D$782,СВЦЭМ!$A$39:$A$782,$A26,СВЦЭМ!$B$39:$B$782,K$11)+'СЕТ СН'!$F$11+СВЦЭМ!$D$10+'СЕТ СН'!$F$5-'СЕТ СН'!$F$21</f>
        <v>3726.17030737</v>
      </c>
      <c r="L26" s="36">
        <f>SUMIFS(СВЦЭМ!$D$39:$D$782,СВЦЭМ!$A$39:$A$782,$A26,СВЦЭМ!$B$39:$B$782,L$11)+'СЕТ СН'!$F$11+СВЦЭМ!$D$10+'СЕТ СН'!$F$5-'СЕТ СН'!$F$21</f>
        <v>3723.9900410699997</v>
      </c>
      <c r="M26" s="36">
        <f>SUMIFS(СВЦЭМ!$D$39:$D$782,СВЦЭМ!$A$39:$A$782,$A26,СВЦЭМ!$B$39:$B$782,M$11)+'СЕТ СН'!$F$11+СВЦЭМ!$D$10+'СЕТ СН'!$F$5-'СЕТ СН'!$F$21</f>
        <v>3727.1371014799997</v>
      </c>
      <c r="N26" s="36">
        <f>SUMIFS(СВЦЭМ!$D$39:$D$782,СВЦЭМ!$A$39:$A$782,$A26,СВЦЭМ!$B$39:$B$782,N$11)+'СЕТ СН'!$F$11+СВЦЭМ!$D$10+'СЕТ СН'!$F$5-'СЕТ СН'!$F$21</f>
        <v>3681.3511492199996</v>
      </c>
      <c r="O26" s="36">
        <f>SUMIFS(СВЦЭМ!$D$39:$D$782,СВЦЭМ!$A$39:$A$782,$A26,СВЦЭМ!$B$39:$B$782,O$11)+'СЕТ СН'!$F$11+СВЦЭМ!$D$10+'СЕТ СН'!$F$5-'СЕТ СН'!$F$21</f>
        <v>3688.0732300699997</v>
      </c>
      <c r="P26" s="36">
        <f>SUMIFS(СВЦЭМ!$D$39:$D$782,СВЦЭМ!$A$39:$A$782,$A26,СВЦЭМ!$B$39:$B$782,P$11)+'СЕТ СН'!$F$11+СВЦЭМ!$D$10+'СЕТ СН'!$F$5-'СЕТ СН'!$F$21</f>
        <v>3691.2177381199999</v>
      </c>
      <c r="Q26" s="36">
        <f>SUMIFS(СВЦЭМ!$D$39:$D$782,СВЦЭМ!$A$39:$A$782,$A26,СВЦЭМ!$B$39:$B$782,Q$11)+'СЕТ СН'!$F$11+СВЦЭМ!$D$10+'СЕТ СН'!$F$5-'СЕТ СН'!$F$21</f>
        <v>3697.1763302499999</v>
      </c>
      <c r="R26" s="36">
        <f>SUMIFS(СВЦЭМ!$D$39:$D$782,СВЦЭМ!$A$39:$A$782,$A26,СВЦЭМ!$B$39:$B$782,R$11)+'СЕТ СН'!$F$11+СВЦЭМ!$D$10+'СЕТ СН'!$F$5-'СЕТ СН'!$F$21</f>
        <v>3723.0461783999999</v>
      </c>
      <c r="S26" s="36">
        <f>SUMIFS(СВЦЭМ!$D$39:$D$782,СВЦЭМ!$A$39:$A$782,$A26,СВЦЭМ!$B$39:$B$782,S$11)+'СЕТ СН'!$F$11+СВЦЭМ!$D$10+'СЕТ СН'!$F$5-'СЕТ СН'!$F$21</f>
        <v>3709.0628323299998</v>
      </c>
      <c r="T26" s="36">
        <f>SUMIFS(СВЦЭМ!$D$39:$D$782,СВЦЭМ!$A$39:$A$782,$A26,СВЦЭМ!$B$39:$B$782,T$11)+'СЕТ СН'!$F$11+СВЦЭМ!$D$10+'СЕТ СН'!$F$5-'СЕТ СН'!$F$21</f>
        <v>3726.2976865299997</v>
      </c>
      <c r="U26" s="36">
        <f>SUMIFS(СВЦЭМ!$D$39:$D$782,СВЦЭМ!$A$39:$A$782,$A26,СВЦЭМ!$B$39:$B$782,U$11)+'СЕТ СН'!$F$11+СВЦЭМ!$D$10+'СЕТ СН'!$F$5-'СЕТ СН'!$F$21</f>
        <v>3739.8629286599999</v>
      </c>
      <c r="V26" s="36">
        <f>SUMIFS(СВЦЭМ!$D$39:$D$782,СВЦЭМ!$A$39:$A$782,$A26,СВЦЭМ!$B$39:$B$782,V$11)+'СЕТ СН'!$F$11+СВЦЭМ!$D$10+'СЕТ СН'!$F$5-'СЕТ СН'!$F$21</f>
        <v>3770.2521403599999</v>
      </c>
      <c r="W26" s="36">
        <f>SUMIFS(СВЦЭМ!$D$39:$D$782,СВЦЭМ!$A$39:$A$782,$A26,СВЦЭМ!$B$39:$B$782,W$11)+'СЕТ СН'!$F$11+СВЦЭМ!$D$10+'СЕТ СН'!$F$5-'СЕТ СН'!$F$21</f>
        <v>3744.00806491</v>
      </c>
      <c r="X26" s="36">
        <f>SUMIFS(СВЦЭМ!$D$39:$D$782,СВЦЭМ!$A$39:$A$782,$A26,СВЦЭМ!$B$39:$B$782,X$11)+'СЕТ СН'!$F$11+СВЦЭМ!$D$10+'СЕТ СН'!$F$5-'СЕТ СН'!$F$21</f>
        <v>3705.3037260900001</v>
      </c>
      <c r="Y26" s="36">
        <f>SUMIFS(СВЦЭМ!$D$39:$D$782,СВЦЭМ!$A$39:$A$782,$A26,СВЦЭМ!$B$39:$B$782,Y$11)+'СЕТ СН'!$F$11+СВЦЭМ!$D$10+'СЕТ СН'!$F$5-'СЕТ СН'!$F$21</f>
        <v>3786.9665787199997</v>
      </c>
    </row>
    <row r="27" spans="1:25" ht="15.75" x14ac:dyDescent="0.2">
      <c r="A27" s="35">
        <f t="shared" si="0"/>
        <v>44820</v>
      </c>
      <c r="B27" s="36">
        <f>SUMIFS(СВЦЭМ!$D$39:$D$782,СВЦЭМ!$A$39:$A$782,$A27,СВЦЭМ!$B$39:$B$782,B$11)+'СЕТ СН'!$F$11+СВЦЭМ!$D$10+'СЕТ СН'!$F$5-'СЕТ СН'!$F$21</f>
        <v>3799.3714135099999</v>
      </c>
      <c r="C27" s="36">
        <f>SUMIFS(СВЦЭМ!$D$39:$D$782,СВЦЭМ!$A$39:$A$782,$A27,СВЦЭМ!$B$39:$B$782,C$11)+'СЕТ СН'!$F$11+СВЦЭМ!$D$10+'СЕТ СН'!$F$5-'СЕТ СН'!$F$21</f>
        <v>3855.5491776199997</v>
      </c>
      <c r="D27" s="36">
        <f>SUMIFS(СВЦЭМ!$D$39:$D$782,СВЦЭМ!$A$39:$A$782,$A27,СВЦЭМ!$B$39:$B$782,D$11)+'СЕТ СН'!$F$11+СВЦЭМ!$D$10+'СЕТ СН'!$F$5-'СЕТ СН'!$F$21</f>
        <v>3889.4168634099997</v>
      </c>
      <c r="E27" s="36">
        <f>SUMIFS(СВЦЭМ!$D$39:$D$782,СВЦЭМ!$A$39:$A$782,$A27,СВЦЭМ!$B$39:$B$782,E$11)+'СЕТ СН'!$F$11+СВЦЭМ!$D$10+'СЕТ СН'!$F$5-'СЕТ СН'!$F$21</f>
        <v>3895.4985406999995</v>
      </c>
      <c r="F27" s="36">
        <f>SUMIFS(СВЦЭМ!$D$39:$D$782,СВЦЭМ!$A$39:$A$782,$A27,СВЦЭМ!$B$39:$B$782,F$11)+'СЕТ СН'!$F$11+СВЦЭМ!$D$10+'СЕТ СН'!$F$5-'СЕТ СН'!$F$21</f>
        <v>3881.5859889499998</v>
      </c>
      <c r="G27" s="36">
        <f>SUMIFS(СВЦЭМ!$D$39:$D$782,СВЦЭМ!$A$39:$A$782,$A27,СВЦЭМ!$B$39:$B$782,G$11)+'СЕТ СН'!$F$11+СВЦЭМ!$D$10+'СЕТ СН'!$F$5-'СЕТ СН'!$F$21</f>
        <v>3860.6398704599997</v>
      </c>
      <c r="H27" s="36">
        <f>SUMIFS(СВЦЭМ!$D$39:$D$782,СВЦЭМ!$A$39:$A$782,$A27,СВЦЭМ!$B$39:$B$782,H$11)+'СЕТ СН'!$F$11+СВЦЭМ!$D$10+'СЕТ СН'!$F$5-'СЕТ СН'!$F$21</f>
        <v>3803.53848161</v>
      </c>
      <c r="I27" s="36">
        <f>SUMIFS(СВЦЭМ!$D$39:$D$782,СВЦЭМ!$A$39:$A$782,$A27,СВЦЭМ!$B$39:$B$782,I$11)+'СЕТ СН'!$F$11+СВЦЭМ!$D$10+'СЕТ СН'!$F$5-'СЕТ СН'!$F$21</f>
        <v>3719.8429155599997</v>
      </c>
      <c r="J27" s="36">
        <f>SUMIFS(СВЦЭМ!$D$39:$D$782,СВЦЭМ!$A$39:$A$782,$A27,СВЦЭМ!$B$39:$B$782,J$11)+'СЕТ СН'!$F$11+СВЦЭМ!$D$10+'СЕТ СН'!$F$5-'СЕТ СН'!$F$21</f>
        <v>3715.5284862799999</v>
      </c>
      <c r="K27" s="36">
        <f>SUMIFS(СВЦЭМ!$D$39:$D$782,СВЦЭМ!$A$39:$A$782,$A27,СВЦЭМ!$B$39:$B$782,K$11)+'СЕТ СН'!$F$11+СВЦЭМ!$D$10+'СЕТ СН'!$F$5-'СЕТ СН'!$F$21</f>
        <v>3652.7538509899996</v>
      </c>
      <c r="L27" s="36">
        <f>SUMIFS(СВЦЭМ!$D$39:$D$782,СВЦЭМ!$A$39:$A$782,$A27,СВЦЭМ!$B$39:$B$782,L$11)+'СЕТ СН'!$F$11+СВЦЭМ!$D$10+'СЕТ СН'!$F$5-'СЕТ СН'!$F$21</f>
        <v>3670.0209168399997</v>
      </c>
      <c r="M27" s="36">
        <f>SUMIFS(СВЦЭМ!$D$39:$D$782,СВЦЭМ!$A$39:$A$782,$A27,СВЦЭМ!$B$39:$B$782,M$11)+'СЕТ СН'!$F$11+СВЦЭМ!$D$10+'СЕТ СН'!$F$5-'СЕТ СН'!$F$21</f>
        <v>3678.7038127799997</v>
      </c>
      <c r="N27" s="36">
        <f>SUMIFS(СВЦЭМ!$D$39:$D$782,СВЦЭМ!$A$39:$A$782,$A27,СВЦЭМ!$B$39:$B$782,N$11)+'СЕТ СН'!$F$11+СВЦЭМ!$D$10+'СЕТ СН'!$F$5-'СЕТ СН'!$F$21</f>
        <v>3698.8117649400001</v>
      </c>
      <c r="O27" s="36">
        <f>SUMIFS(СВЦЭМ!$D$39:$D$782,СВЦЭМ!$A$39:$A$782,$A27,СВЦЭМ!$B$39:$B$782,O$11)+'СЕТ СН'!$F$11+СВЦЭМ!$D$10+'СЕТ СН'!$F$5-'СЕТ СН'!$F$21</f>
        <v>3695.5153849999997</v>
      </c>
      <c r="P27" s="36">
        <f>SUMIFS(СВЦЭМ!$D$39:$D$782,СВЦЭМ!$A$39:$A$782,$A27,СВЦЭМ!$B$39:$B$782,P$11)+'СЕТ СН'!$F$11+СВЦЭМ!$D$10+'СЕТ СН'!$F$5-'СЕТ СН'!$F$21</f>
        <v>3697.6605977899999</v>
      </c>
      <c r="Q27" s="36">
        <f>SUMIFS(СВЦЭМ!$D$39:$D$782,СВЦЭМ!$A$39:$A$782,$A27,СВЦЭМ!$B$39:$B$782,Q$11)+'СЕТ СН'!$F$11+СВЦЭМ!$D$10+'СЕТ СН'!$F$5-'СЕТ СН'!$F$21</f>
        <v>3705.6665932699998</v>
      </c>
      <c r="R27" s="36">
        <f>SUMIFS(СВЦЭМ!$D$39:$D$782,СВЦЭМ!$A$39:$A$782,$A27,СВЦЭМ!$B$39:$B$782,R$11)+'СЕТ СН'!$F$11+СВЦЭМ!$D$10+'СЕТ СН'!$F$5-'СЕТ СН'!$F$21</f>
        <v>3710.82018178</v>
      </c>
      <c r="S27" s="36">
        <f>SUMIFS(СВЦЭМ!$D$39:$D$782,СВЦЭМ!$A$39:$A$782,$A27,СВЦЭМ!$B$39:$B$782,S$11)+'СЕТ СН'!$F$11+СВЦЭМ!$D$10+'СЕТ СН'!$F$5-'СЕТ СН'!$F$21</f>
        <v>3701.1005000499999</v>
      </c>
      <c r="T27" s="36">
        <f>SUMIFS(СВЦЭМ!$D$39:$D$782,СВЦЭМ!$A$39:$A$782,$A27,СВЦЭМ!$B$39:$B$782,T$11)+'СЕТ СН'!$F$11+СВЦЭМ!$D$10+'СЕТ СН'!$F$5-'СЕТ СН'!$F$21</f>
        <v>3731.0632937999999</v>
      </c>
      <c r="U27" s="36">
        <f>SUMIFS(СВЦЭМ!$D$39:$D$782,СВЦЭМ!$A$39:$A$782,$A27,СВЦЭМ!$B$39:$B$782,U$11)+'СЕТ СН'!$F$11+СВЦЭМ!$D$10+'СЕТ СН'!$F$5-'СЕТ СН'!$F$21</f>
        <v>3733.6244734299999</v>
      </c>
      <c r="V27" s="36">
        <f>SUMIFS(СВЦЭМ!$D$39:$D$782,СВЦЭМ!$A$39:$A$782,$A27,СВЦЭМ!$B$39:$B$782,V$11)+'СЕТ СН'!$F$11+СВЦЭМ!$D$10+'СЕТ СН'!$F$5-'СЕТ СН'!$F$21</f>
        <v>3755.4735163699997</v>
      </c>
      <c r="W27" s="36">
        <f>SUMIFS(СВЦЭМ!$D$39:$D$782,СВЦЭМ!$A$39:$A$782,$A27,СВЦЭМ!$B$39:$B$782,W$11)+'СЕТ СН'!$F$11+СВЦЭМ!$D$10+'СЕТ СН'!$F$5-'СЕТ СН'!$F$21</f>
        <v>3727.5044941199999</v>
      </c>
      <c r="X27" s="36">
        <f>SUMIFS(СВЦЭМ!$D$39:$D$782,СВЦЭМ!$A$39:$A$782,$A27,СВЦЭМ!$B$39:$B$782,X$11)+'СЕТ СН'!$F$11+СВЦЭМ!$D$10+'СЕТ СН'!$F$5-'СЕТ СН'!$F$21</f>
        <v>3740.7446550799996</v>
      </c>
      <c r="Y27" s="36">
        <f>SUMIFS(СВЦЭМ!$D$39:$D$782,СВЦЭМ!$A$39:$A$782,$A27,СВЦЭМ!$B$39:$B$782,Y$11)+'СЕТ СН'!$F$11+СВЦЭМ!$D$10+'СЕТ СН'!$F$5-'СЕТ СН'!$F$21</f>
        <v>3762.5824993799997</v>
      </c>
    </row>
    <row r="28" spans="1:25" ht="15.75" x14ac:dyDescent="0.2">
      <c r="A28" s="35">
        <f t="shared" si="0"/>
        <v>44821</v>
      </c>
      <c r="B28" s="36">
        <f>SUMIFS(СВЦЭМ!$D$39:$D$782,СВЦЭМ!$A$39:$A$782,$A28,СВЦЭМ!$B$39:$B$782,B$11)+'СЕТ СН'!$F$11+СВЦЭМ!$D$10+'СЕТ СН'!$F$5-'СЕТ СН'!$F$21</f>
        <v>3771.2592418099998</v>
      </c>
      <c r="C28" s="36">
        <f>SUMIFS(СВЦЭМ!$D$39:$D$782,СВЦЭМ!$A$39:$A$782,$A28,СВЦЭМ!$B$39:$B$782,C$11)+'СЕТ СН'!$F$11+СВЦЭМ!$D$10+'СЕТ СН'!$F$5-'СЕТ СН'!$F$21</f>
        <v>3808.2692020699997</v>
      </c>
      <c r="D28" s="36">
        <f>SUMIFS(СВЦЭМ!$D$39:$D$782,СВЦЭМ!$A$39:$A$782,$A28,СВЦЭМ!$B$39:$B$782,D$11)+'СЕТ СН'!$F$11+СВЦЭМ!$D$10+'СЕТ СН'!$F$5-'СЕТ СН'!$F$21</f>
        <v>3834.5704422999997</v>
      </c>
      <c r="E28" s="36">
        <f>SUMIFS(СВЦЭМ!$D$39:$D$782,СВЦЭМ!$A$39:$A$782,$A28,СВЦЭМ!$B$39:$B$782,E$11)+'СЕТ СН'!$F$11+СВЦЭМ!$D$10+'СЕТ СН'!$F$5-'СЕТ СН'!$F$21</f>
        <v>3842.9201253799997</v>
      </c>
      <c r="F28" s="36">
        <f>SUMIFS(СВЦЭМ!$D$39:$D$782,СВЦЭМ!$A$39:$A$782,$A28,СВЦЭМ!$B$39:$B$782,F$11)+'СЕТ СН'!$F$11+СВЦЭМ!$D$10+'СЕТ СН'!$F$5-'СЕТ СН'!$F$21</f>
        <v>3848.3632152800001</v>
      </c>
      <c r="G28" s="36">
        <f>SUMIFS(СВЦЭМ!$D$39:$D$782,СВЦЭМ!$A$39:$A$782,$A28,СВЦЭМ!$B$39:$B$782,G$11)+'СЕТ СН'!$F$11+СВЦЭМ!$D$10+'СЕТ СН'!$F$5-'СЕТ СН'!$F$21</f>
        <v>3835.1819739499997</v>
      </c>
      <c r="H28" s="36">
        <f>SUMIFS(СВЦЭМ!$D$39:$D$782,СВЦЭМ!$A$39:$A$782,$A28,СВЦЭМ!$B$39:$B$782,H$11)+'СЕТ СН'!$F$11+СВЦЭМ!$D$10+'СЕТ СН'!$F$5-'СЕТ СН'!$F$21</f>
        <v>3799.0252082099996</v>
      </c>
      <c r="I28" s="36">
        <f>SUMIFS(СВЦЭМ!$D$39:$D$782,СВЦЭМ!$A$39:$A$782,$A28,СВЦЭМ!$B$39:$B$782,I$11)+'СЕТ СН'!$F$11+СВЦЭМ!$D$10+'СЕТ СН'!$F$5-'СЕТ СН'!$F$21</f>
        <v>3743.0447397600001</v>
      </c>
      <c r="J28" s="36">
        <f>SUMIFS(СВЦЭМ!$D$39:$D$782,СВЦЭМ!$A$39:$A$782,$A28,СВЦЭМ!$B$39:$B$782,J$11)+'СЕТ СН'!$F$11+СВЦЭМ!$D$10+'СЕТ СН'!$F$5-'СЕТ СН'!$F$21</f>
        <v>3673.34210476</v>
      </c>
      <c r="K28" s="36">
        <f>SUMIFS(СВЦЭМ!$D$39:$D$782,СВЦЭМ!$A$39:$A$782,$A28,СВЦЭМ!$B$39:$B$782,K$11)+'СЕТ СН'!$F$11+СВЦЭМ!$D$10+'СЕТ СН'!$F$5-'СЕТ СН'!$F$21</f>
        <v>3635.9661209299998</v>
      </c>
      <c r="L28" s="36">
        <f>SUMIFS(СВЦЭМ!$D$39:$D$782,СВЦЭМ!$A$39:$A$782,$A28,СВЦЭМ!$B$39:$B$782,L$11)+'СЕТ СН'!$F$11+СВЦЭМ!$D$10+'СЕТ СН'!$F$5-'СЕТ СН'!$F$21</f>
        <v>3621.7777055299998</v>
      </c>
      <c r="M28" s="36">
        <f>SUMIFS(СВЦЭМ!$D$39:$D$782,СВЦЭМ!$A$39:$A$782,$A28,СВЦЭМ!$B$39:$B$782,M$11)+'СЕТ СН'!$F$11+СВЦЭМ!$D$10+'СЕТ СН'!$F$5-'СЕТ СН'!$F$21</f>
        <v>3631.9044145600001</v>
      </c>
      <c r="N28" s="36">
        <f>SUMIFS(СВЦЭМ!$D$39:$D$782,СВЦЭМ!$A$39:$A$782,$A28,СВЦЭМ!$B$39:$B$782,N$11)+'СЕТ СН'!$F$11+СВЦЭМ!$D$10+'СЕТ СН'!$F$5-'СЕТ СН'!$F$21</f>
        <v>3650.4002386599996</v>
      </c>
      <c r="O28" s="36">
        <f>SUMIFS(СВЦЭМ!$D$39:$D$782,СВЦЭМ!$A$39:$A$782,$A28,СВЦЭМ!$B$39:$B$782,O$11)+'СЕТ СН'!$F$11+СВЦЭМ!$D$10+'СЕТ СН'!$F$5-'СЕТ СН'!$F$21</f>
        <v>3650.8852193099997</v>
      </c>
      <c r="P28" s="36">
        <f>SUMIFS(СВЦЭМ!$D$39:$D$782,СВЦЭМ!$A$39:$A$782,$A28,СВЦЭМ!$B$39:$B$782,P$11)+'СЕТ СН'!$F$11+СВЦЭМ!$D$10+'СЕТ СН'!$F$5-'СЕТ СН'!$F$21</f>
        <v>3653.3052753399998</v>
      </c>
      <c r="Q28" s="36">
        <f>SUMIFS(СВЦЭМ!$D$39:$D$782,СВЦЭМ!$A$39:$A$782,$A28,СВЦЭМ!$B$39:$B$782,Q$11)+'СЕТ СН'!$F$11+СВЦЭМ!$D$10+'СЕТ СН'!$F$5-'СЕТ СН'!$F$21</f>
        <v>3656.1938623199999</v>
      </c>
      <c r="R28" s="36">
        <f>SUMIFS(СВЦЭМ!$D$39:$D$782,СВЦЭМ!$A$39:$A$782,$A28,СВЦЭМ!$B$39:$B$782,R$11)+'СЕТ СН'!$F$11+СВЦЭМ!$D$10+'СЕТ СН'!$F$5-'СЕТ СН'!$F$21</f>
        <v>3660.5194650099997</v>
      </c>
      <c r="S28" s="36">
        <f>SUMIFS(СВЦЭМ!$D$39:$D$782,СВЦЭМ!$A$39:$A$782,$A28,СВЦЭМ!$B$39:$B$782,S$11)+'СЕТ СН'!$F$11+СВЦЭМ!$D$10+'СЕТ СН'!$F$5-'СЕТ СН'!$F$21</f>
        <v>3659.4772542699998</v>
      </c>
      <c r="T28" s="36">
        <f>SUMIFS(СВЦЭМ!$D$39:$D$782,СВЦЭМ!$A$39:$A$782,$A28,СВЦЭМ!$B$39:$B$782,T$11)+'СЕТ СН'!$F$11+СВЦЭМ!$D$10+'СЕТ СН'!$F$5-'СЕТ СН'!$F$21</f>
        <v>3692.7258714299996</v>
      </c>
      <c r="U28" s="36">
        <f>SUMIFS(СВЦЭМ!$D$39:$D$782,СВЦЭМ!$A$39:$A$782,$A28,СВЦЭМ!$B$39:$B$782,U$11)+'СЕТ СН'!$F$11+СВЦЭМ!$D$10+'СЕТ СН'!$F$5-'СЕТ СН'!$F$21</f>
        <v>3729.08738477</v>
      </c>
      <c r="V28" s="36">
        <f>SUMIFS(СВЦЭМ!$D$39:$D$782,СВЦЭМ!$A$39:$A$782,$A28,СВЦЭМ!$B$39:$B$782,V$11)+'СЕТ СН'!$F$11+СВЦЭМ!$D$10+'СЕТ СН'!$F$5-'СЕТ СН'!$F$21</f>
        <v>3745.2798953299998</v>
      </c>
      <c r="W28" s="36">
        <f>SUMIFS(СВЦЭМ!$D$39:$D$782,СВЦЭМ!$A$39:$A$782,$A28,СВЦЭМ!$B$39:$B$782,W$11)+'СЕТ СН'!$F$11+СВЦЭМ!$D$10+'СЕТ СН'!$F$5-'СЕТ СН'!$F$21</f>
        <v>3736.7121810499998</v>
      </c>
      <c r="X28" s="36">
        <f>SUMIFS(СВЦЭМ!$D$39:$D$782,СВЦЭМ!$A$39:$A$782,$A28,СВЦЭМ!$B$39:$B$782,X$11)+'СЕТ СН'!$F$11+СВЦЭМ!$D$10+'СЕТ СН'!$F$5-'СЕТ СН'!$F$21</f>
        <v>3767.2421543399996</v>
      </c>
      <c r="Y28" s="36">
        <f>SUMIFS(СВЦЭМ!$D$39:$D$782,СВЦЭМ!$A$39:$A$782,$A28,СВЦЭМ!$B$39:$B$782,Y$11)+'СЕТ СН'!$F$11+СВЦЭМ!$D$10+'СЕТ СН'!$F$5-'СЕТ СН'!$F$21</f>
        <v>3721.7855992199998</v>
      </c>
    </row>
    <row r="29" spans="1:25" ht="15.75" x14ac:dyDescent="0.2">
      <c r="A29" s="35">
        <f t="shared" si="0"/>
        <v>44822</v>
      </c>
      <c r="B29" s="36">
        <f>SUMIFS(СВЦЭМ!$D$39:$D$782,СВЦЭМ!$A$39:$A$782,$A29,СВЦЭМ!$B$39:$B$782,B$11)+'СЕТ СН'!$F$11+СВЦЭМ!$D$10+'СЕТ СН'!$F$5-'СЕТ СН'!$F$21</f>
        <v>3761.2023870799999</v>
      </c>
      <c r="C29" s="36">
        <f>SUMIFS(СВЦЭМ!$D$39:$D$782,СВЦЭМ!$A$39:$A$782,$A29,СВЦЭМ!$B$39:$B$782,C$11)+'СЕТ СН'!$F$11+СВЦЭМ!$D$10+'СЕТ СН'!$F$5-'СЕТ СН'!$F$21</f>
        <v>3778.30540935</v>
      </c>
      <c r="D29" s="36">
        <f>SUMIFS(СВЦЭМ!$D$39:$D$782,СВЦЭМ!$A$39:$A$782,$A29,СВЦЭМ!$B$39:$B$782,D$11)+'СЕТ СН'!$F$11+СВЦЭМ!$D$10+'СЕТ СН'!$F$5-'СЕТ СН'!$F$21</f>
        <v>3815.29231256</v>
      </c>
      <c r="E29" s="36">
        <f>SUMIFS(СВЦЭМ!$D$39:$D$782,СВЦЭМ!$A$39:$A$782,$A29,СВЦЭМ!$B$39:$B$782,E$11)+'СЕТ СН'!$F$11+СВЦЭМ!$D$10+'СЕТ СН'!$F$5-'СЕТ СН'!$F$21</f>
        <v>3776.0968613099999</v>
      </c>
      <c r="F29" s="36">
        <f>SUMIFS(СВЦЭМ!$D$39:$D$782,СВЦЭМ!$A$39:$A$782,$A29,СВЦЭМ!$B$39:$B$782,F$11)+'СЕТ СН'!$F$11+СВЦЭМ!$D$10+'СЕТ СН'!$F$5-'СЕТ СН'!$F$21</f>
        <v>3772.6522090999997</v>
      </c>
      <c r="G29" s="36">
        <f>SUMIFS(СВЦЭМ!$D$39:$D$782,СВЦЭМ!$A$39:$A$782,$A29,СВЦЭМ!$B$39:$B$782,G$11)+'СЕТ СН'!$F$11+СВЦЭМ!$D$10+'СЕТ СН'!$F$5-'СЕТ СН'!$F$21</f>
        <v>3756.60325586</v>
      </c>
      <c r="H29" s="36">
        <f>SUMIFS(СВЦЭМ!$D$39:$D$782,СВЦЭМ!$A$39:$A$782,$A29,СВЦЭМ!$B$39:$B$782,H$11)+'СЕТ СН'!$F$11+СВЦЭМ!$D$10+'СЕТ СН'!$F$5-'СЕТ СН'!$F$21</f>
        <v>3731.6250214799998</v>
      </c>
      <c r="I29" s="36">
        <f>SUMIFS(СВЦЭМ!$D$39:$D$782,СВЦЭМ!$A$39:$A$782,$A29,СВЦЭМ!$B$39:$B$782,I$11)+'СЕТ СН'!$F$11+СВЦЭМ!$D$10+'СЕТ СН'!$F$5-'СЕТ СН'!$F$21</f>
        <v>3636.0693111800001</v>
      </c>
      <c r="J29" s="36">
        <f>SUMIFS(СВЦЭМ!$D$39:$D$782,СВЦЭМ!$A$39:$A$782,$A29,СВЦЭМ!$B$39:$B$782,J$11)+'СЕТ СН'!$F$11+СВЦЭМ!$D$10+'СЕТ СН'!$F$5-'СЕТ СН'!$F$21</f>
        <v>3556.2744420499998</v>
      </c>
      <c r="K29" s="36">
        <f>SUMIFS(СВЦЭМ!$D$39:$D$782,СВЦЭМ!$A$39:$A$782,$A29,СВЦЭМ!$B$39:$B$782,K$11)+'СЕТ СН'!$F$11+СВЦЭМ!$D$10+'СЕТ СН'!$F$5-'СЕТ СН'!$F$21</f>
        <v>3519.5142811899996</v>
      </c>
      <c r="L29" s="36">
        <f>SUMIFS(СВЦЭМ!$D$39:$D$782,СВЦЭМ!$A$39:$A$782,$A29,СВЦЭМ!$B$39:$B$782,L$11)+'СЕТ СН'!$F$11+СВЦЭМ!$D$10+'СЕТ СН'!$F$5-'СЕТ СН'!$F$21</f>
        <v>3461.68526299</v>
      </c>
      <c r="M29" s="36">
        <f>SUMIFS(СВЦЭМ!$D$39:$D$782,СВЦЭМ!$A$39:$A$782,$A29,СВЦЭМ!$B$39:$B$782,M$11)+'СЕТ СН'!$F$11+СВЦЭМ!$D$10+'СЕТ СН'!$F$5-'СЕТ СН'!$F$21</f>
        <v>3528.2472774899998</v>
      </c>
      <c r="N29" s="36">
        <f>SUMIFS(СВЦЭМ!$D$39:$D$782,СВЦЭМ!$A$39:$A$782,$A29,СВЦЭМ!$B$39:$B$782,N$11)+'СЕТ СН'!$F$11+СВЦЭМ!$D$10+'СЕТ СН'!$F$5-'СЕТ СН'!$F$21</f>
        <v>3620.1282913999999</v>
      </c>
      <c r="O29" s="36">
        <f>SUMIFS(СВЦЭМ!$D$39:$D$782,СВЦЭМ!$A$39:$A$782,$A29,СВЦЭМ!$B$39:$B$782,O$11)+'СЕТ СН'!$F$11+СВЦЭМ!$D$10+'СЕТ СН'!$F$5-'СЕТ СН'!$F$21</f>
        <v>3683.2918792</v>
      </c>
      <c r="P29" s="36">
        <f>SUMIFS(СВЦЭМ!$D$39:$D$782,СВЦЭМ!$A$39:$A$782,$A29,СВЦЭМ!$B$39:$B$782,P$11)+'СЕТ СН'!$F$11+СВЦЭМ!$D$10+'СЕТ СН'!$F$5-'СЕТ СН'!$F$21</f>
        <v>3678.5260927999998</v>
      </c>
      <c r="Q29" s="36">
        <f>SUMIFS(СВЦЭМ!$D$39:$D$782,СВЦЭМ!$A$39:$A$782,$A29,СВЦЭМ!$B$39:$B$782,Q$11)+'СЕТ СН'!$F$11+СВЦЭМ!$D$10+'СЕТ СН'!$F$5-'СЕТ СН'!$F$21</f>
        <v>3676.0752543999997</v>
      </c>
      <c r="R29" s="36">
        <f>SUMIFS(СВЦЭМ!$D$39:$D$782,СВЦЭМ!$A$39:$A$782,$A29,СВЦЭМ!$B$39:$B$782,R$11)+'СЕТ СН'!$F$11+СВЦЭМ!$D$10+'СЕТ СН'!$F$5-'СЕТ СН'!$F$21</f>
        <v>3588.0712482299996</v>
      </c>
      <c r="S29" s="36">
        <f>SUMIFS(СВЦЭМ!$D$39:$D$782,СВЦЭМ!$A$39:$A$782,$A29,СВЦЭМ!$B$39:$B$782,S$11)+'СЕТ СН'!$F$11+СВЦЭМ!$D$10+'СЕТ СН'!$F$5-'СЕТ СН'!$F$21</f>
        <v>3553.11561265</v>
      </c>
      <c r="T29" s="36">
        <f>SUMIFS(СВЦЭМ!$D$39:$D$782,СВЦЭМ!$A$39:$A$782,$A29,СВЦЭМ!$B$39:$B$782,T$11)+'СЕТ СН'!$F$11+СВЦЭМ!$D$10+'СЕТ СН'!$F$5-'СЕТ СН'!$F$21</f>
        <v>3492.86184426</v>
      </c>
      <c r="U29" s="36">
        <f>SUMIFS(СВЦЭМ!$D$39:$D$782,СВЦЭМ!$A$39:$A$782,$A29,СВЦЭМ!$B$39:$B$782,U$11)+'СЕТ СН'!$F$11+СВЦЭМ!$D$10+'СЕТ СН'!$F$5-'СЕТ СН'!$F$21</f>
        <v>3502.1134476299999</v>
      </c>
      <c r="V29" s="36">
        <f>SUMIFS(СВЦЭМ!$D$39:$D$782,СВЦЭМ!$A$39:$A$782,$A29,СВЦЭМ!$B$39:$B$782,V$11)+'СЕТ СН'!$F$11+СВЦЭМ!$D$10+'СЕТ СН'!$F$5-'СЕТ СН'!$F$21</f>
        <v>3513.6708197499997</v>
      </c>
      <c r="W29" s="36">
        <f>SUMIFS(СВЦЭМ!$D$39:$D$782,СВЦЭМ!$A$39:$A$782,$A29,СВЦЭМ!$B$39:$B$782,W$11)+'СЕТ СН'!$F$11+СВЦЭМ!$D$10+'СЕТ СН'!$F$5-'СЕТ СН'!$F$21</f>
        <v>3509.0180881599999</v>
      </c>
      <c r="X29" s="36">
        <f>SUMIFS(СВЦЭМ!$D$39:$D$782,СВЦЭМ!$A$39:$A$782,$A29,СВЦЭМ!$B$39:$B$782,X$11)+'СЕТ СН'!$F$11+СВЦЭМ!$D$10+'СЕТ СН'!$F$5-'СЕТ СН'!$F$21</f>
        <v>3516.4183989200001</v>
      </c>
      <c r="Y29" s="36">
        <f>SUMIFS(СВЦЭМ!$D$39:$D$782,СВЦЭМ!$A$39:$A$782,$A29,СВЦЭМ!$B$39:$B$782,Y$11)+'СЕТ СН'!$F$11+СВЦЭМ!$D$10+'СЕТ СН'!$F$5-'СЕТ СН'!$F$21</f>
        <v>3496.9711519599996</v>
      </c>
    </row>
    <row r="30" spans="1:25" ht="15.75" x14ac:dyDescent="0.2">
      <c r="A30" s="35">
        <f t="shared" si="0"/>
        <v>44823</v>
      </c>
      <c r="B30" s="36">
        <f>SUMIFS(СВЦЭМ!$D$39:$D$782,СВЦЭМ!$A$39:$A$782,$A30,СВЦЭМ!$B$39:$B$782,B$11)+'СЕТ СН'!$F$11+СВЦЭМ!$D$10+'СЕТ СН'!$F$5-'СЕТ СН'!$F$21</f>
        <v>3672.5298374499998</v>
      </c>
      <c r="C30" s="36">
        <f>SUMIFS(СВЦЭМ!$D$39:$D$782,СВЦЭМ!$A$39:$A$782,$A30,СВЦЭМ!$B$39:$B$782,C$11)+'СЕТ СН'!$F$11+СВЦЭМ!$D$10+'СЕТ СН'!$F$5-'СЕТ СН'!$F$21</f>
        <v>3714.1243394200001</v>
      </c>
      <c r="D30" s="36">
        <f>SUMIFS(СВЦЭМ!$D$39:$D$782,СВЦЭМ!$A$39:$A$782,$A30,СВЦЭМ!$B$39:$B$782,D$11)+'СЕТ СН'!$F$11+СВЦЭМ!$D$10+'СЕТ СН'!$F$5-'СЕТ СН'!$F$21</f>
        <v>3863.8650490800001</v>
      </c>
      <c r="E30" s="36">
        <f>SUMIFS(СВЦЭМ!$D$39:$D$782,СВЦЭМ!$A$39:$A$782,$A30,СВЦЭМ!$B$39:$B$782,E$11)+'СЕТ СН'!$F$11+СВЦЭМ!$D$10+'СЕТ СН'!$F$5-'СЕТ СН'!$F$21</f>
        <v>3817.6631717</v>
      </c>
      <c r="F30" s="36">
        <f>SUMIFS(СВЦЭМ!$D$39:$D$782,СВЦЭМ!$A$39:$A$782,$A30,СВЦЭМ!$B$39:$B$782,F$11)+'СЕТ СН'!$F$11+СВЦЭМ!$D$10+'СЕТ СН'!$F$5-'СЕТ СН'!$F$21</f>
        <v>3763.6328401299997</v>
      </c>
      <c r="G30" s="36">
        <f>SUMIFS(СВЦЭМ!$D$39:$D$782,СВЦЭМ!$A$39:$A$782,$A30,СВЦЭМ!$B$39:$B$782,G$11)+'СЕТ СН'!$F$11+СВЦЭМ!$D$10+'СЕТ СН'!$F$5-'СЕТ СН'!$F$21</f>
        <v>3737.5149940799997</v>
      </c>
      <c r="H30" s="36">
        <f>SUMIFS(СВЦЭМ!$D$39:$D$782,СВЦЭМ!$A$39:$A$782,$A30,СВЦЭМ!$B$39:$B$782,H$11)+'СЕТ СН'!$F$11+СВЦЭМ!$D$10+'СЕТ СН'!$F$5-'СЕТ СН'!$F$21</f>
        <v>3697.48264982</v>
      </c>
      <c r="I30" s="36">
        <f>SUMIFS(СВЦЭМ!$D$39:$D$782,СВЦЭМ!$A$39:$A$782,$A30,СВЦЭМ!$B$39:$B$782,I$11)+'СЕТ СН'!$F$11+СВЦЭМ!$D$10+'СЕТ СН'!$F$5-'СЕТ СН'!$F$21</f>
        <v>3656.2496416599997</v>
      </c>
      <c r="J30" s="36">
        <f>SUMIFS(СВЦЭМ!$D$39:$D$782,СВЦЭМ!$A$39:$A$782,$A30,СВЦЭМ!$B$39:$B$782,J$11)+'СЕТ СН'!$F$11+СВЦЭМ!$D$10+'СЕТ СН'!$F$5-'СЕТ СН'!$F$21</f>
        <v>3643.8203622499996</v>
      </c>
      <c r="K30" s="36">
        <f>SUMIFS(СВЦЭМ!$D$39:$D$782,СВЦЭМ!$A$39:$A$782,$A30,СВЦЭМ!$B$39:$B$782,K$11)+'СЕТ СН'!$F$11+СВЦЭМ!$D$10+'СЕТ СН'!$F$5-'СЕТ СН'!$F$21</f>
        <v>3600.1284022599998</v>
      </c>
      <c r="L30" s="36">
        <f>SUMIFS(СВЦЭМ!$D$39:$D$782,СВЦЭМ!$A$39:$A$782,$A30,СВЦЭМ!$B$39:$B$782,L$11)+'СЕТ СН'!$F$11+СВЦЭМ!$D$10+'СЕТ СН'!$F$5-'СЕТ СН'!$F$21</f>
        <v>3583.3303192499998</v>
      </c>
      <c r="M30" s="36">
        <f>SUMIFS(СВЦЭМ!$D$39:$D$782,СВЦЭМ!$A$39:$A$782,$A30,СВЦЭМ!$B$39:$B$782,M$11)+'СЕТ СН'!$F$11+СВЦЭМ!$D$10+'СЕТ СН'!$F$5-'СЕТ СН'!$F$21</f>
        <v>3596.8175185099999</v>
      </c>
      <c r="N30" s="36">
        <f>SUMIFS(СВЦЭМ!$D$39:$D$782,СВЦЭМ!$A$39:$A$782,$A30,СВЦЭМ!$B$39:$B$782,N$11)+'СЕТ СН'!$F$11+СВЦЭМ!$D$10+'СЕТ СН'!$F$5-'СЕТ СН'!$F$21</f>
        <v>3607.4780641799998</v>
      </c>
      <c r="O30" s="36">
        <f>SUMIFS(СВЦЭМ!$D$39:$D$782,СВЦЭМ!$A$39:$A$782,$A30,СВЦЭМ!$B$39:$B$782,O$11)+'СЕТ СН'!$F$11+СВЦЭМ!$D$10+'СЕТ СН'!$F$5-'СЕТ СН'!$F$21</f>
        <v>3603.0003217799999</v>
      </c>
      <c r="P30" s="36">
        <f>SUMIFS(СВЦЭМ!$D$39:$D$782,СВЦЭМ!$A$39:$A$782,$A30,СВЦЭМ!$B$39:$B$782,P$11)+'СЕТ СН'!$F$11+СВЦЭМ!$D$10+'СЕТ СН'!$F$5-'СЕТ СН'!$F$21</f>
        <v>3614.4869662000001</v>
      </c>
      <c r="Q30" s="36">
        <f>SUMIFS(СВЦЭМ!$D$39:$D$782,СВЦЭМ!$A$39:$A$782,$A30,СВЦЭМ!$B$39:$B$782,Q$11)+'СЕТ СН'!$F$11+СВЦЭМ!$D$10+'СЕТ СН'!$F$5-'СЕТ СН'!$F$21</f>
        <v>3612.46636347</v>
      </c>
      <c r="R30" s="36">
        <f>SUMIFS(СВЦЭМ!$D$39:$D$782,СВЦЭМ!$A$39:$A$782,$A30,СВЦЭМ!$B$39:$B$782,R$11)+'СЕТ СН'!$F$11+СВЦЭМ!$D$10+'СЕТ СН'!$F$5-'СЕТ СН'!$F$21</f>
        <v>3619.8089567699999</v>
      </c>
      <c r="S30" s="36">
        <f>SUMIFS(СВЦЭМ!$D$39:$D$782,СВЦЭМ!$A$39:$A$782,$A30,СВЦЭМ!$B$39:$B$782,S$11)+'СЕТ СН'!$F$11+СВЦЭМ!$D$10+'СЕТ СН'!$F$5-'СЕТ СН'!$F$21</f>
        <v>3620.4735840799999</v>
      </c>
      <c r="T30" s="36">
        <f>SUMIFS(СВЦЭМ!$D$39:$D$782,СВЦЭМ!$A$39:$A$782,$A30,СВЦЭМ!$B$39:$B$782,T$11)+'СЕТ СН'!$F$11+СВЦЭМ!$D$10+'СЕТ СН'!$F$5-'СЕТ СН'!$F$21</f>
        <v>3584.9215391499997</v>
      </c>
      <c r="U30" s="36">
        <f>SUMIFS(СВЦЭМ!$D$39:$D$782,СВЦЭМ!$A$39:$A$782,$A30,СВЦЭМ!$B$39:$B$782,U$11)+'СЕТ СН'!$F$11+СВЦЭМ!$D$10+'СЕТ СН'!$F$5-'СЕТ СН'!$F$21</f>
        <v>3557.3432675199997</v>
      </c>
      <c r="V30" s="36">
        <f>SUMIFS(СВЦЭМ!$D$39:$D$782,СВЦЭМ!$A$39:$A$782,$A30,СВЦЭМ!$B$39:$B$782,V$11)+'СЕТ СН'!$F$11+СВЦЭМ!$D$10+'СЕТ СН'!$F$5-'СЕТ СН'!$F$21</f>
        <v>3568.9406335399999</v>
      </c>
      <c r="W30" s="36">
        <f>SUMIFS(СВЦЭМ!$D$39:$D$782,СВЦЭМ!$A$39:$A$782,$A30,СВЦЭМ!$B$39:$B$782,W$11)+'СЕТ СН'!$F$11+СВЦЭМ!$D$10+'СЕТ СН'!$F$5-'СЕТ СН'!$F$21</f>
        <v>3586.8676146299999</v>
      </c>
      <c r="X30" s="36">
        <f>SUMIFS(СВЦЭМ!$D$39:$D$782,СВЦЭМ!$A$39:$A$782,$A30,СВЦЭМ!$B$39:$B$782,X$11)+'СЕТ СН'!$F$11+СВЦЭМ!$D$10+'СЕТ СН'!$F$5-'СЕТ СН'!$F$21</f>
        <v>3641.2314467899996</v>
      </c>
      <c r="Y30" s="36">
        <f>SUMIFS(СВЦЭМ!$D$39:$D$782,СВЦЭМ!$A$39:$A$782,$A30,СВЦЭМ!$B$39:$B$782,Y$11)+'СЕТ СН'!$F$11+СВЦЭМ!$D$10+'СЕТ СН'!$F$5-'СЕТ СН'!$F$21</f>
        <v>3678.7377100399999</v>
      </c>
    </row>
    <row r="31" spans="1:25" ht="15.75" x14ac:dyDescent="0.2">
      <c r="A31" s="35">
        <f t="shared" si="0"/>
        <v>44824</v>
      </c>
      <c r="B31" s="36">
        <f>SUMIFS(СВЦЭМ!$D$39:$D$782,СВЦЭМ!$A$39:$A$782,$A31,СВЦЭМ!$B$39:$B$782,B$11)+'СЕТ СН'!$F$11+СВЦЭМ!$D$10+'СЕТ СН'!$F$5-'СЕТ СН'!$F$21</f>
        <v>3679.0489995399998</v>
      </c>
      <c r="C31" s="36">
        <f>SUMIFS(СВЦЭМ!$D$39:$D$782,СВЦЭМ!$A$39:$A$782,$A31,СВЦЭМ!$B$39:$B$782,C$11)+'СЕТ СН'!$F$11+СВЦЭМ!$D$10+'СЕТ СН'!$F$5-'СЕТ СН'!$F$21</f>
        <v>3722.5011478599999</v>
      </c>
      <c r="D31" s="36">
        <f>SUMIFS(СВЦЭМ!$D$39:$D$782,СВЦЭМ!$A$39:$A$782,$A31,СВЦЭМ!$B$39:$B$782,D$11)+'СЕТ СН'!$F$11+СВЦЭМ!$D$10+'СЕТ СН'!$F$5-'СЕТ СН'!$F$21</f>
        <v>3746.0244684899999</v>
      </c>
      <c r="E31" s="36">
        <f>SUMIFS(СВЦЭМ!$D$39:$D$782,СВЦЭМ!$A$39:$A$782,$A31,СВЦЭМ!$B$39:$B$782,E$11)+'СЕТ СН'!$F$11+СВЦЭМ!$D$10+'СЕТ СН'!$F$5-'СЕТ СН'!$F$21</f>
        <v>3757.1287666099997</v>
      </c>
      <c r="F31" s="36">
        <f>SUMIFS(СВЦЭМ!$D$39:$D$782,СВЦЭМ!$A$39:$A$782,$A31,СВЦЭМ!$B$39:$B$782,F$11)+'СЕТ СН'!$F$11+СВЦЭМ!$D$10+'СЕТ СН'!$F$5-'СЕТ СН'!$F$21</f>
        <v>3759.9352589599998</v>
      </c>
      <c r="G31" s="36">
        <f>SUMIFS(СВЦЭМ!$D$39:$D$782,СВЦЭМ!$A$39:$A$782,$A31,СВЦЭМ!$B$39:$B$782,G$11)+'СЕТ СН'!$F$11+СВЦЭМ!$D$10+'СЕТ СН'!$F$5-'СЕТ СН'!$F$21</f>
        <v>3747.5912904099996</v>
      </c>
      <c r="H31" s="36">
        <f>SUMIFS(СВЦЭМ!$D$39:$D$782,СВЦЭМ!$A$39:$A$782,$A31,СВЦЭМ!$B$39:$B$782,H$11)+'СЕТ СН'!$F$11+СВЦЭМ!$D$10+'СЕТ СН'!$F$5-'СЕТ СН'!$F$21</f>
        <v>3682.41780591</v>
      </c>
      <c r="I31" s="36">
        <f>SUMIFS(СВЦЭМ!$D$39:$D$782,СВЦЭМ!$A$39:$A$782,$A31,СВЦЭМ!$B$39:$B$782,I$11)+'СЕТ СН'!$F$11+СВЦЭМ!$D$10+'СЕТ СН'!$F$5-'СЕТ СН'!$F$21</f>
        <v>3626.8978500799999</v>
      </c>
      <c r="J31" s="36">
        <f>SUMIFS(СВЦЭМ!$D$39:$D$782,СВЦЭМ!$A$39:$A$782,$A31,СВЦЭМ!$B$39:$B$782,J$11)+'СЕТ СН'!$F$11+СВЦЭМ!$D$10+'СЕТ СН'!$F$5-'СЕТ СН'!$F$21</f>
        <v>3604.9249843899997</v>
      </c>
      <c r="K31" s="36">
        <f>SUMIFS(СВЦЭМ!$D$39:$D$782,СВЦЭМ!$A$39:$A$782,$A31,СВЦЭМ!$B$39:$B$782,K$11)+'СЕТ СН'!$F$11+СВЦЭМ!$D$10+'СЕТ СН'!$F$5-'СЕТ СН'!$F$21</f>
        <v>3683.4234300999997</v>
      </c>
      <c r="L31" s="36">
        <f>SUMIFS(СВЦЭМ!$D$39:$D$782,СВЦЭМ!$A$39:$A$782,$A31,СВЦЭМ!$B$39:$B$782,L$11)+'СЕТ СН'!$F$11+СВЦЭМ!$D$10+'СЕТ СН'!$F$5-'СЕТ СН'!$F$21</f>
        <v>3700.89850798</v>
      </c>
      <c r="M31" s="36">
        <f>SUMIFS(СВЦЭМ!$D$39:$D$782,СВЦЭМ!$A$39:$A$782,$A31,СВЦЭМ!$B$39:$B$782,M$11)+'СЕТ СН'!$F$11+СВЦЭМ!$D$10+'СЕТ СН'!$F$5-'СЕТ СН'!$F$21</f>
        <v>3642.7901278299996</v>
      </c>
      <c r="N31" s="36">
        <f>SUMIFS(СВЦЭМ!$D$39:$D$782,СВЦЭМ!$A$39:$A$782,$A31,СВЦЭМ!$B$39:$B$782,N$11)+'СЕТ СН'!$F$11+СВЦЭМ!$D$10+'СЕТ СН'!$F$5-'СЕТ СН'!$F$21</f>
        <v>3604.3104225699999</v>
      </c>
      <c r="O31" s="36">
        <f>SUMIFS(СВЦЭМ!$D$39:$D$782,СВЦЭМ!$A$39:$A$782,$A31,СВЦЭМ!$B$39:$B$782,O$11)+'СЕТ СН'!$F$11+СВЦЭМ!$D$10+'СЕТ СН'!$F$5-'СЕТ СН'!$F$21</f>
        <v>3563.4197377999999</v>
      </c>
      <c r="P31" s="36">
        <f>SUMIFS(СВЦЭМ!$D$39:$D$782,СВЦЭМ!$A$39:$A$782,$A31,СВЦЭМ!$B$39:$B$782,P$11)+'СЕТ СН'!$F$11+СВЦЭМ!$D$10+'СЕТ СН'!$F$5-'СЕТ СН'!$F$21</f>
        <v>3572.0002393199998</v>
      </c>
      <c r="Q31" s="36">
        <f>SUMIFS(СВЦЭМ!$D$39:$D$782,СВЦЭМ!$A$39:$A$782,$A31,СВЦЭМ!$B$39:$B$782,Q$11)+'СЕТ СН'!$F$11+СВЦЭМ!$D$10+'СЕТ СН'!$F$5-'СЕТ СН'!$F$21</f>
        <v>3584.9269213299999</v>
      </c>
      <c r="R31" s="36">
        <f>SUMIFS(СВЦЭМ!$D$39:$D$782,СВЦЭМ!$A$39:$A$782,$A31,СВЦЭМ!$B$39:$B$782,R$11)+'СЕТ СН'!$F$11+СВЦЭМ!$D$10+'СЕТ СН'!$F$5-'СЕТ СН'!$F$21</f>
        <v>3585.8613971499999</v>
      </c>
      <c r="S31" s="36">
        <f>SUMIFS(СВЦЭМ!$D$39:$D$782,СВЦЭМ!$A$39:$A$782,$A31,СВЦЭМ!$B$39:$B$782,S$11)+'СЕТ СН'!$F$11+СВЦЭМ!$D$10+'СЕТ СН'!$F$5-'СЕТ СН'!$F$21</f>
        <v>3580.3033445699998</v>
      </c>
      <c r="T31" s="36">
        <f>SUMIFS(СВЦЭМ!$D$39:$D$782,СВЦЭМ!$A$39:$A$782,$A31,СВЦЭМ!$B$39:$B$782,T$11)+'СЕТ СН'!$F$11+СВЦЭМ!$D$10+'СЕТ СН'!$F$5-'СЕТ СН'!$F$21</f>
        <v>3666.40913684</v>
      </c>
      <c r="U31" s="36">
        <f>SUMIFS(СВЦЭМ!$D$39:$D$782,СВЦЭМ!$A$39:$A$782,$A31,СВЦЭМ!$B$39:$B$782,U$11)+'СЕТ СН'!$F$11+СВЦЭМ!$D$10+'СЕТ СН'!$F$5-'СЕТ СН'!$F$21</f>
        <v>3702.9501920599996</v>
      </c>
      <c r="V31" s="36">
        <f>SUMIFS(СВЦЭМ!$D$39:$D$782,СВЦЭМ!$A$39:$A$782,$A31,СВЦЭМ!$B$39:$B$782,V$11)+'СЕТ СН'!$F$11+СВЦЭМ!$D$10+'СЕТ СН'!$F$5-'СЕТ СН'!$F$21</f>
        <v>3732.8735427299998</v>
      </c>
      <c r="W31" s="36">
        <f>SUMIFS(СВЦЭМ!$D$39:$D$782,СВЦЭМ!$A$39:$A$782,$A31,СВЦЭМ!$B$39:$B$782,W$11)+'СЕТ СН'!$F$11+СВЦЭМ!$D$10+'СЕТ СН'!$F$5-'СЕТ СН'!$F$21</f>
        <v>3719.0514552799996</v>
      </c>
      <c r="X31" s="36">
        <f>SUMIFS(СВЦЭМ!$D$39:$D$782,СВЦЭМ!$A$39:$A$782,$A31,СВЦЭМ!$B$39:$B$782,X$11)+'СЕТ СН'!$F$11+СВЦЭМ!$D$10+'СЕТ СН'!$F$5-'СЕТ СН'!$F$21</f>
        <v>3667.02830696</v>
      </c>
      <c r="Y31" s="36">
        <f>SUMIFS(СВЦЭМ!$D$39:$D$782,СВЦЭМ!$A$39:$A$782,$A31,СВЦЭМ!$B$39:$B$782,Y$11)+'СЕТ СН'!$F$11+СВЦЭМ!$D$10+'СЕТ СН'!$F$5-'СЕТ СН'!$F$21</f>
        <v>3607.7786080899996</v>
      </c>
    </row>
    <row r="32" spans="1:25" ht="15.75" x14ac:dyDescent="0.2">
      <c r="A32" s="35">
        <f t="shared" si="0"/>
        <v>44825</v>
      </c>
      <c r="B32" s="36">
        <f>SUMIFS(СВЦЭМ!$D$39:$D$782,СВЦЭМ!$A$39:$A$782,$A32,СВЦЭМ!$B$39:$B$782,B$11)+'СЕТ СН'!$F$11+СВЦЭМ!$D$10+'СЕТ СН'!$F$5-'СЕТ СН'!$F$21</f>
        <v>3699.0576977000001</v>
      </c>
      <c r="C32" s="36">
        <f>SUMIFS(СВЦЭМ!$D$39:$D$782,СВЦЭМ!$A$39:$A$782,$A32,СВЦЭМ!$B$39:$B$782,C$11)+'СЕТ СН'!$F$11+СВЦЭМ!$D$10+'СЕТ СН'!$F$5-'СЕТ СН'!$F$21</f>
        <v>3725.8192922799999</v>
      </c>
      <c r="D32" s="36">
        <f>SUMIFS(СВЦЭМ!$D$39:$D$782,СВЦЭМ!$A$39:$A$782,$A32,СВЦЭМ!$B$39:$B$782,D$11)+'СЕТ СН'!$F$11+СВЦЭМ!$D$10+'СЕТ СН'!$F$5-'СЕТ СН'!$F$21</f>
        <v>3740.62013776</v>
      </c>
      <c r="E32" s="36">
        <f>SUMIFS(СВЦЭМ!$D$39:$D$782,СВЦЭМ!$A$39:$A$782,$A32,СВЦЭМ!$B$39:$B$782,E$11)+'СЕТ СН'!$F$11+СВЦЭМ!$D$10+'СЕТ СН'!$F$5-'СЕТ СН'!$F$21</f>
        <v>3698.0267677699999</v>
      </c>
      <c r="F32" s="36">
        <f>SUMIFS(СВЦЭМ!$D$39:$D$782,СВЦЭМ!$A$39:$A$782,$A32,СВЦЭМ!$B$39:$B$782,F$11)+'СЕТ СН'!$F$11+СВЦЭМ!$D$10+'СЕТ СН'!$F$5-'СЕТ СН'!$F$21</f>
        <v>3678.6278124</v>
      </c>
      <c r="G32" s="36">
        <f>SUMIFS(СВЦЭМ!$D$39:$D$782,СВЦЭМ!$A$39:$A$782,$A32,СВЦЭМ!$B$39:$B$782,G$11)+'СЕТ СН'!$F$11+СВЦЭМ!$D$10+'СЕТ СН'!$F$5-'СЕТ СН'!$F$21</f>
        <v>3661.7260421000001</v>
      </c>
      <c r="H32" s="36">
        <f>SUMIFS(СВЦЭМ!$D$39:$D$782,СВЦЭМ!$A$39:$A$782,$A32,СВЦЭМ!$B$39:$B$782,H$11)+'СЕТ СН'!$F$11+СВЦЭМ!$D$10+'СЕТ СН'!$F$5-'СЕТ СН'!$F$21</f>
        <v>3601.6713639099999</v>
      </c>
      <c r="I32" s="36">
        <f>SUMIFS(СВЦЭМ!$D$39:$D$782,СВЦЭМ!$A$39:$A$782,$A32,СВЦЭМ!$B$39:$B$782,I$11)+'СЕТ СН'!$F$11+СВЦЭМ!$D$10+'СЕТ СН'!$F$5-'СЕТ СН'!$F$21</f>
        <v>3467.8894176399999</v>
      </c>
      <c r="J32" s="36">
        <f>SUMIFS(СВЦЭМ!$D$39:$D$782,СВЦЭМ!$A$39:$A$782,$A32,СВЦЭМ!$B$39:$B$782,J$11)+'СЕТ СН'!$F$11+СВЦЭМ!$D$10+'СЕТ СН'!$F$5-'СЕТ СН'!$F$21</f>
        <v>3417.1591041499996</v>
      </c>
      <c r="K32" s="36">
        <f>SUMIFS(СВЦЭМ!$D$39:$D$782,СВЦЭМ!$A$39:$A$782,$A32,СВЦЭМ!$B$39:$B$782,K$11)+'СЕТ СН'!$F$11+СВЦЭМ!$D$10+'СЕТ СН'!$F$5-'СЕТ СН'!$F$21</f>
        <v>3575.5896407199998</v>
      </c>
      <c r="L32" s="36">
        <f>SUMIFS(СВЦЭМ!$D$39:$D$782,СВЦЭМ!$A$39:$A$782,$A32,СВЦЭМ!$B$39:$B$782,L$11)+'СЕТ СН'!$F$11+СВЦЭМ!$D$10+'СЕТ СН'!$F$5-'СЕТ СН'!$F$21</f>
        <v>3576.3530357999998</v>
      </c>
      <c r="M32" s="36">
        <f>SUMIFS(СВЦЭМ!$D$39:$D$782,СВЦЭМ!$A$39:$A$782,$A32,СВЦЭМ!$B$39:$B$782,M$11)+'СЕТ СН'!$F$11+СВЦЭМ!$D$10+'СЕТ СН'!$F$5-'СЕТ СН'!$F$21</f>
        <v>3540.2398214</v>
      </c>
      <c r="N32" s="36">
        <f>SUMIFS(СВЦЭМ!$D$39:$D$782,СВЦЭМ!$A$39:$A$782,$A32,СВЦЭМ!$B$39:$B$782,N$11)+'СЕТ СН'!$F$11+СВЦЭМ!$D$10+'СЕТ СН'!$F$5-'СЕТ СН'!$F$21</f>
        <v>3583.4715834799999</v>
      </c>
      <c r="O32" s="36">
        <f>SUMIFS(СВЦЭМ!$D$39:$D$782,СВЦЭМ!$A$39:$A$782,$A32,СВЦЭМ!$B$39:$B$782,O$11)+'СЕТ СН'!$F$11+СВЦЭМ!$D$10+'СЕТ СН'!$F$5-'СЕТ СН'!$F$21</f>
        <v>3575.70979141</v>
      </c>
      <c r="P32" s="36">
        <f>SUMIFS(СВЦЭМ!$D$39:$D$782,СВЦЭМ!$A$39:$A$782,$A32,СВЦЭМ!$B$39:$B$782,P$11)+'СЕТ СН'!$F$11+СВЦЭМ!$D$10+'СЕТ СН'!$F$5-'СЕТ СН'!$F$21</f>
        <v>3580.0553728099999</v>
      </c>
      <c r="Q32" s="36">
        <f>SUMIFS(СВЦЭМ!$D$39:$D$782,СВЦЭМ!$A$39:$A$782,$A32,СВЦЭМ!$B$39:$B$782,Q$11)+'СЕТ СН'!$F$11+СВЦЭМ!$D$10+'СЕТ СН'!$F$5-'СЕТ СН'!$F$21</f>
        <v>3592.1898817599999</v>
      </c>
      <c r="R32" s="36">
        <f>SUMIFS(СВЦЭМ!$D$39:$D$782,СВЦЭМ!$A$39:$A$782,$A32,СВЦЭМ!$B$39:$B$782,R$11)+'СЕТ СН'!$F$11+СВЦЭМ!$D$10+'СЕТ СН'!$F$5-'СЕТ СН'!$F$21</f>
        <v>3537.4838720600001</v>
      </c>
      <c r="S32" s="36">
        <f>SUMIFS(СВЦЭМ!$D$39:$D$782,СВЦЭМ!$A$39:$A$782,$A32,СВЦЭМ!$B$39:$B$782,S$11)+'СЕТ СН'!$F$11+СВЦЭМ!$D$10+'СЕТ СН'!$F$5-'СЕТ СН'!$F$21</f>
        <v>3577.7198507200001</v>
      </c>
      <c r="T32" s="36">
        <f>SUMIFS(СВЦЭМ!$D$39:$D$782,СВЦЭМ!$A$39:$A$782,$A32,СВЦЭМ!$B$39:$B$782,T$11)+'СЕТ СН'!$F$11+СВЦЭМ!$D$10+'СЕТ СН'!$F$5-'СЕТ СН'!$F$21</f>
        <v>3549.5768986499997</v>
      </c>
      <c r="U32" s="36">
        <f>SUMIFS(СВЦЭМ!$D$39:$D$782,СВЦЭМ!$A$39:$A$782,$A32,СВЦЭМ!$B$39:$B$782,U$11)+'СЕТ СН'!$F$11+СВЦЭМ!$D$10+'СЕТ СН'!$F$5-'СЕТ СН'!$F$21</f>
        <v>3523.2428557899998</v>
      </c>
      <c r="V32" s="36">
        <f>SUMIFS(СВЦЭМ!$D$39:$D$782,СВЦЭМ!$A$39:$A$782,$A32,СВЦЭМ!$B$39:$B$782,V$11)+'СЕТ СН'!$F$11+СВЦЭМ!$D$10+'СЕТ СН'!$F$5-'СЕТ СН'!$F$21</f>
        <v>3535.0137121600001</v>
      </c>
      <c r="W32" s="36">
        <f>SUMIFS(СВЦЭМ!$D$39:$D$782,СВЦЭМ!$A$39:$A$782,$A32,СВЦЭМ!$B$39:$B$782,W$11)+'СЕТ СН'!$F$11+СВЦЭМ!$D$10+'СЕТ СН'!$F$5-'СЕТ СН'!$F$21</f>
        <v>3528.7163389999996</v>
      </c>
      <c r="X32" s="36">
        <f>SUMIFS(СВЦЭМ!$D$39:$D$782,СВЦЭМ!$A$39:$A$782,$A32,СВЦЭМ!$B$39:$B$782,X$11)+'СЕТ СН'!$F$11+СВЦЭМ!$D$10+'СЕТ СН'!$F$5-'СЕТ СН'!$F$21</f>
        <v>3513.59883524</v>
      </c>
      <c r="Y32" s="36">
        <f>SUMIFS(СВЦЭМ!$D$39:$D$782,СВЦЭМ!$A$39:$A$782,$A32,СВЦЭМ!$B$39:$B$782,Y$11)+'СЕТ СН'!$F$11+СВЦЭМ!$D$10+'СЕТ СН'!$F$5-'СЕТ СН'!$F$21</f>
        <v>3460.7305447099998</v>
      </c>
    </row>
    <row r="33" spans="1:27" ht="15.75" x14ac:dyDescent="0.2">
      <c r="A33" s="35">
        <f t="shared" si="0"/>
        <v>44826</v>
      </c>
      <c r="B33" s="36">
        <f>SUMIFS(СВЦЭМ!$D$39:$D$782,СВЦЭМ!$A$39:$A$782,$A33,СВЦЭМ!$B$39:$B$782,B$11)+'СЕТ СН'!$F$11+СВЦЭМ!$D$10+'СЕТ СН'!$F$5-'СЕТ СН'!$F$21</f>
        <v>3665.1165092900001</v>
      </c>
      <c r="C33" s="36">
        <f>SUMIFS(СВЦЭМ!$D$39:$D$782,СВЦЭМ!$A$39:$A$782,$A33,СВЦЭМ!$B$39:$B$782,C$11)+'СЕТ СН'!$F$11+СВЦЭМ!$D$10+'СЕТ СН'!$F$5-'СЕТ СН'!$F$21</f>
        <v>3677.4300643199999</v>
      </c>
      <c r="D33" s="36">
        <f>SUMIFS(СВЦЭМ!$D$39:$D$782,СВЦЭМ!$A$39:$A$782,$A33,СВЦЭМ!$B$39:$B$782,D$11)+'СЕТ СН'!$F$11+СВЦЭМ!$D$10+'СЕТ СН'!$F$5-'СЕТ СН'!$F$21</f>
        <v>3701.8269266099996</v>
      </c>
      <c r="E33" s="36">
        <f>SUMIFS(СВЦЭМ!$D$39:$D$782,СВЦЭМ!$A$39:$A$782,$A33,СВЦЭМ!$B$39:$B$782,E$11)+'СЕТ СН'!$F$11+СВЦЭМ!$D$10+'СЕТ СН'!$F$5-'СЕТ СН'!$F$21</f>
        <v>3706.1656214699997</v>
      </c>
      <c r="F33" s="36">
        <f>SUMIFS(СВЦЭМ!$D$39:$D$782,СВЦЭМ!$A$39:$A$782,$A33,СВЦЭМ!$B$39:$B$782,F$11)+'СЕТ СН'!$F$11+СВЦЭМ!$D$10+'СЕТ СН'!$F$5-'СЕТ СН'!$F$21</f>
        <v>3695.9454414699999</v>
      </c>
      <c r="G33" s="36">
        <f>SUMIFS(СВЦЭМ!$D$39:$D$782,СВЦЭМ!$A$39:$A$782,$A33,СВЦЭМ!$B$39:$B$782,G$11)+'СЕТ СН'!$F$11+СВЦЭМ!$D$10+'СЕТ СН'!$F$5-'СЕТ СН'!$F$21</f>
        <v>3674.37325044</v>
      </c>
      <c r="H33" s="36">
        <f>SUMIFS(СВЦЭМ!$D$39:$D$782,СВЦЭМ!$A$39:$A$782,$A33,СВЦЭМ!$B$39:$B$782,H$11)+'СЕТ СН'!$F$11+СВЦЭМ!$D$10+'СЕТ СН'!$F$5-'СЕТ СН'!$F$21</f>
        <v>3615.3141040800001</v>
      </c>
      <c r="I33" s="36">
        <f>SUMIFS(СВЦЭМ!$D$39:$D$782,СВЦЭМ!$A$39:$A$782,$A33,СВЦЭМ!$B$39:$B$782,I$11)+'СЕТ СН'!$F$11+СВЦЭМ!$D$10+'СЕТ СН'!$F$5-'СЕТ СН'!$F$21</f>
        <v>3560.7875871899996</v>
      </c>
      <c r="J33" s="36">
        <f>SUMIFS(СВЦЭМ!$D$39:$D$782,СВЦЭМ!$A$39:$A$782,$A33,СВЦЭМ!$B$39:$B$782,J$11)+'СЕТ СН'!$F$11+СВЦЭМ!$D$10+'СЕТ СН'!$F$5-'СЕТ СН'!$F$21</f>
        <v>3546.0834050099998</v>
      </c>
      <c r="K33" s="36">
        <f>SUMIFS(СВЦЭМ!$D$39:$D$782,СВЦЭМ!$A$39:$A$782,$A33,СВЦЭМ!$B$39:$B$782,K$11)+'СЕТ СН'!$F$11+СВЦЭМ!$D$10+'СЕТ СН'!$F$5-'СЕТ СН'!$F$21</f>
        <v>3520.1047578899997</v>
      </c>
      <c r="L33" s="36">
        <f>SUMIFS(СВЦЭМ!$D$39:$D$782,СВЦЭМ!$A$39:$A$782,$A33,СВЦЭМ!$B$39:$B$782,L$11)+'СЕТ СН'!$F$11+СВЦЭМ!$D$10+'СЕТ СН'!$F$5-'СЕТ СН'!$F$21</f>
        <v>3525.9257508799997</v>
      </c>
      <c r="M33" s="36">
        <f>SUMIFS(СВЦЭМ!$D$39:$D$782,СВЦЭМ!$A$39:$A$782,$A33,СВЦЭМ!$B$39:$B$782,M$11)+'СЕТ СН'!$F$11+СВЦЭМ!$D$10+'СЕТ СН'!$F$5-'СЕТ СН'!$F$21</f>
        <v>3536.7082523499998</v>
      </c>
      <c r="N33" s="36">
        <f>SUMIFS(СВЦЭМ!$D$39:$D$782,СВЦЭМ!$A$39:$A$782,$A33,СВЦЭМ!$B$39:$B$782,N$11)+'СЕТ СН'!$F$11+СВЦЭМ!$D$10+'СЕТ СН'!$F$5-'СЕТ СН'!$F$21</f>
        <v>3546.1638334299996</v>
      </c>
      <c r="O33" s="36">
        <f>SUMIFS(СВЦЭМ!$D$39:$D$782,СВЦЭМ!$A$39:$A$782,$A33,СВЦЭМ!$B$39:$B$782,O$11)+'СЕТ СН'!$F$11+СВЦЭМ!$D$10+'СЕТ СН'!$F$5-'СЕТ СН'!$F$21</f>
        <v>3558.7483414099997</v>
      </c>
      <c r="P33" s="36">
        <f>SUMIFS(СВЦЭМ!$D$39:$D$782,СВЦЭМ!$A$39:$A$782,$A33,СВЦЭМ!$B$39:$B$782,P$11)+'СЕТ СН'!$F$11+СВЦЭМ!$D$10+'СЕТ СН'!$F$5-'СЕТ СН'!$F$21</f>
        <v>3563.4189428</v>
      </c>
      <c r="Q33" s="36">
        <f>SUMIFS(СВЦЭМ!$D$39:$D$782,СВЦЭМ!$A$39:$A$782,$A33,СВЦЭМ!$B$39:$B$782,Q$11)+'СЕТ СН'!$F$11+СВЦЭМ!$D$10+'СЕТ СН'!$F$5-'СЕТ СН'!$F$21</f>
        <v>3562.2483463199997</v>
      </c>
      <c r="R33" s="36">
        <f>SUMIFS(СВЦЭМ!$D$39:$D$782,СВЦЭМ!$A$39:$A$782,$A33,СВЦЭМ!$B$39:$B$782,R$11)+'СЕТ СН'!$F$11+СВЦЭМ!$D$10+'СЕТ СН'!$F$5-'СЕТ СН'!$F$21</f>
        <v>3584.7136007299996</v>
      </c>
      <c r="S33" s="36">
        <f>SUMIFS(СВЦЭМ!$D$39:$D$782,СВЦЭМ!$A$39:$A$782,$A33,СВЦЭМ!$B$39:$B$782,S$11)+'СЕТ СН'!$F$11+СВЦЭМ!$D$10+'СЕТ СН'!$F$5-'СЕТ СН'!$F$21</f>
        <v>3567.4438907099998</v>
      </c>
      <c r="T33" s="36">
        <f>SUMIFS(СВЦЭМ!$D$39:$D$782,СВЦЭМ!$A$39:$A$782,$A33,СВЦЭМ!$B$39:$B$782,T$11)+'СЕТ СН'!$F$11+СВЦЭМ!$D$10+'СЕТ СН'!$F$5-'СЕТ СН'!$F$21</f>
        <v>3529.1668172199998</v>
      </c>
      <c r="U33" s="36">
        <f>SUMIFS(СВЦЭМ!$D$39:$D$782,СВЦЭМ!$A$39:$A$782,$A33,СВЦЭМ!$B$39:$B$782,U$11)+'СЕТ СН'!$F$11+СВЦЭМ!$D$10+'СЕТ СН'!$F$5-'СЕТ СН'!$F$21</f>
        <v>3552.3059451499998</v>
      </c>
      <c r="V33" s="36">
        <f>SUMIFS(СВЦЭМ!$D$39:$D$782,СВЦЭМ!$A$39:$A$782,$A33,СВЦЭМ!$B$39:$B$782,V$11)+'СЕТ СН'!$F$11+СВЦЭМ!$D$10+'СЕТ СН'!$F$5-'СЕТ СН'!$F$21</f>
        <v>3560.4213749199998</v>
      </c>
      <c r="W33" s="36">
        <f>SUMIFS(СВЦЭМ!$D$39:$D$782,СВЦЭМ!$A$39:$A$782,$A33,СВЦЭМ!$B$39:$B$782,W$11)+'СЕТ СН'!$F$11+СВЦЭМ!$D$10+'СЕТ СН'!$F$5-'СЕТ СН'!$F$21</f>
        <v>3588.8817253399998</v>
      </c>
      <c r="X33" s="36">
        <f>SUMIFS(СВЦЭМ!$D$39:$D$782,СВЦЭМ!$A$39:$A$782,$A33,СВЦЭМ!$B$39:$B$782,X$11)+'СЕТ СН'!$F$11+СВЦЭМ!$D$10+'СЕТ СН'!$F$5-'СЕТ СН'!$F$21</f>
        <v>3635.1809081900001</v>
      </c>
      <c r="Y33" s="36">
        <f>SUMIFS(СВЦЭМ!$D$39:$D$782,СВЦЭМ!$A$39:$A$782,$A33,СВЦЭМ!$B$39:$B$782,Y$11)+'СЕТ СН'!$F$11+СВЦЭМ!$D$10+'СЕТ СН'!$F$5-'СЕТ СН'!$F$21</f>
        <v>3638.9099062400001</v>
      </c>
    </row>
    <row r="34" spans="1:27" ht="15.75" x14ac:dyDescent="0.2">
      <c r="A34" s="35">
        <f t="shared" si="0"/>
        <v>44827</v>
      </c>
      <c r="B34" s="36">
        <f>SUMIFS(СВЦЭМ!$D$39:$D$782,СВЦЭМ!$A$39:$A$782,$A34,СВЦЭМ!$B$39:$B$782,B$11)+'СЕТ СН'!$F$11+СВЦЭМ!$D$10+'СЕТ СН'!$F$5-'СЕТ СН'!$F$21</f>
        <v>3758.7230393199998</v>
      </c>
      <c r="C34" s="36">
        <f>SUMIFS(СВЦЭМ!$D$39:$D$782,СВЦЭМ!$A$39:$A$782,$A34,СВЦЭМ!$B$39:$B$782,C$11)+'СЕТ СН'!$F$11+СВЦЭМ!$D$10+'СЕТ СН'!$F$5-'СЕТ СН'!$F$21</f>
        <v>3705.81372311</v>
      </c>
      <c r="D34" s="36">
        <f>SUMIFS(СВЦЭМ!$D$39:$D$782,СВЦЭМ!$A$39:$A$782,$A34,СВЦЭМ!$B$39:$B$782,D$11)+'СЕТ СН'!$F$11+СВЦЭМ!$D$10+'СЕТ СН'!$F$5-'СЕТ СН'!$F$21</f>
        <v>3689.0344017899997</v>
      </c>
      <c r="E34" s="36">
        <f>SUMIFS(СВЦЭМ!$D$39:$D$782,СВЦЭМ!$A$39:$A$782,$A34,СВЦЭМ!$B$39:$B$782,E$11)+'СЕТ СН'!$F$11+СВЦЭМ!$D$10+'СЕТ СН'!$F$5-'СЕТ СН'!$F$21</f>
        <v>3698.4869948099999</v>
      </c>
      <c r="F34" s="36">
        <f>SUMIFS(СВЦЭМ!$D$39:$D$782,СВЦЭМ!$A$39:$A$782,$A34,СВЦЭМ!$B$39:$B$782,F$11)+'СЕТ СН'!$F$11+СВЦЭМ!$D$10+'СЕТ СН'!$F$5-'СЕТ СН'!$F$21</f>
        <v>3696.4753142</v>
      </c>
      <c r="G34" s="36">
        <f>SUMIFS(СВЦЭМ!$D$39:$D$782,СВЦЭМ!$A$39:$A$782,$A34,СВЦЭМ!$B$39:$B$782,G$11)+'СЕТ СН'!$F$11+СВЦЭМ!$D$10+'СЕТ СН'!$F$5-'СЕТ СН'!$F$21</f>
        <v>3685.04212035</v>
      </c>
      <c r="H34" s="36">
        <f>SUMIFS(СВЦЭМ!$D$39:$D$782,СВЦЭМ!$A$39:$A$782,$A34,СВЦЭМ!$B$39:$B$782,H$11)+'СЕТ СН'!$F$11+СВЦЭМ!$D$10+'СЕТ СН'!$F$5-'СЕТ СН'!$F$21</f>
        <v>3610.8048834499996</v>
      </c>
      <c r="I34" s="36">
        <f>SUMIFS(СВЦЭМ!$D$39:$D$782,СВЦЭМ!$A$39:$A$782,$A34,СВЦЭМ!$B$39:$B$782,I$11)+'СЕТ СН'!$F$11+СВЦЭМ!$D$10+'СЕТ СН'!$F$5-'СЕТ СН'!$F$21</f>
        <v>3564.13594487</v>
      </c>
      <c r="J34" s="36">
        <f>SUMIFS(СВЦЭМ!$D$39:$D$782,СВЦЭМ!$A$39:$A$782,$A34,СВЦЭМ!$B$39:$B$782,J$11)+'СЕТ СН'!$F$11+СВЦЭМ!$D$10+'СЕТ СН'!$F$5-'СЕТ СН'!$F$21</f>
        <v>3628.4166807399997</v>
      </c>
      <c r="K34" s="36">
        <f>SUMIFS(СВЦЭМ!$D$39:$D$782,СВЦЭМ!$A$39:$A$782,$A34,СВЦЭМ!$B$39:$B$782,K$11)+'СЕТ СН'!$F$11+СВЦЭМ!$D$10+'СЕТ СН'!$F$5-'СЕТ СН'!$F$21</f>
        <v>3549.0328530799998</v>
      </c>
      <c r="L34" s="36">
        <f>SUMIFS(СВЦЭМ!$D$39:$D$782,СВЦЭМ!$A$39:$A$782,$A34,СВЦЭМ!$B$39:$B$782,L$11)+'СЕТ СН'!$F$11+СВЦЭМ!$D$10+'СЕТ СН'!$F$5-'СЕТ СН'!$F$21</f>
        <v>3566.4495879299998</v>
      </c>
      <c r="M34" s="36">
        <f>SUMIFS(СВЦЭМ!$D$39:$D$782,СВЦЭМ!$A$39:$A$782,$A34,СВЦЭМ!$B$39:$B$782,M$11)+'СЕТ СН'!$F$11+СВЦЭМ!$D$10+'СЕТ СН'!$F$5-'СЕТ СН'!$F$21</f>
        <v>3574.8993025699997</v>
      </c>
      <c r="N34" s="36">
        <f>SUMIFS(СВЦЭМ!$D$39:$D$782,СВЦЭМ!$A$39:$A$782,$A34,СВЦЭМ!$B$39:$B$782,N$11)+'СЕТ СН'!$F$11+СВЦЭМ!$D$10+'СЕТ СН'!$F$5-'СЕТ СН'!$F$21</f>
        <v>3569.56758309</v>
      </c>
      <c r="O34" s="36">
        <f>SUMIFS(СВЦЭМ!$D$39:$D$782,СВЦЭМ!$A$39:$A$782,$A34,СВЦЭМ!$B$39:$B$782,O$11)+'СЕТ СН'!$F$11+СВЦЭМ!$D$10+'СЕТ СН'!$F$5-'СЕТ СН'!$F$21</f>
        <v>3555.1799568899996</v>
      </c>
      <c r="P34" s="36">
        <f>SUMIFS(СВЦЭМ!$D$39:$D$782,СВЦЭМ!$A$39:$A$782,$A34,СВЦЭМ!$B$39:$B$782,P$11)+'СЕТ СН'!$F$11+СВЦЭМ!$D$10+'СЕТ СН'!$F$5-'СЕТ СН'!$F$21</f>
        <v>3563.4487038899997</v>
      </c>
      <c r="Q34" s="36">
        <f>SUMIFS(СВЦЭМ!$D$39:$D$782,СВЦЭМ!$A$39:$A$782,$A34,СВЦЭМ!$B$39:$B$782,Q$11)+'СЕТ СН'!$F$11+СВЦЭМ!$D$10+'СЕТ СН'!$F$5-'СЕТ СН'!$F$21</f>
        <v>3568.46234061</v>
      </c>
      <c r="R34" s="36">
        <f>SUMIFS(СВЦЭМ!$D$39:$D$782,СВЦЭМ!$A$39:$A$782,$A34,СВЦЭМ!$B$39:$B$782,R$11)+'СЕТ СН'!$F$11+СВЦЭМ!$D$10+'СЕТ СН'!$F$5-'СЕТ СН'!$F$21</f>
        <v>3573.67187749</v>
      </c>
      <c r="S34" s="36">
        <f>SUMIFS(СВЦЭМ!$D$39:$D$782,СВЦЭМ!$A$39:$A$782,$A34,СВЦЭМ!$B$39:$B$782,S$11)+'СЕТ СН'!$F$11+СВЦЭМ!$D$10+'СЕТ СН'!$F$5-'СЕТ СН'!$F$21</f>
        <v>3567.1982616400001</v>
      </c>
      <c r="T34" s="36">
        <f>SUMIFS(СВЦЭМ!$D$39:$D$782,СВЦЭМ!$A$39:$A$782,$A34,СВЦЭМ!$B$39:$B$782,T$11)+'СЕТ СН'!$F$11+СВЦЭМ!$D$10+'СЕТ СН'!$F$5-'СЕТ СН'!$F$21</f>
        <v>3553.1724292499998</v>
      </c>
      <c r="U34" s="36">
        <f>SUMIFS(СВЦЭМ!$D$39:$D$782,СВЦЭМ!$A$39:$A$782,$A34,СВЦЭМ!$B$39:$B$782,U$11)+'СЕТ СН'!$F$11+СВЦЭМ!$D$10+'СЕТ СН'!$F$5-'СЕТ СН'!$F$21</f>
        <v>3540.88046123</v>
      </c>
      <c r="V34" s="36">
        <f>SUMIFS(СВЦЭМ!$D$39:$D$782,СВЦЭМ!$A$39:$A$782,$A34,СВЦЭМ!$B$39:$B$782,V$11)+'СЕТ СН'!$F$11+СВЦЭМ!$D$10+'СЕТ СН'!$F$5-'СЕТ СН'!$F$21</f>
        <v>3569.00912251</v>
      </c>
      <c r="W34" s="36">
        <f>SUMIFS(СВЦЭМ!$D$39:$D$782,СВЦЭМ!$A$39:$A$782,$A34,СВЦЭМ!$B$39:$B$782,W$11)+'СЕТ СН'!$F$11+СВЦЭМ!$D$10+'СЕТ СН'!$F$5-'СЕТ СН'!$F$21</f>
        <v>3549.3866948599998</v>
      </c>
      <c r="X34" s="36">
        <f>SUMIFS(СВЦЭМ!$D$39:$D$782,СВЦЭМ!$A$39:$A$782,$A34,СВЦЭМ!$B$39:$B$782,X$11)+'СЕТ СН'!$F$11+СВЦЭМ!$D$10+'СЕТ СН'!$F$5-'СЕТ СН'!$F$21</f>
        <v>3643.1177073700001</v>
      </c>
      <c r="Y34" s="36">
        <f>SUMIFS(СВЦЭМ!$D$39:$D$782,СВЦЭМ!$A$39:$A$782,$A34,СВЦЭМ!$B$39:$B$782,Y$11)+'СЕТ СН'!$F$11+СВЦЭМ!$D$10+'СЕТ СН'!$F$5-'СЕТ СН'!$F$21</f>
        <v>3642.84646204</v>
      </c>
    </row>
    <row r="35" spans="1:27" ht="15.75" x14ac:dyDescent="0.2">
      <c r="A35" s="35">
        <f t="shared" si="0"/>
        <v>44828</v>
      </c>
      <c r="B35" s="36">
        <f>SUMIFS(СВЦЭМ!$D$39:$D$782,СВЦЭМ!$A$39:$A$782,$A35,СВЦЭМ!$B$39:$B$782,B$11)+'СЕТ СН'!$F$11+СВЦЭМ!$D$10+'СЕТ СН'!$F$5-'СЕТ СН'!$F$21</f>
        <v>3678.7022853799999</v>
      </c>
      <c r="C35" s="36">
        <f>SUMIFS(СВЦЭМ!$D$39:$D$782,СВЦЭМ!$A$39:$A$782,$A35,СВЦЭМ!$B$39:$B$782,C$11)+'СЕТ СН'!$F$11+СВЦЭМ!$D$10+'СЕТ СН'!$F$5-'СЕТ СН'!$F$21</f>
        <v>3712.9168439499999</v>
      </c>
      <c r="D35" s="36">
        <f>SUMIFS(СВЦЭМ!$D$39:$D$782,СВЦЭМ!$A$39:$A$782,$A35,СВЦЭМ!$B$39:$B$782,D$11)+'СЕТ СН'!$F$11+СВЦЭМ!$D$10+'СЕТ СН'!$F$5-'СЕТ СН'!$F$21</f>
        <v>3720.0351035499998</v>
      </c>
      <c r="E35" s="36">
        <f>SUMIFS(СВЦЭМ!$D$39:$D$782,СВЦЭМ!$A$39:$A$782,$A35,СВЦЭМ!$B$39:$B$782,E$11)+'СЕТ СН'!$F$11+СВЦЭМ!$D$10+'СЕТ СН'!$F$5-'СЕТ СН'!$F$21</f>
        <v>3694.0499500999999</v>
      </c>
      <c r="F35" s="36">
        <f>SUMIFS(СВЦЭМ!$D$39:$D$782,СВЦЭМ!$A$39:$A$782,$A35,СВЦЭМ!$B$39:$B$782,F$11)+'СЕТ СН'!$F$11+СВЦЭМ!$D$10+'СЕТ СН'!$F$5-'СЕТ СН'!$F$21</f>
        <v>3643.7782281599998</v>
      </c>
      <c r="G35" s="36">
        <f>SUMIFS(СВЦЭМ!$D$39:$D$782,СВЦЭМ!$A$39:$A$782,$A35,СВЦЭМ!$B$39:$B$782,G$11)+'СЕТ СН'!$F$11+СВЦЭМ!$D$10+'СЕТ СН'!$F$5-'СЕТ СН'!$F$21</f>
        <v>3645.2440889999998</v>
      </c>
      <c r="H35" s="36">
        <f>SUMIFS(СВЦЭМ!$D$39:$D$782,СВЦЭМ!$A$39:$A$782,$A35,СВЦЭМ!$B$39:$B$782,H$11)+'СЕТ СН'!$F$11+СВЦЭМ!$D$10+'СЕТ СН'!$F$5-'СЕТ СН'!$F$21</f>
        <v>3655.3067834399999</v>
      </c>
      <c r="I35" s="36">
        <f>SUMIFS(СВЦЭМ!$D$39:$D$782,СВЦЭМ!$A$39:$A$782,$A35,СВЦЭМ!$B$39:$B$782,I$11)+'СЕТ СН'!$F$11+СВЦЭМ!$D$10+'СЕТ СН'!$F$5-'СЕТ СН'!$F$21</f>
        <v>3624.13377197</v>
      </c>
      <c r="J35" s="36">
        <f>SUMIFS(СВЦЭМ!$D$39:$D$782,СВЦЭМ!$A$39:$A$782,$A35,СВЦЭМ!$B$39:$B$782,J$11)+'СЕТ СН'!$F$11+СВЦЭМ!$D$10+'СЕТ СН'!$F$5-'СЕТ СН'!$F$21</f>
        <v>3696.4725395400001</v>
      </c>
      <c r="K35" s="36">
        <f>SUMIFS(СВЦЭМ!$D$39:$D$782,СВЦЭМ!$A$39:$A$782,$A35,СВЦЭМ!$B$39:$B$782,K$11)+'СЕТ СН'!$F$11+СВЦЭМ!$D$10+'СЕТ СН'!$F$5-'СЕТ СН'!$F$21</f>
        <v>3738.9561581799999</v>
      </c>
      <c r="L35" s="36">
        <f>SUMIFS(СВЦЭМ!$D$39:$D$782,СВЦЭМ!$A$39:$A$782,$A35,СВЦЭМ!$B$39:$B$782,L$11)+'СЕТ СН'!$F$11+СВЦЭМ!$D$10+'СЕТ СН'!$F$5-'СЕТ СН'!$F$21</f>
        <v>3759.1722676199997</v>
      </c>
      <c r="M35" s="36">
        <f>SUMIFS(СВЦЭМ!$D$39:$D$782,СВЦЭМ!$A$39:$A$782,$A35,СВЦЭМ!$B$39:$B$782,M$11)+'СЕТ СН'!$F$11+СВЦЭМ!$D$10+'СЕТ СН'!$F$5-'СЕТ СН'!$F$21</f>
        <v>3651.19749228</v>
      </c>
      <c r="N35" s="36">
        <f>SUMIFS(СВЦЭМ!$D$39:$D$782,СВЦЭМ!$A$39:$A$782,$A35,СВЦЭМ!$B$39:$B$782,N$11)+'СЕТ СН'!$F$11+СВЦЭМ!$D$10+'СЕТ СН'!$F$5-'СЕТ СН'!$F$21</f>
        <v>3617.1035391199998</v>
      </c>
      <c r="O35" s="36">
        <f>SUMIFS(СВЦЭМ!$D$39:$D$782,СВЦЭМ!$A$39:$A$782,$A35,СВЦЭМ!$B$39:$B$782,O$11)+'СЕТ СН'!$F$11+СВЦЭМ!$D$10+'СЕТ СН'!$F$5-'СЕТ СН'!$F$21</f>
        <v>3615.6627077599996</v>
      </c>
      <c r="P35" s="36">
        <f>SUMIFS(СВЦЭМ!$D$39:$D$782,СВЦЭМ!$A$39:$A$782,$A35,СВЦЭМ!$B$39:$B$782,P$11)+'СЕТ СН'!$F$11+СВЦЭМ!$D$10+'СЕТ СН'!$F$5-'СЕТ СН'!$F$21</f>
        <v>3623.0086270100001</v>
      </c>
      <c r="Q35" s="36">
        <f>SUMIFS(СВЦЭМ!$D$39:$D$782,СВЦЭМ!$A$39:$A$782,$A35,СВЦЭМ!$B$39:$B$782,Q$11)+'СЕТ СН'!$F$11+СВЦЭМ!$D$10+'СЕТ СН'!$F$5-'СЕТ СН'!$F$21</f>
        <v>3624.7261229599999</v>
      </c>
      <c r="R35" s="36">
        <f>SUMIFS(СВЦЭМ!$D$39:$D$782,СВЦЭМ!$A$39:$A$782,$A35,СВЦЭМ!$B$39:$B$782,R$11)+'СЕТ СН'!$F$11+СВЦЭМ!$D$10+'СЕТ СН'!$F$5-'СЕТ СН'!$F$21</f>
        <v>3619.1817726099998</v>
      </c>
      <c r="S35" s="36">
        <f>SUMIFS(СВЦЭМ!$D$39:$D$782,СВЦЭМ!$A$39:$A$782,$A35,СВЦЭМ!$B$39:$B$782,S$11)+'СЕТ СН'!$F$11+СВЦЭМ!$D$10+'СЕТ СН'!$F$5-'СЕТ СН'!$F$21</f>
        <v>3611.4754863899998</v>
      </c>
      <c r="T35" s="36">
        <f>SUMIFS(СВЦЭМ!$D$39:$D$782,СВЦЭМ!$A$39:$A$782,$A35,СВЦЭМ!$B$39:$B$782,T$11)+'СЕТ СН'!$F$11+СВЦЭМ!$D$10+'СЕТ СН'!$F$5-'СЕТ СН'!$F$21</f>
        <v>3625.6283637399997</v>
      </c>
      <c r="U35" s="36">
        <f>SUMIFS(СВЦЭМ!$D$39:$D$782,СВЦЭМ!$A$39:$A$782,$A35,СВЦЭМ!$B$39:$B$782,U$11)+'СЕТ СН'!$F$11+СВЦЭМ!$D$10+'СЕТ СН'!$F$5-'СЕТ СН'!$F$21</f>
        <v>3653.7892312099998</v>
      </c>
      <c r="V35" s="36">
        <f>SUMIFS(СВЦЭМ!$D$39:$D$782,СВЦЭМ!$A$39:$A$782,$A35,СВЦЭМ!$B$39:$B$782,V$11)+'СЕТ СН'!$F$11+СВЦЭМ!$D$10+'СЕТ СН'!$F$5-'СЕТ СН'!$F$21</f>
        <v>3649.6746251799996</v>
      </c>
      <c r="W35" s="36">
        <f>SUMIFS(СВЦЭМ!$D$39:$D$782,СВЦЭМ!$A$39:$A$782,$A35,СВЦЭМ!$B$39:$B$782,W$11)+'СЕТ СН'!$F$11+СВЦЭМ!$D$10+'СЕТ СН'!$F$5-'СЕТ СН'!$F$21</f>
        <v>3637.0318067899998</v>
      </c>
      <c r="X35" s="36">
        <f>SUMIFS(СВЦЭМ!$D$39:$D$782,СВЦЭМ!$A$39:$A$782,$A35,СВЦЭМ!$B$39:$B$782,X$11)+'СЕТ СН'!$F$11+СВЦЭМ!$D$10+'СЕТ СН'!$F$5-'СЕТ СН'!$F$21</f>
        <v>3690.3978330899999</v>
      </c>
      <c r="Y35" s="36">
        <f>SUMIFS(СВЦЭМ!$D$39:$D$782,СВЦЭМ!$A$39:$A$782,$A35,СВЦЭМ!$B$39:$B$782,Y$11)+'СЕТ СН'!$F$11+СВЦЭМ!$D$10+'СЕТ СН'!$F$5-'СЕТ СН'!$F$21</f>
        <v>3702.9106435399999</v>
      </c>
    </row>
    <row r="36" spans="1:27" ht="15.75" x14ac:dyDescent="0.2">
      <c r="A36" s="35">
        <f t="shared" si="0"/>
        <v>44829</v>
      </c>
      <c r="B36" s="36">
        <f>SUMIFS(СВЦЭМ!$D$39:$D$782,СВЦЭМ!$A$39:$A$782,$A36,СВЦЭМ!$B$39:$B$782,B$11)+'СЕТ СН'!$F$11+СВЦЭМ!$D$10+'СЕТ СН'!$F$5-'СЕТ СН'!$F$21</f>
        <v>3756.8924016299998</v>
      </c>
      <c r="C36" s="36">
        <f>SUMIFS(СВЦЭМ!$D$39:$D$782,СВЦЭМ!$A$39:$A$782,$A36,СВЦЭМ!$B$39:$B$782,C$11)+'СЕТ СН'!$F$11+СВЦЭМ!$D$10+'СЕТ СН'!$F$5-'СЕТ СН'!$F$21</f>
        <v>3781.1941512599997</v>
      </c>
      <c r="D36" s="36">
        <f>SUMIFS(СВЦЭМ!$D$39:$D$782,СВЦЭМ!$A$39:$A$782,$A36,СВЦЭМ!$B$39:$B$782,D$11)+'СЕТ СН'!$F$11+СВЦЭМ!$D$10+'СЕТ СН'!$F$5-'СЕТ СН'!$F$21</f>
        <v>3786.19535825</v>
      </c>
      <c r="E36" s="36">
        <f>SUMIFS(СВЦЭМ!$D$39:$D$782,СВЦЭМ!$A$39:$A$782,$A36,СВЦЭМ!$B$39:$B$782,E$11)+'СЕТ СН'!$F$11+СВЦЭМ!$D$10+'СЕТ СН'!$F$5-'СЕТ СН'!$F$21</f>
        <v>3792.4497499399999</v>
      </c>
      <c r="F36" s="36">
        <f>SUMIFS(СВЦЭМ!$D$39:$D$782,СВЦЭМ!$A$39:$A$782,$A36,СВЦЭМ!$B$39:$B$782,F$11)+'СЕТ СН'!$F$11+СВЦЭМ!$D$10+'СЕТ СН'!$F$5-'СЕТ СН'!$F$21</f>
        <v>3795.07156446</v>
      </c>
      <c r="G36" s="36">
        <f>SUMIFS(СВЦЭМ!$D$39:$D$782,СВЦЭМ!$A$39:$A$782,$A36,СВЦЭМ!$B$39:$B$782,G$11)+'СЕТ СН'!$F$11+СВЦЭМ!$D$10+'СЕТ СН'!$F$5-'СЕТ СН'!$F$21</f>
        <v>3770.22549944</v>
      </c>
      <c r="H36" s="36">
        <f>SUMIFS(СВЦЭМ!$D$39:$D$782,СВЦЭМ!$A$39:$A$782,$A36,СВЦЭМ!$B$39:$B$782,H$11)+'СЕТ СН'!$F$11+СВЦЭМ!$D$10+'СЕТ СН'!$F$5-'СЕТ СН'!$F$21</f>
        <v>3747.0813007299998</v>
      </c>
      <c r="I36" s="36">
        <f>SUMIFS(СВЦЭМ!$D$39:$D$782,СВЦЭМ!$A$39:$A$782,$A36,СВЦЭМ!$B$39:$B$782,I$11)+'СЕТ СН'!$F$11+СВЦЭМ!$D$10+'СЕТ СН'!$F$5-'СЕТ СН'!$F$21</f>
        <v>3728.2110013699998</v>
      </c>
      <c r="J36" s="36">
        <f>SUMIFS(СВЦЭМ!$D$39:$D$782,СВЦЭМ!$A$39:$A$782,$A36,СВЦЭМ!$B$39:$B$782,J$11)+'СЕТ СН'!$F$11+СВЦЭМ!$D$10+'СЕТ СН'!$F$5-'СЕТ СН'!$F$21</f>
        <v>3805.38929435</v>
      </c>
      <c r="K36" s="36">
        <f>SUMIFS(СВЦЭМ!$D$39:$D$782,СВЦЭМ!$A$39:$A$782,$A36,СВЦЭМ!$B$39:$B$782,K$11)+'СЕТ СН'!$F$11+СВЦЭМ!$D$10+'СЕТ СН'!$F$5-'СЕТ СН'!$F$21</f>
        <v>3809.0512816800001</v>
      </c>
      <c r="L36" s="36">
        <f>SUMIFS(СВЦЭМ!$D$39:$D$782,СВЦЭМ!$A$39:$A$782,$A36,СВЦЭМ!$B$39:$B$782,L$11)+'СЕТ СН'!$F$11+СВЦЭМ!$D$10+'СЕТ СН'!$F$5-'СЕТ СН'!$F$21</f>
        <v>3746.4763722600001</v>
      </c>
      <c r="M36" s="36">
        <f>SUMIFS(СВЦЭМ!$D$39:$D$782,СВЦЭМ!$A$39:$A$782,$A36,СВЦЭМ!$B$39:$B$782,M$11)+'СЕТ СН'!$F$11+СВЦЭМ!$D$10+'СЕТ СН'!$F$5-'СЕТ СН'!$F$21</f>
        <v>3737.55135178</v>
      </c>
      <c r="N36" s="36">
        <f>SUMIFS(СВЦЭМ!$D$39:$D$782,СВЦЭМ!$A$39:$A$782,$A36,СВЦЭМ!$B$39:$B$782,N$11)+'СЕТ СН'!$F$11+СВЦЭМ!$D$10+'СЕТ СН'!$F$5-'СЕТ СН'!$F$21</f>
        <v>3756.8125007299996</v>
      </c>
      <c r="O36" s="36">
        <f>SUMIFS(СВЦЭМ!$D$39:$D$782,СВЦЭМ!$A$39:$A$782,$A36,СВЦЭМ!$B$39:$B$782,O$11)+'СЕТ СН'!$F$11+СВЦЭМ!$D$10+'СЕТ СН'!$F$5-'СЕТ СН'!$F$21</f>
        <v>3741.5909827999999</v>
      </c>
      <c r="P36" s="36">
        <f>SUMIFS(СВЦЭМ!$D$39:$D$782,СВЦЭМ!$A$39:$A$782,$A36,СВЦЭМ!$B$39:$B$782,P$11)+'СЕТ СН'!$F$11+СВЦЭМ!$D$10+'СЕТ СН'!$F$5-'СЕТ СН'!$F$21</f>
        <v>3739.2512245399998</v>
      </c>
      <c r="Q36" s="36">
        <f>SUMIFS(СВЦЭМ!$D$39:$D$782,СВЦЭМ!$A$39:$A$782,$A36,СВЦЭМ!$B$39:$B$782,Q$11)+'СЕТ СН'!$F$11+СВЦЭМ!$D$10+'СЕТ СН'!$F$5-'СЕТ СН'!$F$21</f>
        <v>3734.9740726399996</v>
      </c>
      <c r="R36" s="36">
        <f>SUMIFS(СВЦЭМ!$D$39:$D$782,СВЦЭМ!$A$39:$A$782,$A36,СВЦЭМ!$B$39:$B$782,R$11)+'СЕТ СН'!$F$11+СВЦЭМ!$D$10+'СЕТ СН'!$F$5-'СЕТ СН'!$F$21</f>
        <v>3712.73664616</v>
      </c>
      <c r="S36" s="36">
        <f>SUMIFS(СВЦЭМ!$D$39:$D$782,СВЦЭМ!$A$39:$A$782,$A36,СВЦЭМ!$B$39:$B$782,S$11)+'СЕТ СН'!$F$11+СВЦЭМ!$D$10+'СЕТ СН'!$F$5-'СЕТ СН'!$F$21</f>
        <v>3698.7921873299997</v>
      </c>
      <c r="T36" s="36">
        <f>SUMIFS(СВЦЭМ!$D$39:$D$782,СВЦЭМ!$A$39:$A$782,$A36,СВЦЭМ!$B$39:$B$782,T$11)+'СЕТ СН'!$F$11+СВЦЭМ!$D$10+'СЕТ СН'!$F$5-'СЕТ СН'!$F$21</f>
        <v>3770.69600399</v>
      </c>
      <c r="U36" s="36">
        <f>SUMIFS(СВЦЭМ!$D$39:$D$782,СВЦЭМ!$A$39:$A$782,$A36,СВЦЭМ!$B$39:$B$782,U$11)+'СЕТ СН'!$F$11+СВЦЭМ!$D$10+'СЕТ СН'!$F$5-'СЕТ СН'!$F$21</f>
        <v>3785.7177250300001</v>
      </c>
      <c r="V36" s="36">
        <f>SUMIFS(СВЦЭМ!$D$39:$D$782,СВЦЭМ!$A$39:$A$782,$A36,СВЦЭМ!$B$39:$B$782,V$11)+'СЕТ СН'!$F$11+СВЦЭМ!$D$10+'СЕТ СН'!$F$5-'СЕТ СН'!$F$21</f>
        <v>3791.3447710099999</v>
      </c>
      <c r="W36" s="36">
        <f>SUMIFS(СВЦЭМ!$D$39:$D$782,СВЦЭМ!$A$39:$A$782,$A36,СВЦЭМ!$B$39:$B$782,W$11)+'СЕТ СН'!$F$11+СВЦЭМ!$D$10+'СЕТ СН'!$F$5-'СЕТ СН'!$F$21</f>
        <v>3782.4338241699998</v>
      </c>
      <c r="X36" s="36">
        <f>SUMIFS(СВЦЭМ!$D$39:$D$782,СВЦЭМ!$A$39:$A$782,$A36,СВЦЭМ!$B$39:$B$782,X$11)+'СЕТ СН'!$F$11+СВЦЭМ!$D$10+'СЕТ СН'!$F$5-'СЕТ СН'!$F$21</f>
        <v>3813.73772822</v>
      </c>
      <c r="Y36" s="36">
        <f>SUMIFS(СВЦЭМ!$D$39:$D$782,СВЦЭМ!$A$39:$A$782,$A36,СВЦЭМ!$B$39:$B$782,Y$11)+'СЕТ СН'!$F$11+СВЦЭМ!$D$10+'СЕТ СН'!$F$5-'СЕТ СН'!$F$21</f>
        <v>3784.54640058</v>
      </c>
    </row>
    <row r="37" spans="1:27" ht="15.75" x14ac:dyDescent="0.2">
      <c r="A37" s="35">
        <f t="shared" si="0"/>
        <v>44830</v>
      </c>
      <c r="B37" s="36">
        <f>SUMIFS(СВЦЭМ!$D$39:$D$782,СВЦЭМ!$A$39:$A$782,$A37,СВЦЭМ!$B$39:$B$782,B$11)+'СЕТ СН'!$F$11+СВЦЭМ!$D$10+'СЕТ СН'!$F$5-'СЕТ СН'!$F$21</f>
        <v>3753.96422102</v>
      </c>
      <c r="C37" s="36">
        <f>SUMIFS(СВЦЭМ!$D$39:$D$782,СВЦЭМ!$A$39:$A$782,$A37,СВЦЭМ!$B$39:$B$782,C$11)+'СЕТ СН'!$F$11+СВЦЭМ!$D$10+'СЕТ СН'!$F$5-'СЕТ СН'!$F$21</f>
        <v>3739.3901886699996</v>
      </c>
      <c r="D37" s="36">
        <f>SUMIFS(СВЦЭМ!$D$39:$D$782,СВЦЭМ!$A$39:$A$782,$A37,СВЦЭМ!$B$39:$B$782,D$11)+'СЕТ СН'!$F$11+СВЦЭМ!$D$10+'СЕТ СН'!$F$5-'СЕТ СН'!$F$21</f>
        <v>3733.0401707599999</v>
      </c>
      <c r="E37" s="36">
        <f>SUMIFS(СВЦЭМ!$D$39:$D$782,СВЦЭМ!$A$39:$A$782,$A37,СВЦЭМ!$B$39:$B$782,E$11)+'СЕТ СН'!$F$11+СВЦЭМ!$D$10+'СЕТ СН'!$F$5-'СЕТ СН'!$F$21</f>
        <v>3816.9248897499997</v>
      </c>
      <c r="F37" s="36">
        <f>SUMIFS(СВЦЭМ!$D$39:$D$782,СВЦЭМ!$A$39:$A$782,$A37,СВЦЭМ!$B$39:$B$782,F$11)+'СЕТ СН'!$F$11+СВЦЭМ!$D$10+'СЕТ СН'!$F$5-'СЕТ СН'!$F$21</f>
        <v>3819.6436709899999</v>
      </c>
      <c r="G37" s="36">
        <f>SUMIFS(СВЦЭМ!$D$39:$D$782,СВЦЭМ!$A$39:$A$782,$A37,СВЦЭМ!$B$39:$B$782,G$11)+'СЕТ СН'!$F$11+СВЦЭМ!$D$10+'СЕТ СН'!$F$5-'СЕТ СН'!$F$21</f>
        <v>3715.1039689099998</v>
      </c>
      <c r="H37" s="36">
        <f>SUMIFS(СВЦЭМ!$D$39:$D$782,СВЦЭМ!$A$39:$A$782,$A37,СВЦЭМ!$B$39:$B$782,H$11)+'СЕТ СН'!$F$11+СВЦЭМ!$D$10+'СЕТ СН'!$F$5-'СЕТ СН'!$F$21</f>
        <v>3660.1321396999997</v>
      </c>
      <c r="I37" s="36">
        <f>SUMIFS(СВЦЭМ!$D$39:$D$782,СВЦЭМ!$A$39:$A$782,$A37,СВЦЭМ!$B$39:$B$782,I$11)+'СЕТ СН'!$F$11+СВЦЭМ!$D$10+'СЕТ СН'!$F$5-'СЕТ СН'!$F$21</f>
        <v>3721.7812000099998</v>
      </c>
      <c r="J37" s="36">
        <f>SUMIFS(СВЦЭМ!$D$39:$D$782,СВЦЭМ!$A$39:$A$782,$A37,СВЦЭМ!$B$39:$B$782,J$11)+'СЕТ СН'!$F$11+СВЦЭМ!$D$10+'СЕТ СН'!$F$5-'СЕТ СН'!$F$21</f>
        <v>3841.5244211999998</v>
      </c>
      <c r="K37" s="36">
        <f>SUMIFS(СВЦЭМ!$D$39:$D$782,СВЦЭМ!$A$39:$A$782,$A37,СВЦЭМ!$B$39:$B$782,K$11)+'СЕТ СН'!$F$11+СВЦЭМ!$D$10+'СЕТ СН'!$F$5-'СЕТ СН'!$F$21</f>
        <v>3730.5759045300001</v>
      </c>
      <c r="L37" s="36">
        <f>SUMIFS(СВЦЭМ!$D$39:$D$782,СВЦЭМ!$A$39:$A$782,$A37,СВЦЭМ!$B$39:$B$782,L$11)+'СЕТ СН'!$F$11+СВЦЭМ!$D$10+'СЕТ СН'!$F$5-'СЕТ СН'!$F$21</f>
        <v>3726.3550659399998</v>
      </c>
      <c r="M37" s="36">
        <f>SUMIFS(СВЦЭМ!$D$39:$D$782,СВЦЭМ!$A$39:$A$782,$A37,СВЦЭМ!$B$39:$B$782,M$11)+'СЕТ СН'!$F$11+СВЦЭМ!$D$10+'СЕТ СН'!$F$5-'СЕТ СН'!$F$21</f>
        <v>3607.0209782799998</v>
      </c>
      <c r="N37" s="36">
        <f>SUMIFS(СВЦЭМ!$D$39:$D$782,СВЦЭМ!$A$39:$A$782,$A37,СВЦЭМ!$B$39:$B$782,N$11)+'СЕТ СН'!$F$11+СВЦЭМ!$D$10+'СЕТ СН'!$F$5-'СЕТ СН'!$F$21</f>
        <v>3596.29142551</v>
      </c>
      <c r="O37" s="36">
        <f>SUMIFS(СВЦЭМ!$D$39:$D$782,СВЦЭМ!$A$39:$A$782,$A37,СВЦЭМ!$B$39:$B$782,O$11)+'СЕТ СН'!$F$11+СВЦЭМ!$D$10+'СЕТ СН'!$F$5-'СЕТ СН'!$F$21</f>
        <v>3608.1672540199997</v>
      </c>
      <c r="P37" s="36">
        <f>SUMIFS(СВЦЭМ!$D$39:$D$782,СВЦЭМ!$A$39:$A$782,$A37,СВЦЭМ!$B$39:$B$782,P$11)+'СЕТ СН'!$F$11+СВЦЭМ!$D$10+'СЕТ СН'!$F$5-'СЕТ СН'!$F$21</f>
        <v>3624.6022213599999</v>
      </c>
      <c r="Q37" s="36">
        <f>SUMIFS(СВЦЭМ!$D$39:$D$782,СВЦЭМ!$A$39:$A$782,$A37,СВЦЭМ!$B$39:$B$782,Q$11)+'СЕТ СН'!$F$11+СВЦЭМ!$D$10+'СЕТ СН'!$F$5-'СЕТ СН'!$F$21</f>
        <v>3657.0626302699998</v>
      </c>
      <c r="R37" s="36">
        <f>SUMIFS(СВЦЭМ!$D$39:$D$782,СВЦЭМ!$A$39:$A$782,$A37,СВЦЭМ!$B$39:$B$782,R$11)+'СЕТ СН'!$F$11+СВЦЭМ!$D$10+'СЕТ СН'!$F$5-'СЕТ СН'!$F$21</f>
        <v>3680.85288163</v>
      </c>
      <c r="S37" s="36">
        <f>SUMIFS(СВЦЭМ!$D$39:$D$782,СВЦЭМ!$A$39:$A$782,$A37,СВЦЭМ!$B$39:$B$782,S$11)+'СЕТ СН'!$F$11+СВЦЭМ!$D$10+'СЕТ СН'!$F$5-'СЕТ СН'!$F$21</f>
        <v>3670.0384208099999</v>
      </c>
      <c r="T37" s="36">
        <f>SUMIFS(СВЦЭМ!$D$39:$D$782,СВЦЭМ!$A$39:$A$782,$A37,СВЦЭМ!$B$39:$B$782,T$11)+'СЕТ СН'!$F$11+СВЦЭМ!$D$10+'СЕТ СН'!$F$5-'СЕТ СН'!$F$21</f>
        <v>3773.6514128700001</v>
      </c>
      <c r="U37" s="36">
        <f>SUMIFS(СВЦЭМ!$D$39:$D$782,СВЦЭМ!$A$39:$A$782,$A37,СВЦЭМ!$B$39:$B$782,U$11)+'СЕТ СН'!$F$11+СВЦЭМ!$D$10+'СЕТ СН'!$F$5-'СЕТ СН'!$F$21</f>
        <v>3813.3494491799997</v>
      </c>
      <c r="V37" s="36">
        <f>SUMIFS(СВЦЭМ!$D$39:$D$782,СВЦЭМ!$A$39:$A$782,$A37,СВЦЭМ!$B$39:$B$782,V$11)+'СЕТ СН'!$F$11+СВЦЭМ!$D$10+'СЕТ СН'!$F$5-'СЕТ СН'!$F$21</f>
        <v>3812.7610836499998</v>
      </c>
      <c r="W37" s="36">
        <f>SUMIFS(СВЦЭМ!$D$39:$D$782,СВЦЭМ!$A$39:$A$782,$A37,СВЦЭМ!$B$39:$B$782,W$11)+'СЕТ СН'!$F$11+СВЦЭМ!$D$10+'СЕТ СН'!$F$5-'СЕТ СН'!$F$21</f>
        <v>3798.6971450999999</v>
      </c>
      <c r="X37" s="36">
        <f>SUMIFS(СВЦЭМ!$D$39:$D$782,СВЦЭМ!$A$39:$A$782,$A37,СВЦЭМ!$B$39:$B$782,X$11)+'СЕТ СН'!$F$11+СВЦЭМ!$D$10+'СЕТ СН'!$F$5-'СЕТ СН'!$F$21</f>
        <v>3750.6901143199998</v>
      </c>
      <c r="Y37" s="36">
        <f>SUMIFS(СВЦЭМ!$D$39:$D$782,СВЦЭМ!$A$39:$A$782,$A37,СВЦЭМ!$B$39:$B$782,Y$11)+'СЕТ СН'!$F$11+СВЦЭМ!$D$10+'СЕТ СН'!$F$5-'СЕТ СН'!$F$21</f>
        <v>3813.6325035699997</v>
      </c>
    </row>
    <row r="38" spans="1:27" ht="15.75" x14ac:dyDescent="0.2">
      <c r="A38" s="35">
        <f t="shared" si="0"/>
        <v>44831</v>
      </c>
      <c r="B38" s="36">
        <f>SUMIFS(СВЦЭМ!$D$39:$D$782,СВЦЭМ!$A$39:$A$782,$A38,СВЦЭМ!$B$39:$B$782,B$11)+'СЕТ СН'!$F$11+СВЦЭМ!$D$10+'СЕТ СН'!$F$5-'СЕТ СН'!$F$21</f>
        <v>3787.5501054799997</v>
      </c>
      <c r="C38" s="36">
        <f>SUMIFS(СВЦЭМ!$D$39:$D$782,СВЦЭМ!$A$39:$A$782,$A38,СВЦЭМ!$B$39:$B$782,C$11)+'СЕТ СН'!$F$11+СВЦЭМ!$D$10+'СЕТ СН'!$F$5-'СЕТ СН'!$F$21</f>
        <v>3811.3333538299999</v>
      </c>
      <c r="D38" s="36">
        <f>SUMIFS(СВЦЭМ!$D$39:$D$782,СВЦЭМ!$A$39:$A$782,$A38,СВЦЭМ!$B$39:$B$782,D$11)+'СЕТ СН'!$F$11+СВЦЭМ!$D$10+'СЕТ СН'!$F$5-'СЕТ СН'!$F$21</f>
        <v>3814.3432399699996</v>
      </c>
      <c r="E38" s="36">
        <f>SUMIFS(СВЦЭМ!$D$39:$D$782,СВЦЭМ!$A$39:$A$782,$A38,СВЦЭМ!$B$39:$B$782,E$11)+'СЕТ СН'!$F$11+СВЦЭМ!$D$10+'СЕТ СН'!$F$5-'СЕТ СН'!$F$21</f>
        <v>3855.8583000199997</v>
      </c>
      <c r="F38" s="36">
        <f>SUMIFS(СВЦЭМ!$D$39:$D$782,СВЦЭМ!$A$39:$A$782,$A38,СВЦЭМ!$B$39:$B$782,F$11)+'СЕТ СН'!$F$11+СВЦЭМ!$D$10+'СЕТ СН'!$F$5-'СЕТ СН'!$F$21</f>
        <v>3855.91640014</v>
      </c>
      <c r="G38" s="36">
        <f>SUMIFS(СВЦЭМ!$D$39:$D$782,СВЦЭМ!$A$39:$A$782,$A38,СВЦЭМ!$B$39:$B$782,G$11)+'СЕТ СН'!$F$11+СВЦЭМ!$D$10+'СЕТ СН'!$F$5-'СЕТ СН'!$F$21</f>
        <v>3788.4646615499996</v>
      </c>
      <c r="H38" s="36">
        <f>SUMIFS(СВЦЭМ!$D$39:$D$782,СВЦЭМ!$A$39:$A$782,$A38,СВЦЭМ!$B$39:$B$782,H$11)+'СЕТ СН'!$F$11+СВЦЭМ!$D$10+'СЕТ СН'!$F$5-'СЕТ СН'!$F$21</f>
        <v>3725.5762198100001</v>
      </c>
      <c r="I38" s="36">
        <f>SUMIFS(СВЦЭМ!$D$39:$D$782,СВЦЭМ!$A$39:$A$782,$A38,СВЦЭМ!$B$39:$B$782,I$11)+'СЕТ СН'!$F$11+СВЦЭМ!$D$10+'СЕТ СН'!$F$5-'СЕТ СН'!$F$21</f>
        <v>3757.8159052499996</v>
      </c>
      <c r="J38" s="36">
        <f>SUMIFS(СВЦЭМ!$D$39:$D$782,СВЦЭМ!$A$39:$A$782,$A38,СВЦЭМ!$B$39:$B$782,J$11)+'СЕТ СН'!$F$11+СВЦЭМ!$D$10+'СЕТ СН'!$F$5-'СЕТ СН'!$F$21</f>
        <v>3774.1370735999999</v>
      </c>
      <c r="K38" s="36">
        <f>SUMIFS(СВЦЭМ!$D$39:$D$782,СВЦЭМ!$A$39:$A$782,$A38,СВЦЭМ!$B$39:$B$782,K$11)+'СЕТ СН'!$F$11+СВЦЭМ!$D$10+'СЕТ СН'!$F$5-'СЕТ СН'!$F$21</f>
        <v>3766.7283460899998</v>
      </c>
      <c r="L38" s="36">
        <f>SUMIFS(СВЦЭМ!$D$39:$D$782,СВЦЭМ!$A$39:$A$782,$A38,СВЦЭМ!$B$39:$B$782,L$11)+'СЕТ СН'!$F$11+СВЦЭМ!$D$10+'СЕТ СН'!$F$5-'СЕТ СН'!$F$21</f>
        <v>3740.7447076499998</v>
      </c>
      <c r="M38" s="36">
        <f>SUMIFS(СВЦЭМ!$D$39:$D$782,СВЦЭМ!$A$39:$A$782,$A38,СВЦЭМ!$B$39:$B$782,M$11)+'СЕТ СН'!$F$11+СВЦЭМ!$D$10+'СЕТ СН'!$F$5-'СЕТ СН'!$F$21</f>
        <v>3649.3866743199997</v>
      </c>
      <c r="N38" s="36">
        <f>SUMIFS(СВЦЭМ!$D$39:$D$782,СВЦЭМ!$A$39:$A$782,$A38,СВЦЭМ!$B$39:$B$782,N$11)+'СЕТ СН'!$F$11+СВЦЭМ!$D$10+'СЕТ СН'!$F$5-'СЕТ СН'!$F$21</f>
        <v>3653.33862856</v>
      </c>
      <c r="O38" s="36">
        <f>SUMIFS(СВЦЭМ!$D$39:$D$782,СВЦЭМ!$A$39:$A$782,$A38,СВЦЭМ!$B$39:$B$782,O$11)+'СЕТ СН'!$F$11+СВЦЭМ!$D$10+'СЕТ СН'!$F$5-'СЕТ СН'!$F$21</f>
        <v>3662.0331360399996</v>
      </c>
      <c r="P38" s="36">
        <f>SUMIFS(СВЦЭМ!$D$39:$D$782,СВЦЭМ!$A$39:$A$782,$A38,СВЦЭМ!$B$39:$B$782,P$11)+'СЕТ СН'!$F$11+СВЦЭМ!$D$10+'СЕТ СН'!$F$5-'СЕТ СН'!$F$21</f>
        <v>3675.4971201099997</v>
      </c>
      <c r="Q38" s="36">
        <f>SUMIFS(СВЦЭМ!$D$39:$D$782,СВЦЭМ!$A$39:$A$782,$A38,СВЦЭМ!$B$39:$B$782,Q$11)+'СЕТ СН'!$F$11+СВЦЭМ!$D$10+'СЕТ СН'!$F$5-'СЕТ СН'!$F$21</f>
        <v>3665.6945173099998</v>
      </c>
      <c r="R38" s="36">
        <f>SUMIFS(СВЦЭМ!$D$39:$D$782,СВЦЭМ!$A$39:$A$782,$A38,СВЦЭМ!$B$39:$B$782,R$11)+'СЕТ СН'!$F$11+СВЦЭМ!$D$10+'СЕТ СН'!$F$5-'СЕТ СН'!$F$21</f>
        <v>3673.4123227299997</v>
      </c>
      <c r="S38" s="36">
        <f>SUMIFS(СВЦЭМ!$D$39:$D$782,СВЦЭМ!$A$39:$A$782,$A38,СВЦЭМ!$B$39:$B$782,S$11)+'СЕТ СН'!$F$11+СВЦЭМ!$D$10+'СЕТ СН'!$F$5-'СЕТ СН'!$F$21</f>
        <v>3670.81634347</v>
      </c>
      <c r="T38" s="36">
        <f>SUMIFS(СВЦЭМ!$D$39:$D$782,СВЦЭМ!$A$39:$A$782,$A38,СВЦЭМ!$B$39:$B$782,T$11)+'СЕТ СН'!$F$11+СВЦЭМ!$D$10+'СЕТ СН'!$F$5-'СЕТ СН'!$F$21</f>
        <v>3820.9103839099998</v>
      </c>
      <c r="U38" s="36">
        <f>SUMIFS(СВЦЭМ!$D$39:$D$782,СВЦЭМ!$A$39:$A$782,$A38,СВЦЭМ!$B$39:$B$782,U$11)+'СЕТ СН'!$F$11+СВЦЭМ!$D$10+'СЕТ СН'!$F$5-'СЕТ СН'!$F$21</f>
        <v>3820.6685650199997</v>
      </c>
      <c r="V38" s="36">
        <f>SUMIFS(СВЦЭМ!$D$39:$D$782,СВЦЭМ!$A$39:$A$782,$A38,СВЦЭМ!$B$39:$B$782,V$11)+'СЕТ СН'!$F$11+СВЦЭМ!$D$10+'СЕТ СН'!$F$5-'СЕТ СН'!$F$21</f>
        <v>3824.82610647</v>
      </c>
      <c r="W38" s="36">
        <f>SUMIFS(СВЦЭМ!$D$39:$D$782,СВЦЭМ!$A$39:$A$782,$A38,СВЦЭМ!$B$39:$B$782,W$11)+'СЕТ СН'!$F$11+СВЦЭМ!$D$10+'СЕТ СН'!$F$5-'СЕТ СН'!$F$21</f>
        <v>3832.9568925899998</v>
      </c>
      <c r="X38" s="36">
        <f>SUMIFS(СВЦЭМ!$D$39:$D$782,СВЦЭМ!$A$39:$A$782,$A38,СВЦЭМ!$B$39:$B$782,X$11)+'СЕТ СН'!$F$11+СВЦЭМ!$D$10+'СЕТ СН'!$F$5-'СЕТ СН'!$F$21</f>
        <v>3783.7958543199998</v>
      </c>
      <c r="Y38" s="36">
        <f>SUMIFS(СВЦЭМ!$D$39:$D$782,СВЦЭМ!$A$39:$A$782,$A38,СВЦЭМ!$B$39:$B$782,Y$11)+'СЕТ СН'!$F$11+СВЦЭМ!$D$10+'СЕТ СН'!$F$5-'СЕТ СН'!$F$21</f>
        <v>3803.9814540999996</v>
      </c>
    </row>
    <row r="39" spans="1:27" ht="15.75" x14ac:dyDescent="0.2">
      <c r="A39" s="35">
        <f t="shared" si="0"/>
        <v>44832</v>
      </c>
      <c r="B39" s="36">
        <f>SUMIFS(СВЦЭМ!$D$39:$D$782,СВЦЭМ!$A$39:$A$782,$A39,СВЦЭМ!$B$39:$B$782,B$11)+'СЕТ СН'!$F$11+СВЦЭМ!$D$10+'СЕТ СН'!$F$5-'СЕТ СН'!$F$21</f>
        <v>3811.1983695499998</v>
      </c>
      <c r="C39" s="36">
        <f>SUMIFS(СВЦЭМ!$D$39:$D$782,СВЦЭМ!$A$39:$A$782,$A39,СВЦЭМ!$B$39:$B$782,C$11)+'СЕТ СН'!$F$11+СВЦЭМ!$D$10+'СЕТ СН'!$F$5-'СЕТ СН'!$F$21</f>
        <v>3811.5852965499998</v>
      </c>
      <c r="D39" s="36">
        <f>SUMIFS(СВЦЭМ!$D$39:$D$782,СВЦЭМ!$A$39:$A$782,$A39,СВЦЭМ!$B$39:$B$782,D$11)+'СЕТ СН'!$F$11+СВЦЭМ!$D$10+'СЕТ СН'!$F$5-'СЕТ СН'!$F$21</f>
        <v>3845.9773421599998</v>
      </c>
      <c r="E39" s="36">
        <f>SUMIFS(СВЦЭМ!$D$39:$D$782,СВЦЭМ!$A$39:$A$782,$A39,СВЦЭМ!$B$39:$B$782,E$11)+'СЕТ СН'!$F$11+СВЦЭМ!$D$10+'СЕТ СН'!$F$5-'СЕТ СН'!$F$21</f>
        <v>3847.1163319299999</v>
      </c>
      <c r="F39" s="36">
        <f>SUMIFS(СВЦЭМ!$D$39:$D$782,СВЦЭМ!$A$39:$A$782,$A39,СВЦЭМ!$B$39:$B$782,F$11)+'СЕТ СН'!$F$11+СВЦЭМ!$D$10+'СЕТ СН'!$F$5-'СЕТ СН'!$F$21</f>
        <v>3853.2553503299996</v>
      </c>
      <c r="G39" s="36">
        <f>SUMIFS(СВЦЭМ!$D$39:$D$782,СВЦЭМ!$A$39:$A$782,$A39,СВЦЭМ!$B$39:$B$782,G$11)+'СЕТ СН'!$F$11+СВЦЭМ!$D$10+'СЕТ СН'!$F$5-'СЕТ СН'!$F$21</f>
        <v>3841.83296023</v>
      </c>
      <c r="H39" s="36">
        <f>SUMIFS(СВЦЭМ!$D$39:$D$782,СВЦЭМ!$A$39:$A$782,$A39,СВЦЭМ!$B$39:$B$782,H$11)+'СЕТ СН'!$F$11+СВЦЭМ!$D$10+'СЕТ СН'!$F$5-'СЕТ СН'!$F$21</f>
        <v>3855.4495035399996</v>
      </c>
      <c r="I39" s="36">
        <f>SUMIFS(СВЦЭМ!$D$39:$D$782,СВЦЭМ!$A$39:$A$782,$A39,СВЦЭМ!$B$39:$B$782,I$11)+'СЕТ СН'!$F$11+СВЦЭМ!$D$10+'СЕТ СН'!$F$5-'СЕТ СН'!$F$21</f>
        <v>3798.1780355299998</v>
      </c>
      <c r="J39" s="36">
        <f>SUMIFS(СВЦЭМ!$D$39:$D$782,СВЦЭМ!$A$39:$A$782,$A39,СВЦЭМ!$B$39:$B$782,J$11)+'СЕТ СН'!$F$11+СВЦЭМ!$D$10+'СЕТ СН'!$F$5-'СЕТ СН'!$F$21</f>
        <v>3774.70460211</v>
      </c>
      <c r="K39" s="36">
        <f>SUMIFS(СВЦЭМ!$D$39:$D$782,СВЦЭМ!$A$39:$A$782,$A39,СВЦЭМ!$B$39:$B$782,K$11)+'СЕТ СН'!$F$11+СВЦЭМ!$D$10+'СЕТ СН'!$F$5-'СЕТ СН'!$F$21</f>
        <v>3769.2240594299997</v>
      </c>
      <c r="L39" s="36">
        <f>SUMIFS(СВЦЭМ!$D$39:$D$782,СВЦЭМ!$A$39:$A$782,$A39,СВЦЭМ!$B$39:$B$782,L$11)+'СЕТ СН'!$F$11+СВЦЭМ!$D$10+'СЕТ СН'!$F$5-'СЕТ СН'!$F$21</f>
        <v>3770.9325229899996</v>
      </c>
      <c r="M39" s="36">
        <f>SUMIFS(СВЦЭМ!$D$39:$D$782,СВЦЭМ!$A$39:$A$782,$A39,СВЦЭМ!$B$39:$B$782,M$11)+'СЕТ СН'!$F$11+СВЦЭМ!$D$10+'СЕТ СН'!$F$5-'СЕТ СН'!$F$21</f>
        <v>3736.3971170499999</v>
      </c>
      <c r="N39" s="36">
        <f>SUMIFS(СВЦЭМ!$D$39:$D$782,СВЦЭМ!$A$39:$A$782,$A39,СВЦЭМ!$B$39:$B$782,N$11)+'СЕТ СН'!$F$11+СВЦЭМ!$D$10+'СЕТ СН'!$F$5-'СЕТ СН'!$F$21</f>
        <v>3731.5307186</v>
      </c>
      <c r="O39" s="36">
        <f>SUMIFS(СВЦЭМ!$D$39:$D$782,СВЦЭМ!$A$39:$A$782,$A39,СВЦЭМ!$B$39:$B$782,O$11)+'СЕТ СН'!$F$11+СВЦЭМ!$D$10+'СЕТ СН'!$F$5-'СЕТ СН'!$F$21</f>
        <v>3741.2492557999999</v>
      </c>
      <c r="P39" s="36">
        <f>SUMIFS(СВЦЭМ!$D$39:$D$782,СВЦЭМ!$A$39:$A$782,$A39,СВЦЭМ!$B$39:$B$782,P$11)+'СЕТ СН'!$F$11+СВЦЭМ!$D$10+'СЕТ СН'!$F$5-'СЕТ СН'!$F$21</f>
        <v>3751.7510225899996</v>
      </c>
      <c r="Q39" s="36">
        <f>SUMIFS(СВЦЭМ!$D$39:$D$782,СВЦЭМ!$A$39:$A$782,$A39,СВЦЭМ!$B$39:$B$782,Q$11)+'СЕТ СН'!$F$11+СВЦЭМ!$D$10+'СЕТ СН'!$F$5-'СЕТ СН'!$F$21</f>
        <v>3767.5934595299996</v>
      </c>
      <c r="R39" s="36">
        <f>SUMIFS(СВЦЭМ!$D$39:$D$782,СВЦЭМ!$A$39:$A$782,$A39,СВЦЭМ!$B$39:$B$782,R$11)+'СЕТ СН'!$F$11+СВЦЭМ!$D$10+'СЕТ СН'!$F$5-'СЕТ СН'!$F$21</f>
        <v>3775.6809064199997</v>
      </c>
      <c r="S39" s="36">
        <f>SUMIFS(СВЦЭМ!$D$39:$D$782,СВЦЭМ!$A$39:$A$782,$A39,СВЦЭМ!$B$39:$B$782,S$11)+'СЕТ СН'!$F$11+СВЦЭМ!$D$10+'СЕТ СН'!$F$5-'СЕТ СН'!$F$21</f>
        <v>3754.7793993299997</v>
      </c>
      <c r="T39" s="36">
        <f>SUMIFS(СВЦЭМ!$D$39:$D$782,СВЦЭМ!$A$39:$A$782,$A39,СВЦЭМ!$B$39:$B$782,T$11)+'СЕТ СН'!$F$11+СВЦЭМ!$D$10+'СЕТ СН'!$F$5-'СЕТ СН'!$F$21</f>
        <v>3796.7523839400001</v>
      </c>
      <c r="U39" s="36">
        <f>SUMIFS(СВЦЭМ!$D$39:$D$782,СВЦЭМ!$A$39:$A$782,$A39,СВЦЭМ!$B$39:$B$782,U$11)+'СЕТ СН'!$F$11+СВЦЭМ!$D$10+'СЕТ СН'!$F$5-'СЕТ СН'!$F$21</f>
        <v>3745.3071363999998</v>
      </c>
      <c r="V39" s="36">
        <f>SUMIFS(СВЦЭМ!$D$39:$D$782,СВЦЭМ!$A$39:$A$782,$A39,СВЦЭМ!$B$39:$B$782,V$11)+'СЕТ СН'!$F$11+СВЦЭМ!$D$10+'СЕТ СН'!$F$5-'СЕТ СН'!$F$21</f>
        <v>3704.4816567799999</v>
      </c>
      <c r="W39" s="36">
        <f>SUMIFS(СВЦЭМ!$D$39:$D$782,СВЦЭМ!$A$39:$A$782,$A39,СВЦЭМ!$B$39:$B$782,W$11)+'СЕТ СН'!$F$11+СВЦЭМ!$D$10+'СЕТ СН'!$F$5-'СЕТ СН'!$F$21</f>
        <v>3719.3859317599999</v>
      </c>
      <c r="X39" s="36">
        <f>SUMIFS(СВЦЭМ!$D$39:$D$782,СВЦЭМ!$A$39:$A$782,$A39,СВЦЭМ!$B$39:$B$782,X$11)+'СЕТ СН'!$F$11+СВЦЭМ!$D$10+'СЕТ СН'!$F$5-'СЕТ СН'!$F$21</f>
        <v>3774.9407498699998</v>
      </c>
      <c r="Y39" s="36">
        <f>SUMIFS(СВЦЭМ!$D$39:$D$782,СВЦЭМ!$A$39:$A$782,$A39,СВЦЭМ!$B$39:$B$782,Y$11)+'СЕТ СН'!$F$11+СВЦЭМ!$D$10+'СЕТ СН'!$F$5-'СЕТ СН'!$F$21</f>
        <v>3800.53885446</v>
      </c>
    </row>
    <row r="40" spans="1:27" ht="15.75" x14ac:dyDescent="0.2">
      <c r="A40" s="35">
        <f t="shared" si="0"/>
        <v>44833</v>
      </c>
      <c r="B40" s="36">
        <f>SUMIFS(СВЦЭМ!$D$39:$D$782,СВЦЭМ!$A$39:$A$782,$A40,СВЦЭМ!$B$39:$B$782,B$11)+'СЕТ СН'!$F$11+СВЦЭМ!$D$10+'СЕТ СН'!$F$5-'СЕТ СН'!$F$21</f>
        <v>3955.1283210499996</v>
      </c>
      <c r="C40" s="36">
        <f>SUMIFS(СВЦЭМ!$D$39:$D$782,СВЦЭМ!$A$39:$A$782,$A40,СВЦЭМ!$B$39:$B$782,C$11)+'СЕТ СН'!$F$11+СВЦЭМ!$D$10+'СЕТ СН'!$F$5-'СЕТ СН'!$F$21</f>
        <v>3985.1967853199999</v>
      </c>
      <c r="D40" s="36">
        <f>SUMIFS(СВЦЭМ!$D$39:$D$782,СВЦЭМ!$A$39:$A$782,$A40,СВЦЭМ!$B$39:$B$782,D$11)+'СЕТ СН'!$F$11+СВЦЭМ!$D$10+'СЕТ СН'!$F$5-'СЕТ СН'!$F$21</f>
        <v>4003.2389548199999</v>
      </c>
      <c r="E40" s="36">
        <f>SUMIFS(СВЦЭМ!$D$39:$D$782,СВЦЭМ!$A$39:$A$782,$A40,СВЦЭМ!$B$39:$B$782,E$11)+'СЕТ СН'!$F$11+СВЦЭМ!$D$10+'СЕТ СН'!$F$5-'СЕТ СН'!$F$21</f>
        <v>4003.8832835799999</v>
      </c>
      <c r="F40" s="36">
        <f>SUMIFS(СВЦЭМ!$D$39:$D$782,СВЦЭМ!$A$39:$A$782,$A40,СВЦЭМ!$B$39:$B$782,F$11)+'СЕТ СН'!$F$11+СВЦЭМ!$D$10+'СЕТ СН'!$F$5-'СЕТ СН'!$F$21</f>
        <v>3982.7266833599997</v>
      </c>
      <c r="G40" s="36">
        <f>SUMIFS(СВЦЭМ!$D$39:$D$782,СВЦЭМ!$A$39:$A$782,$A40,СВЦЭМ!$B$39:$B$782,G$11)+'СЕТ СН'!$F$11+СВЦЭМ!$D$10+'СЕТ СН'!$F$5-'СЕТ СН'!$F$21</f>
        <v>3944.7199211999996</v>
      </c>
      <c r="H40" s="36">
        <f>SUMIFS(СВЦЭМ!$D$39:$D$782,СВЦЭМ!$A$39:$A$782,$A40,СВЦЭМ!$B$39:$B$782,H$11)+'СЕТ СН'!$F$11+СВЦЭМ!$D$10+'СЕТ СН'!$F$5-'СЕТ СН'!$F$21</f>
        <v>3837.9610325999997</v>
      </c>
      <c r="I40" s="36">
        <f>SUMIFS(СВЦЭМ!$D$39:$D$782,СВЦЭМ!$A$39:$A$782,$A40,СВЦЭМ!$B$39:$B$782,I$11)+'СЕТ СН'!$F$11+СВЦЭМ!$D$10+'СЕТ СН'!$F$5-'СЕТ СН'!$F$21</f>
        <v>3797.4384226499997</v>
      </c>
      <c r="J40" s="36">
        <f>SUMIFS(СВЦЭМ!$D$39:$D$782,СВЦЭМ!$A$39:$A$782,$A40,СВЦЭМ!$B$39:$B$782,J$11)+'СЕТ СН'!$F$11+СВЦЭМ!$D$10+'СЕТ СН'!$F$5-'СЕТ СН'!$F$21</f>
        <v>3788.0096597499996</v>
      </c>
      <c r="K40" s="36">
        <f>SUMIFS(СВЦЭМ!$D$39:$D$782,СВЦЭМ!$A$39:$A$782,$A40,СВЦЭМ!$B$39:$B$782,K$11)+'СЕТ СН'!$F$11+СВЦЭМ!$D$10+'СЕТ СН'!$F$5-'СЕТ СН'!$F$21</f>
        <v>3770.5708084299999</v>
      </c>
      <c r="L40" s="36">
        <f>SUMIFS(СВЦЭМ!$D$39:$D$782,СВЦЭМ!$A$39:$A$782,$A40,СВЦЭМ!$B$39:$B$782,L$11)+'СЕТ СН'!$F$11+СВЦЭМ!$D$10+'СЕТ СН'!$F$5-'СЕТ СН'!$F$21</f>
        <v>3786.56495025</v>
      </c>
      <c r="M40" s="36">
        <f>SUMIFS(СВЦЭМ!$D$39:$D$782,СВЦЭМ!$A$39:$A$782,$A40,СВЦЭМ!$B$39:$B$782,M$11)+'СЕТ СН'!$F$11+СВЦЭМ!$D$10+'СЕТ СН'!$F$5-'СЕТ СН'!$F$21</f>
        <v>3796.4435576899996</v>
      </c>
      <c r="N40" s="36">
        <f>SUMIFS(СВЦЭМ!$D$39:$D$782,СВЦЭМ!$A$39:$A$782,$A40,СВЦЭМ!$B$39:$B$782,N$11)+'СЕТ СН'!$F$11+СВЦЭМ!$D$10+'СЕТ СН'!$F$5-'СЕТ СН'!$F$21</f>
        <v>3797.1589146599999</v>
      </c>
      <c r="O40" s="36">
        <f>SUMIFS(СВЦЭМ!$D$39:$D$782,СВЦЭМ!$A$39:$A$782,$A40,СВЦЭМ!$B$39:$B$782,O$11)+'СЕТ СН'!$F$11+СВЦЭМ!$D$10+'СЕТ СН'!$F$5-'СЕТ СН'!$F$21</f>
        <v>3800.3638677399999</v>
      </c>
      <c r="P40" s="36">
        <f>SUMIFS(СВЦЭМ!$D$39:$D$782,СВЦЭМ!$A$39:$A$782,$A40,СВЦЭМ!$B$39:$B$782,P$11)+'СЕТ СН'!$F$11+СВЦЭМ!$D$10+'СЕТ СН'!$F$5-'СЕТ СН'!$F$21</f>
        <v>3820.2619559799996</v>
      </c>
      <c r="Q40" s="36">
        <f>SUMIFS(СВЦЭМ!$D$39:$D$782,СВЦЭМ!$A$39:$A$782,$A40,СВЦЭМ!$B$39:$B$782,Q$11)+'СЕТ СН'!$F$11+СВЦЭМ!$D$10+'СЕТ СН'!$F$5-'СЕТ СН'!$F$21</f>
        <v>3816.3182091499998</v>
      </c>
      <c r="R40" s="36">
        <f>SUMIFS(СВЦЭМ!$D$39:$D$782,СВЦЭМ!$A$39:$A$782,$A40,СВЦЭМ!$B$39:$B$782,R$11)+'СЕТ СН'!$F$11+СВЦЭМ!$D$10+'СЕТ СН'!$F$5-'СЕТ СН'!$F$21</f>
        <v>3802.22348956</v>
      </c>
      <c r="S40" s="36">
        <f>SUMIFS(СВЦЭМ!$D$39:$D$782,СВЦЭМ!$A$39:$A$782,$A40,СВЦЭМ!$B$39:$B$782,S$11)+'СЕТ СН'!$F$11+СВЦЭМ!$D$10+'СЕТ СН'!$F$5-'СЕТ СН'!$F$21</f>
        <v>3793.5137405799996</v>
      </c>
      <c r="T40" s="36">
        <f>SUMIFS(СВЦЭМ!$D$39:$D$782,СВЦЭМ!$A$39:$A$782,$A40,СВЦЭМ!$B$39:$B$782,T$11)+'СЕТ СН'!$F$11+СВЦЭМ!$D$10+'СЕТ СН'!$F$5-'СЕТ СН'!$F$21</f>
        <v>3768.5131289699998</v>
      </c>
      <c r="U40" s="36">
        <f>SUMIFS(СВЦЭМ!$D$39:$D$782,СВЦЭМ!$A$39:$A$782,$A40,СВЦЭМ!$B$39:$B$782,U$11)+'СЕТ СН'!$F$11+СВЦЭМ!$D$10+'СЕТ СН'!$F$5-'СЕТ СН'!$F$21</f>
        <v>3787.0798581199997</v>
      </c>
      <c r="V40" s="36">
        <f>SUMIFS(СВЦЭМ!$D$39:$D$782,СВЦЭМ!$A$39:$A$782,$A40,СВЦЭМ!$B$39:$B$782,V$11)+'СЕТ СН'!$F$11+СВЦЭМ!$D$10+'СЕТ СН'!$F$5-'СЕТ СН'!$F$21</f>
        <v>3761.4929644899998</v>
      </c>
      <c r="W40" s="36">
        <f>SUMIFS(СВЦЭМ!$D$39:$D$782,СВЦЭМ!$A$39:$A$782,$A40,СВЦЭМ!$B$39:$B$782,W$11)+'СЕТ СН'!$F$11+СВЦЭМ!$D$10+'СЕТ СН'!$F$5-'СЕТ СН'!$F$21</f>
        <v>3868.4663816599996</v>
      </c>
      <c r="X40" s="36">
        <f>SUMIFS(СВЦЭМ!$D$39:$D$782,СВЦЭМ!$A$39:$A$782,$A40,СВЦЭМ!$B$39:$B$782,X$11)+'СЕТ СН'!$F$11+СВЦЭМ!$D$10+'СЕТ СН'!$F$5-'СЕТ СН'!$F$21</f>
        <v>3844.3058818299996</v>
      </c>
      <c r="Y40" s="36">
        <f>SUMIFS(СВЦЭМ!$D$39:$D$782,СВЦЭМ!$A$39:$A$782,$A40,СВЦЭМ!$B$39:$B$782,Y$11)+'СЕТ СН'!$F$11+СВЦЭМ!$D$10+'СЕТ СН'!$F$5-'СЕТ СН'!$F$21</f>
        <v>3836.9717726099998</v>
      </c>
    </row>
    <row r="41" spans="1:27" ht="15.75" x14ac:dyDescent="0.2">
      <c r="A41" s="35">
        <f t="shared" si="0"/>
        <v>44834</v>
      </c>
      <c r="B41" s="36">
        <f>SUMIFS(СВЦЭМ!$D$39:$D$782,СВЦЭМ!$A$39:$A$782,$A41,СВЦЭМ!$B$39:$B$782,B$11)+'СЕТ СН'!$F$11+СВЦЭМ!$D$10+'СЕТ СН'!$F$5-'СЕТ СН'!$F$21</f>
        <v>3853.6827721899999</v>
      </c>
      <c r="C41" s="36">
        <f>SUMIFS(СВЦЭМ!$D$39:$D$782,СВЦЭМ!$A$39:$A$782,$A41,СВЦЭМ!$B$39:$B$782,C$11)+'СЕТ СН'!$F$11+СВЦЭМ!$D$10+'СЕТ СН'!$F$5-'СЕТ СН'!$F$21</f>
        <v>3891.8029615699998</v>
      </c>
      <c r="D41" s="36">
        <f>SUMIFS(СВЦЭМ!$D$39:$D$782,СВЦЭМ!$A$39:$A$782,$A41,СВЦЭМ!$B$39:$B$782,D$11)+'СЕТ СН'!$F$11+СВЦЭМ!$D$10+'СЕТ СН'!$F$5-'СЕТ СН'!$F$21</f>
        <v>3864.8480192500001</v>
      </c>
      <c r="E41" s="36">
        <f>SUMIFS(СВЦЭМ!$D$39:$D$782,СВЦЭМ!$A$39:$A$782,$A41,СВЦЭМ!$B$39:$B$782,E$11)+'СЕТ СН'!$F$11+СВЦЭМ!$D$10+'СЕТ СН'!$F$5-'СЕТ СН'!$F$21</f>
        <v>3850.95215358</v>
      </c>
      <c r="F41" s="36">
        <f>SUMIFS(СВЦЭМ!$D$39:$D$782,СВЦЭМ!$A$39:$A$782,$A41,СВЦЭМ!$B$39:$B$782,F$11)+'СЕТ СН'!$F$11+СВЦЭМ!$D$10+'СЕТ СН'!$F$5-'СЕТ СН'!$F$21</f>
        <v>3831.4044686999996</v>
      </c>
      <c r="G41" s="36">
        <f>SUMIFS(СВЦЭМ!$D$39:$D$782,СВЦЭМ!$A$39:$A$782,$A41,СВЦЭМ!$B$39:$B$782,G$11)+'СЕТ СН'!$F$11+СВЦЭМ!$D$10+'СЕТ СН'!$F$5-'СЕТ СН'!$F$21</f>
        <v>3820.6672394499997</v>
      </c>
      <c r="H41" s="36">
        <f>SUMIFS(СВЦЭМ!$D$39:$D$782,СВЦЭМ!$A$39:$A$782,$A41,СВЦЭМ!$B$39:$B$782,H$11)+'СЕТ СН'!$F$11+СВЦЭМ!$D$10+'СЕТ СН'!$F$5-'СЕТ СН'!$F$21</f>
        <v>3777.1555199699997</v>
      </c>
      <c r="I41" s="36">
        <f>SUMIFS(СВЦЭМ!$D$39:$D$782,СВЦЭМ!$A$39:$A$782,$A41,СВЦЭМ!$B$39:$B$782,I$11)+'СЕТ СН'!$F$11+СВЦЭМ!$D$10+'СЕТ СН'!$F$5-'СЕТ СН'!$F$21</f>
        <v>3749.6255672399998</v>
      </c>
      <c r="J41" s="36">
        <f>SUMIFS(СВЦЭМ!$D$39:$D$782,СВЦЭМ!$A$39:$A$782,$A41,СВЦЭМ!$B$39:$B$782,J$11)+'СЕТ СН'!$F$11+СВЦЭМ!$D$10+'СЕТ СН'!$F$5-'СЕТ СН'!$F$21</f>
        <v>3724.2052428500001</v>
      </c>
      <c r="K41" s="36">
        <f>SUMIFS(СВЦЭМ!$D$39:$D$782,СВЦЭМ!$A$39:$A$782,$A41,СВЦЭМ!$B$39:$B$782,K$11)+'СЕТ СН'!$F$11+СВЦЭМ!$D$10+'СЕТ СН'!$F$5-'СЕТ СН'!$F$21</f>
        <v>3717.3607086499997</v>
      </c>
      <c r="L41" s="36">
        <f>SUMIFS(СВЦЭМ!$D$39:$D$782,СВЦЭМ!$A$39:$A$782,$A41,СВЦЭМ!$B$39:$B$782,L$11)+'СЕТ СН'!$F$11+СВЦЭМ!$D$10+'СЕТ СН'!$F$5-'СЕТ СН'!$F$21</f>
        <v>3727.2205031399999</v>
      </c>
      <c r="M41" s="36">
        <f>SUMIFS(СВЦЭМ!$D$39:$D$782,СВЦЭМ!$A$39:$A$782,$A41,СВЦЭМ!$B$39:$B$782,M$11)+'СЕТ СН'!$F$11+СВЦЭМ!$D$10+'СЕТ СН'!$F$5-'СЕТ СН'!$F$21</f>
        <v>3745.9148401699999</v>
      </c>
      <c r="N41" s="36">
        <f>SUMIFS(СВЦЭМ!$D$39:$D$782,СВЦЭМ!$A$39:$A$782,$A41,СВЦЭМ!$B$39:$B$782,N$11)+'СЕТ СН'!$F$11+СВЦЭМ!$D$10+'СЕТ СН'!$F$5-'СЕТ СН'!$F$21</f>
        <v>3760.51623905</v>
      </c>
      <c r="O41" s="36">
        <f>SUMIFS(СВЦЭМ!$D$39:$D$782,СВЦЭМ!$A$39:$A$782,$A41,СВЦЭМ!$B$39:$B$782,O$11)+'СЕТ СН'!$F$11+СВЦЭМ!$D$10+'СЕТ СН'!$F$5-'СЕТ СН'!$F$21</f>
        <v>3771.30310586</v>
      </c>
      <c r="P41" s="36">
        <f>SUMIFS(СВЦЭМ!$D$39:$D$782,СВЦЭМ!$A$39:$A$782,$A41,СВЦЭМ!$B$39:$B$782,P$11)+'СЕТ СН'!$F$11+СВЦЭМ!$D$10+'СЕТ СН'!$F$5-'СЕТ СН'!$F$21</f>
        <v>3782.1917109699998</v>
      </c>
      <c r="Q41" s="36">
        <f>SUMIFS(СВЦЭМ!$D$39:$D$782,СВЦЭМ!$A$39:$A$782,$A41,СВЦЭМ!$B$39:$B$782,Q$11)+'СЕТ СН'!$F$11+СВЦЭМ!$D$10+'СЕТ СН'!$F$5-'СЕТ СН'!$F$21</f>
        <v>3782.8793643899999</v>
      </c>
      <c r="R41" s="36">
        <f>SUMIFS(СВЦЭМ!$D$39:$D$782,СВЦЭМ!$A$39:$A$782,$A41,СВЦЭМ!$B$39:$B$782,R$11)+'СЕТ СН'!$F$11+СВЦЭМ!$D$10+'СЕТ СН'!$F$5-'СЕТ СН'!$F$21</f>
        <v>3762.1279084399998</v>
      </c>
      <c r="S41" s="36">
        <f>SUMIFS(СВЦЭМ!$D$39:$D$782,СВЦЭМ!$A$39:$A$782,$A41,СВЦЭМ!$B$39:$B$782,S$11)+'СЕТ СН'!$F$11+СВЦЭМ!$D$10+'СЕТ СН'!$F$5-'СЕТ СН'!$F$21</f>
        <v>3732.92158432</v>
      </c>
      <c r="T41" s="36">
        <f>SUMIFS(СВЦЭМ!$D$39:$D$782,СВЦЭМ!$A$39:$A$782,$A41,СВЦЭМ!$B$39:$B$782,T$11)+'СЕТ СН'!$F$11+СВЦЭМ!$D$10+'СЕТ СН'!$F$5-'СЕТ СН'!$F$21</f>
        <v>3714.4348576499997</v>
      </c>
      <c r="U41" s="36">
        <f>SUMIFS(СВЦЭМ!$D$39:$D$782,СВЦЭМ!$A$39:$A$782,$A41,СВЦЭМ!$B$39:$B$782,U$11)+'СЕТ СН'!$F$11+СВЦЭМ!$D$10+'СЕТ СН'!$F$5-'СЕТ СН'!$F$21</f>
        <v>3694.0083045799997</v>
      </c>
      <c r="V41" s="36">
        <f>SUMIFS(СВЦЭМ!$D$39:$D$782,СВЦЭМ!$A$39:$A$782,$A41,СВЦЭМ!$B$39:$B$782,V$11)+'СЕТ СН'!$F$11+СВЦЭМ!$D$10+'СЕТ СН'!$F$5-'СЕТ СН'!$F$21</f>
        <v>3711.3675342399997</v>
      </c>
      <c r="W41" s="36">
        <f>SUMIFS(СВЦЭМ!$D$39:$D$782,СВЦЭМ!$A$39:$A$782,$A41,СВЦЭМ!$B$39:$B$782,W$11)+'СЕТ СН'!$F$11+СВЦЭМ!$D$10+'СЕТ СН'!$F$5-'СЕТ СН'!$F$21</f>
        <v>3777.4291828999999</v>
      </c>
      <c r="X41" s="36">
        <f>SUMIFS(СВЦЭМ!$D$39:$D$782,СВЦЭМ!$A$39:$A$782,$A41,СВЦЭМ!$B$39:$B$782,X$11)+'СЕТ СН'!$F$11+СВЦЭМ!$D$10+'СЕТ СН'!$F$5-'СЕТ СН'!$F$21</f>
        <v>3817.0716893499998</v>
      </c>
      <c r="Y41" s="36">
        <f>SUMIFS(СВЦЭМ!$D$39:$D$782,СВЦЭМ!$A$39:$A$782,$A41,СВЦЭМ!$B$39:$B$782,Y$11)+'СЕТ СН'!$F$11+СВЦЭМ!$D$10+'СЕТ СН'!$F$5-'СЕТ СН'!$F$21</f>
        <v>3822.9663901099998</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1" t="s">
        <v>7</v>
      </c>
      <c r="B45" s="125" t="s">
        <v>74</v>
      </c>
      <c r="C45" s="126"/>
      <c r="D45" s="126"/>
      <c r="E45" s="126"/>
      <c r="F45" s="126"/>
      <c r="G45" s="126"/>
      <c r="H45" s="126"/>
      <c r="I45" s="126"/>
      <c r="J45" s="126"/>
      <c r="K45" s="126"/>
      <c r="L45" s="126"/>
      <c r="M45" s="126"/>
      <c r="N45" s="126"/>
      <c r="O45" s="126"/>
      <c r="P45" s="126"/>
      <c r="Q45" s="126"/>
      <c r="R45" s="126"/>
      <c r="S45" s="126"/>
      <c r="T45" s="126"/>
      <c r="U45" s="126"/>
      <c r="V45" s="126"/>
      <c r="W45" s="126"/>
      <c r="X45" s="126"/>
      <c r="Y45" s="127"/>
    </row>
    <row r="46" spans="1:27" ht="12.75" customHeight="1" x14ac:dyDescent="0.2">
      <c r="A46" s="132"/>
      <c r="B46" s="128"/>
      <c r="C46" s="129"/>
      <c r="D46" s="129"/>
      <c r="E46" s="129"/>
      <c r="F46" s="129"/>
      <c r="G46" s="129"/>
      <c r="H46" s="129"/>
      <c r="I46" s="129"/>
      <c r="J46" s="129"/>
      <c r="K46" s="129"/>
      <c r="L46" s="129"/>
      <c r="M46" s="129"/>
      <c r="N46" s="129"/>
      <c r="O46" s="129"/>
      <c r="P46" s="129"/>
      <c r="Q46" s="129"/>
      <c r="R46" s="129"/>
      <c r="S46" s="129"/>
      <c r="T46" s="129"/>
      <c r="U46" s="129"/>
      <c r="V46" s="129"/>
      <c r="W46" s="129"/>
      <c r="X46" s="129"/>
      <c r="Y46" s="130"/>
    </row>
    <row r="47" spans="1:27" ht="12.75" customHeight="1" x14ac:dyDescent="0.2">
      <c r="A47" s="133"/>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01.09.2022</v>
      </c>
      <c r="B48" s="36">
        <f>SUMIFS(СВЦЭМ!$D$39:$D$782,СВЦЭМ!$A$39:$A$782,$A48,СВЦЭМ!$B$39:$B$782,B$47)+'СЕТ СН'!$G$11+СВЦЭМ!$D$10+'СЕТ СН'!$G$5-'СЕТ СН'!$G$21</f>
        <v>3970.6484316300002</v>
      </c>
      <c r="C48" s="36">
        <f>SUMIFS(СВЦЭМ!$D$39:$D$782,СВЦЭМ!$A$39:$A$782,$A48,СВЦЭМ!$B$39:$B$782,C$47)+'СЕТ СН'!$G$11+СВЦЭМ!$D$10+'СЕТ СН'!$G$5-'СЕТ СН'!$G$21</f>
        <v>4020.1449330800001</v>
      </c>
      <c r="D48" s="36">
        <f>SUMIFS(СВЦЭМ!$D$39:$D$782,СВЦЭМ!$A$39:$A$782,$A48,СВЦЭМ!$B$39:$B$782,D$47)+'СЕТ СН'!$G$11+СВЦЭМ!$D$10+'СЕТ СН'!$G$5-'СЕТ СН'!$G$21</f>
        <v>4050.6625965800004</v>
      </c>
      <c r="E48" s="36">
        <f>SUMIFS(СВЦЭМ!$D$39:$D$782,СВЦЭМ!$A$39:$A$782,$A48,СВЦЭМ!$B$39:$B$782,E$47)+'СЕТ СН'!$G$11+СВЦЭМ!$D$10+'СЕТ СН'!$G$5-'СЕТ СН'!$G$21</f>
        <v>4056.3614881900003</v>
      </c>
      <c r="F48" s="36">
        <f>SUMIFS(СВЦЭМ!$D$39:$D$782,СВЦЭМ!$A$39:$A$782,$A48,СВЦЭМ!$B$39:$B$782,F$47)+'СЕТ СН'!$G$11+СВЦЭМ!$D$10+'СЕТ СН'!$G$5-'СЕТ СН'!$G$21</f>
        <v>4060.3215544100003</v>
      </c>
      <c r="G48" s="36">
        <f>SUMIFS(СВЦЭМ!$D$39:$D$782,СВЦЭМ!$A$39:$A$782,$A48,СВЦЭМ!$B$39:$B$782,G$47)+'СЕТ СН'!$G$11+СВЦЭМ!$D$10+'СЕТ СН'!$G$5-'СЕТ СН'!$G$21</f>
        <v>4049.3108942600002</v>
      </c>
      <c r="H48" s="36">
        <f>SUMIFS(СВЦЭМ!$D$39:$D$782,СВЦЭМ!$A$39:$A$782,$A48,СВЦЭМ!$B$39:$B$782,H$47)+'СЕТ СН'!$G$11+СВЦЭМ!$D$10+'СЕТ СН'!$G$5-'СЕТ СН'!$G$21</f>
        <v>4004.5650264800001</v>
      </c>
      <c r="I48" s="36">
        <f>SUMIFS(СВЦЭМ!$D$39:$D$782,СВЦЭМ!$A$39:$A$782,$A48,СВЦЭМ!$B$39:$B$782,I$47)+'СЕТ СН'!$G$11+СВЦЭМ!$D$10+'СЕТ СН'!$G$5-'СЕТ СН'!$G$21</f>
        <v>3937.7510514200003</v>
      </c>
      <c r="J48" s="36">
        <f>SUMIFS(СВЦЭМ!$D$39:$D$782,СВЦЭМ!$A$39:$A$782,$A48,СВЦЭМ!$B$39:$B$782,J$47)+'СЕТ СН'!$G$11+СВЦЭМ!$D$10+'СЕТ СН'!$G$5-'СЕТ СН'!$G$21</f>
        <v>3911.40695805</v>
      </c>
      <c r="K48" s="36">
        <f>SUMIFS(СВЦЭМ!$D$39:$D$782,СВЦЭМ!$A$39:$A$782,$A48,СВЦЭМ!$B$39:$B$782,K$47)+'СЕТ СН'!$G$11+СВЦЭМ!$D$10+'СЕТ СН'!$G$5-'СЕТ СН'!$G$21</f>
        <v>3936.3223583100003</v>
      </c>
      <c r="L48" s="36">
        <f>SUMIFS(СВЦЭМ!$D$39:$D$782,СВЦЭМ!$A$39:$A$782,$A48,СВЦЭМ!$B$39:$B$782,L$47)+'СЕТ СН'!$G$11+СВЦЭМ!$D$10+'СЕТ СН'!$G$5-'СЕТ СН'!$G$21</f>
        <v>3900.4074372000005</v>
      </c>
      <c r="M48" s="36">
        <f>SUMIFS(СВЦЭМ!$D$39:$D$782,СВЦЭМ!$A$39:$A$782,$A48,СВЦЭМ!$B$39:$B$782,M$47)+'СЕТ СН'!$G$11+СВЦЭМ!$D$10+'СЕТ СН'!$G$5-'СЕТ СН'!$G$21</f>
        <v>3870.2562434600004</v>
      </c>
      <c r="N48" s="36">
        <f>SUMIFS(СВЦЭМ!$D$39:$D$782,СВЦЭМ!$A$39:$A$782,$A48,СВЦЭМ!$B$39:$B$782,N$47)+'СЕТ СН'!$G$11+СВЦЭМ!$D$10+'СЕТ СН'!$G$5-'СЕТ СН'!$G$21</f>
        <v>3884.9580327600002</v>
      </c>
      <c r="O48" s="36">
        <f>SUMIFS(СВЦЭМ!$D$39:$D$782,СВЦЭМ!$A$39:$A$782,$A48,СВЦЭМ!$B$39:$B$782,O$47)+'СЕТ СН'!$G$11+СВЦЭМ!$D$10+'СЕТ СН'!$G$5-'СЕТ СН'!$G$21</f>
        <v>3890.1162939200003</v>
      </c>
      <c r="P48" s="36">
        <f>SUMIFS(СВЦЭМ!$D$39:$D$782,СВЦЭМ!$A$39:$A$782,$A48,СВЦЭМ!$B$39:$B$782,P$47)+'СЕТ СН'!$G$11+СВЦЭМ!$D$10+'СЕТ СН'!$G$5-'СЕТ СН'!$G$21</f>
        <v>3891.2850001200004</v>
      </c>
      <c r="Q48" s="36">
        <f>SUMIFS(СВЦЭМ!$D$39:$D$782,СВЦЭМ!$A$39:$A$782,$A48,СВЦЭМ!$B$39:$B$782,Q$47)+'СЕТ СН'!$G$11+СВЦЭМ!$D$10+'СЕТ СН'!$G$5-'СЕТ СН'!$G$21</f>
        <v>3897.1673294400002</v>
      </c>
      <c r="R48" s="36">
        <f>SUMIFS(СВЦЭМ!$D$39:$D$782,СВЦЭМ!$A$39:$A$782,$A48,СВЦЭМ!$B$39:$B$782,R$47)+'СЕТ СН'!$G$11+СВЦЭМ!$D$10+'СЕТ СН'!$G$5-'СЕТ СН'!$G$21</f>
        <v>3888.6903522100001</v>
      </c>
      <c r="S48" s="36">
        <f>SUMIFS(СВЦЭМ!$D$39:$D$782,СВЦЭМ!$A$39:$A$782,$A48,СВЦЭМ!$B$39:$B$782,S$47)+'СЕТ СН'!$G$11+СВЦЭМ!$D$10+'СЕТ СН'!$G$5-'СЕТ СН'!$G$21</f>
        <v>3893.6523212900001</v>
      </c>
      <c r="T48" s="36">
        <f>SUMIFS(СВЦЭМ!$D$39:$D$782,СВЦЭМ!$A$39:$A$782,$A48,СВЦЭМ!$B$39:$B$782,T$47)+'СЕТ СН'!$G$11+СВЦЭМ!$D$10+'СЕТ СН'!$G$5-'СЕТ СН'!$G$21</f>
        <v>4023.81050297</v>
      </c>
      <c r="U48" s="36">
        <f>SUMIFS(СВЦЭМ!$D$39:$D$782,СВЦЭМ!$A$39:$A$782,$A48,СВЦЭМ!$B$39:$B$782,U$47)+'СЕТ СН'!$G$11+СВЦЭМ!$D$10+'СЕТ СН'!$G$5-'СЕТ СН'!$G$21</f>
        <v>4033.8611911200001</v>
      </c>
      <c r="V48" s="36">
        <f>SUMIFS(СВЦЭМ!$D$39:$D$782,СВЦЭМ!$A$39:$A$782,$A48,СВЦЭМ!$B$39:$B$782,V$47)+'СЕТ СН'!$G$11+СВЦЭМ!$D$10+'СЕТ СН'!$G$5-'СЕТ СН'!$G$21</f>
        <v>4045.41587411</v>
      </c>
      <c r="W48" s="36">
        <f>SUMIFS(СВЦЭМ!$D$39:$D$782,СВЦЭМ!$A$39:$A$782,$A48,СВЦЭМ!$B$39:$B$782,W$47)+'СЕТ СН'!$G$11+СВЦЭМ!$D$10+'СЕТ СН'!$G$5-'СЕТ СН'!$G$21</f>
        <v>4043.6307989000002</v>
      </c>
      <c r="X48" s="36">
        <f>SUMIFS(СВЦЭМ!$D$39:$D$782,СВЦЭМ!$A$39:$A$782,$A48,СВЦЭМ!$B$39:$B$782,X$47)+'СЕТ СН'!$G$11+СВЦЭМ!$D$10+'СЕТ СН'!$G$5-'СЕТ СН'!$G$21</f>
        <v>4014.1916258400001</v>
      </c>
      <c r="Y48" s="36">
        <f>SUMIFS(СВЦЭМ!$D$39:$D$782,СВЦЭМ!$A$39:$A$782,$A48,СВЦЭМ!$B$39:$B$782,Y$47)+'СЕТ СН'!$G$11+СВЦЭМ!$D$10+'СЕТ СН'!$G$5-'СЕТ СН'!$G$21</f>
        <v>3972.6785324100001</v>
      </c>
      <c r="AA48" s="45"/>
    </row>
    <row r="49" spans="1:25" ht="15.75" x14ac:dyDescent="0.2">
      <c r="A49" s="35">
        <f>A48+1</f>
        <v>44806</v>
      </c>
      <c r="B49" s="36">
        <f>SUMIFS(СВЦЭМ!$D$39:$D$782,СВЦЭМ!$A$39:$A$782,$A49,СВЦЭМ!$B$39:$B$782,B$47)+'СЕТ СН'!$G$11+СВЦЭМ!$D$10+'СЕТ СН'!$G$5-'СЕТ СН'!$G$21</f>
        <v>3973.5589826400001</v>
      </c>
      <c r="C49" s="36">
        <f>SUMIFS(СВЦЭМ!$D$39:$D$782,СВЦЭМ!$A$39:$A$782,$A49,СВЦЭМ!$B$39:$B$782,C$47)+'СЕТ СН'!$G$11+СВЦЭМ!$D$10+'СЕТ СН'!$G$5-'СЕТ СН'!$G$21</f>
        <v>4024.0538116000002</v>
      </c>
      <c r="D49" s="36">
        <f>SUMIFS(СВЦЭМ!$D$39:$D$782,СВЦЭМ!$A$39:$A$782,$A49,СВЦЭМ!$B$39:$B$782,D$47)+'СЕТ СН'!$G$11+СВЦЭМ!$D$10+'СЕТ СН'!$G$5-'СЕТ СН'!$G$21</f>
        <v>4056.36780765</v>
      </c>
      <c r="E49" s="36">
        <f>SUMIFS(СВЦЭМ!$D$39:$D$782,СВЦЭМ!$A$39:$A$782,$A49,СВЦЭМ!$B$39:$B$782,E$47)+'СЕТ СН'!$G$11+СВЦЭМ!$D$10+'СЕТ СН'!$G$5-'СЕТ СН'!$G$21</f>
        <v>4066.6277032100002</v>
      </c>
      <c r="F49" s="36">
        <f>SUMIFS(СВЦЭМ!$D$39:$D$782,СВЦЭМ!$A$39:$A$782,$A49,СВЦЭМ!$B$39:$B$782,F$47)+'СЕТ СН'!$G$11+СВЦЭМ!$D$10+'СЕТ СН'!$G$5-'СЕТ СН'!$G$21</f>
        <v>4069.1280506900002</v>
      </c>
      <c r="G49" s="36">
        <f>SUMIFS(СВЦЭМ!$D$39:$D$782,СВЦЭМ!$A$39:$A$782,$A49,СВЦЭМ!$B$39:$B$782,G$47)+'СЕТ СН'!$G$11+СВЦЭМ!$D$10+'СЕТ СН'!$G$5-'СЕТ СН'!$G$21</f>
        <v>4059.0935765300001</v>
      </c>
      <c r="H49" s="36">
        <f>SUMIFS(СВЦЭМ!$D$39:$D$782,СВЦЭМ!$A$39:$A$782,$A49,СВЦЭМ!$B$39:$B$782,H$47)+'СЕТ СН'!$G$11+СВЦЭМ!$D$10+'СЕТ СН'!$G$5-'СЕТ СН'!$G$21</f>
        <v>4015.6744814600002</v>
      </c>
      <c r="I49" s="36">
        <f>SUMIFS(СВЦЭМ!$D$39:$D$782,СВЦЭМ!$A$39:$A$782,$A49,СВЦЭМ!$B$39:$B$782,I$47)+'СЕТ СН'!$G$11+СВЦЭМ!$D$10+'СЕТ СН'!$G$5-'СЕТ СН'!$G$21</f>
        <v>3945.7394715200003</v>
      </c>
      <c r="J49" s="36">
        <f>SUMIFS(СВЦЭМ!$D$39:$D$782,СВЦЭМ!$A$39:$A$782,$A49,СВЦЭМ!$B$39:$B$782,J$47)+'СЕТ СН'!$G$11+СВЦЭМ!$D$10+'СЕТ СН'!$G$5-'СЕТ СН'!$G$21</f>
        <v>3881.09101194</v>
      </c>
      <c r="K49" s="36">
        <f>SUMIFS(СВЦЭМ!$D$39:$D$782,СВЦЭМ!$A$39:$A$782,$A49,СВЦЭМ!$B$39:$B$782,K$47)+'СЕТ СН'!$G$11+СВЦЭМ!$D$10+'СЕТ СН'!$G$5-'СЕТ СН'!$G$21</f>
        <v>3905.0737999100002</v>
      </c>
      <c r="L49" s="36">
        <f>SUMIFS(СВЦЭМ!$D$39:$D$782,СВЦЭМ!$A$39:$A$782,$A49,СВЦЭМ!$B$39:$B$782,L$47)+'СЕТ СН'!$G$11+СВЦЭМ!$D$10+'СЕТ СН'!$G$5-'СЕТ СН'!$G$21</f>
        <v>3900.12678972</v>
      </c>
      <c r="M49" s="36">
        <f>SUMIFS(СВЦЭМ!$D$39:$D$782,СВЦЭМ!$A$39:$A$782,$A49,СВЦЭМ!$B$39:$B$782,M$47)+'СЕТ СН'!$G$11+СВЦЭМ!$D$10+'СЕТ СН'!$G$5-'СЕТ СН'!$G$21</f>
        <v>3853.7890324</v>
      </c>
      <c r="N49" s="36">
        <f>SUMIFS(СВЦЭМ!$D$39:$D$782,СВЦЭМ!$A$39:$A$782,$A49,СВЦЭМ!$B$39:$B$782,N$47)+'СЕТ СН'!$G$11+СВЦЭМ!$D$10+'СЕТ СН'!$G$5-'СЕТ СН'!$G$21</f>
        <v>3863.0006649500001</v>
      </c>
      <c r="O49" s="36">
        <f>SUMIFS(СВЦЭМ!$D$39:$D$782,СВЦЭМ!$A$39:$A$782,$A49,СВЦЭМ!$B$39:$B$782,O$47)+'СЕТ СН'!$G$11+СВЦЭМ!$D$10+'СЕТ СН'!$G$5-'СЕТ СН'!$G$21</f>
        <v>3865.0257207500003</v>
      </c>
      <c r="P49" s="36">
        <f>SUMIFS(СВЦЭМ!$D$39:$D$782,СВЦЭМ!$A$39:$A$782,$A49,СВЦЭМ!$B$39:$B$782,P$47)+'СЕТ СН'!$G$11+СВЦЭМ!$D$10+'СЕТ СН'!$G$5-'СЕТ СН'!$G$21</f>
        <v>3867.7444040099999</v>
      </c>
      <c r="Q49" s="36">
        <f>SUMIFS(СВЦЭМ!$D$39:$D$782,СВЦЭМ!$A$39:$A$782,$A49,СВЦЭМ!$B$39:$B$782,Q$47)+'СЕТ СН'!$G$11+СВЦЭМ!$D$10+'СЕТ СН'!$G$5-'СЕТ СН'!$G$21</f>
        <v>3873.2934955999999</v>
      </c>
      <c r="R49" s="36">
        <f>SUMIFS(СВЦЭМ!$D$39:$D$782,СВЦЭМ!$A$39:$A$782,$A49,СВЦЭМ!$B$39:$B$782,R$47)+'СЕТ СН'!$G$11+СВЦЭМ!$D$10+'СЕТ СН'!$G$5-'СЕТ СН'!$G$21</f>
        <v>3873.5321188400003</v>
      </c>
      <c r="S49" s="36">
        <f>SUMIFS(СВЦЭМ!$D$39:$D$782,СВЦЭМ!$A$39:$A$782,$A49,СВЦЭМ!$B$39:$B$782,S$47)+'СЕТ СН'!$G$11+СВЦЭМ!$D$10+'СЕТ СН'!$G$5-'СЕТ СН'!$G$21</f>
        <v>3877.79114011</v>
      </c>
      <c r="T49" s="36">
        <f>SUMIFS(СВЦЭМ!$D$39:$D$782,СВЦЭМ!$A$39:$A$782,$A49,СВЦЭМ!$B$39:$B$782,T$47)+'СЕТ СН'!$G$11+СВЦЭМ!$D$10+'СЕТ СН'!$G$5-'СЕТ СН'!$G$21</f>
        <v>3998.8894646200001</v>
      </c>
      <c r="U49" s="36">
        <f>SUMIFS(СВЦЭМ!$D$39:$D$782,СВЦЭМ!$A$39:$A$782,$A49,СВЦЭМ!$B$39:$B$782,U$47)+'СЕТ СН'!$G$11+СВЦЭМ!$D$10+'СЕТ СН'!$G$5-'СЕТ СН'!$G$21</f>
        <v>4001.1141839100001</v>
      </c>
      <c r="V49" s="36">
        <f>SUMIFS(СВЦЭМ!$D$39:$D$782,СВЦЭМ!$A$39:$A$782,$A49,СВЦЭМ!$B$39:$B$782,V$47)+'СЕТ СН'!$G$11+СВЦЭМ!$D$10+'СЕТ СН'!$G$5-'СЕТ СН'!$G$21</f>
        <v>4025.8040400200002</v>
      </c>
      <c r="W49" s="36">
        <f>SUMIFS(СВЦЭМ!$D$39:$D$782,СВЦЭМ!$A$39:$A$782,$A49,СВЦЭМ!$B$39:$B$782,W$47)+'СЕТ СН'!$G$11+СВЦЭМ!$D$10+'СЕТ СН'!$G$5-'СЕТ СН'!$G$21</f>
        <v>4026.0376558500002</v>
      </c>
      <c r="X49" s="36">
        <f>SUMIFS(СВЦЭМ!$D$39:$D$782,СВЦЭМ!$A$39:$A$782,$A49,СВЦЭМ!$B$39:$B$782,X$47)+'СЕТ СН'!$G$11+СВЦЭМ!$D$10+'СЕТ СН'!$G$5-'СЕТ СН'!$G$21</f>
        <v>3978.6079978500002</v>
      </c>
      <c r="Y49" s="36">
        <f>SUMIFS(СВЦЭМ!$D$39:$D$782,СВЦЭМ!$A$39:$A$782,$A49,СВЦЭМ!$B$39:$B$782,Y$47)+'СЕТ СН'!$G$11+СВЦЭМ!$D$10+'СЕТ СН'!$G$5-'СЕТ СН'!$G$21</f>
        <v>3944.3180526200003</v>
      </c>
    </row>
    <row r="50" spans="1:25" ht="15.75" x14ac:dyDescent="0.2">
      <c r="A50" s="35">
        <f t="shared" ref="A50:A77" si="1">A49+1</f>
        <v>44807</v>
      </c>
      <c r="B50" s="36">
        <f>SUMIFS(СВЦЭМ!$D$39:$D$782,СВЦЭМ!$A$39:$A$782,$A50,СВЦЭМ!$B$39:$B$782,B$47)+'СЕТ СН'!$G$11+СВЦЭМ!$D$10+'СЕТ СН'!$G$5-'СЕТ СН'!$G$21</f>
        <v>3944.8974235700002</v>
      </c>
      <c r="C50" s="36">
        <f>SUMIFS(СВЦЭМ!$D$39:$D$782,СВЦЭМ!$A$39:$A$782,$A50,СВЦЭМ!$B$39:$B$782,C$47)+'СЕТ СН'!$G$11+СВЦЭМ!$D$10+'СЕТ СН'!$G$5-'СЕТ СН'!$G$21</f>
        <v>3987.49025119</v>
      </c>
      <c r="D50" s="36">
        <f>SUMIFS(СВЦЭМ!$D$39:$D$782,СВЦЭМ!$A$39:$A$782,$A50,СВЦЭМ!$B$39:$B$782,D$47)+'СЕТ СН'!$G$11+СВЦЭМ!$D$10+'СЕТ СН'!$G$5-'СЕТ СН'!$G$21</f>
        <v>4005.81671259</v>
      </c>
      <c r="E50" s="36">
        <f>SUMIFS(СВЦЭМ!$D$39:$D$782,СВЦЭМ!$A$39:$A$782,$A50,СВЦЭМ!$B$39:$B$782,E$47)+'СЕТ СН'!$G$11+СВЦЭМ!$D$10+'СЕТ СН'!$G$5-'СЕТ СН'!$G$21</f>
        <v>4018.7311225600001</v>
      </c>
      <c r="F50" s="36">
        <f>SUMIFS(СВЦЭМ!$D$39:$D$782,СВЦЭМ!$A$39:$A$782,$A50,СВЦЭМ!$B$39:$B$782,F$47)+'СЕТ СН'!$G$11+СВЦЭМ!$D$10+'СЕТ СН'!$G$5-'СЕТ СН'!$G$21</f>
        <v>4032.3922883700002</v>
      </c>
      <c r="G50" s="36">
        <f>SUMIFS(СВЦЭМ!$D$39:$D$782,СВЦЭМ!$A$39:$A$782,$A50,СВЦЭМ!$B$39:$B$782,G$47)+'СЕТ СН'!$G$11+СВЦЭМ!$D$10+'СЕТ СН'!$G$5-'СЕТ СН'!$G$21</f>
        <v>4030.0039421300003</v>
      </c>
      <c r="H50" s="36">
        <f>SUMIFS(СВЦЭМ!$D$39:$D$782,СВЦЭМ!$A$39:$A$782,$A50,СВЦЭМ!$B$39:$B$782,H$47)+'СЕТ СН'!$G$11+СВЦЭМ!$D$10+'СЕТ СН'!$G$5-'СЕТ СН'!$G$21</f>
        <v>4008.3387872500002</v>
      </c>
      <c r="I50" s="36">
        <f>SUMIFS(СВЦЭМ!$D$39:$D$782,СВЦЭМ!$A$39:$A$782,$A50,СВЦЭМ!$B$39:$B$782,I$47)+'СЕТ СН'!$G$11+СВЦЭМ!$D$10+'СЕТ СН'!$G$5-'СЕТ СН'!$G$21</f>
        <v>3960.6900164600002</v>
      </c>
      <c r="J50" s="36">
        <f>SUMIFS(СВЦЭМ!$D$39:$D$782,СВЦЭМ!$A$39:$A$782,$A50,СВЦЭМ!$B$39:$B$782,J$47)+'СЕТ СН'!$G$11+СВЦЭМ!$D$10+'СЕТ СН'!$G$5-'СЕТ СН'!$G$21</f>
        <v>3910.5932161500004</v>
      </c>
      <c r="K50" s="36">
        <f>SUMIFS(СВЦЭМ!$D$39:$D$782,СВЦЭМ!$A$39:$A$782,$A50,СВЦЭМ!$B$39:$B$782,K$47)+'СЕТ СН'!$G$11+СВЦЭМ!$D$10+'СЕТ СН'!$G$5-'СЕТ СН'!$G$21</f>
        <v>3840.1581404100002</v>
      </c>
      <c r="L50" s="36">
        <f>SUMIFS(СВЦЭМ!$D$39:$D$782,СВЦЭМ!$A$39:$A$782,$A50,СВЦЭМ!$B$39:$B$782,L$47)+'СЕТ СН'!$G$11+СВЦЭМ!$D$10+'СЕТ СН'!$G$5-'СЕТ СН'!$G$21</f>
        <v>3795.9298225700004</v>
      </c>
      <c r="M50" s="36">
        <f>SUMIFS(СВЦЭМ!$D$39:$D$782,СВЦЭМ!$A$39:$A$782,$A50,СВЦЭМ!$B$39:$B$782,M$47)+'СЕТ СН'!$G$11+СВЦЭМ!$D$10+'СЕТ СН'!$G$5-'СЕТ СН'!$G$21</f>
        <v>3807.3624725100003</v>
      </c>
      <c r="N50" s="36">
        <f>SUMIFS(СВЦЭМ!$D$39:$D$782,СВЦЭМ!$A$39:$A$782,$A50,СВЦЭМ!$B$39:$B$782,N$47)+'СЕТ СН'!$G$11+СВЦЭМ!$D$10+'СЕТ СН'!$G$5-'СЕТ СН'!$G$21</f>
        <v>3819.9635082900004</v>
      </c>
      <c r="O50" s="36">
        <f>SUMIFS(СВЦЭМ!$D$39:$D$782,СВЦЭМ!$A$39:$A$782,$A50,СВЦЭМ!$B$39:$B$782,O$47)+'СЕТ СН'!$G$11+СВЦЭМ!$D$10+'СЕТ СН'!$G$5-'СЕТ СН'!$G$21</f>
        <v>3847.69226308</v>
      </c>
      <c r="P50" s="36">
        <f>SUMIFS(СВЦЭМ!$D$39:$D$782,СВЦЭМ!$A$39:$A$782,$A50,СВЦЭМ!$B$39:$B$782,P$47)+'СЕТ СН'!$G$11+СВЦЭМ!$D$10+'СЕТ СН'!$G$5-'СЕТ СН'!$G$21</f>
        <v>3869.86881868</v>
      </c>
      <c r="Q50" s="36">
        <f>SUMIFS(СВЦЭМ!$D$39:$D$782,СВЦЭМ!$A$39:$A$782,$A50,СВЦЭМ!$B$39:$B$782,Q$47)+'СЕТ СН'!$G$11+СВЦЭМ!$D$10+'СЕТ СН'!$G$5-'СЕТ СН'!$G$21</f>
        <v>3873.8754021200002</v>
      </c>
      <c r="R50" s="36">
        <f>SUMIFS(СВЦЭМ!$D$39:$D$782,СВЦЭМ!$A$39:$A$782,$A50,СВЦЭМ!$B$39:$B$782,R$47)+'СЕТ СН'!$G$11+СВЦЭМ!$D$10+'СЕТ СН'!$G$5-'СЕТ СН'!$G$21</f>
        <v>3871.0178806399999</v>
      </c>
      <c r="S50" s="36">
        <f>SUMIFS(СВЦЭМ!$D$39:$D$782,СВЦЭМ!$A$39:$A$782,$A50,СВЦЭМ!$B$39:$B$782,S$47)+'СЕТ СН'!$G$11+СВЦЭМ!$D$10+'СЕТ СН'!$G$5-'СЕТ СН'!$G$21</f>
        <v>3875.25955161</v>
      </c>
      <c r="T50" s="36">
        <f>SUMIFS(СВЦЭМ!$D$39:$D$782,СВЦЭМ!$A$39:$A$782,$A50,СВЦЭМ!$B$39:$B$782,T$47)+'СЕТ СН'!$G$11+СВЦЭМ!$D$10+'СЕТ СН'!$G$5-'СЕТ СН'!$G$21</f>
        <v>3854.1458402600001</v>
      </c>
      <c r="U50" s="36">
        <f>SUMIFS(СВЦЭМ!$D$39:$D$782,СВЦЭМ!$A$39:$A$782,$A50,СВЦЭМ!$B$39:$B$782,U$47)+'СЕТ СН'!$G$11+СВЦЭМ!$D$10+'СЕТ СН'!$G$5-'СЕТ СН'!$G$21</f>
        <v>3852.0392710100004</v>
      </c>
      <c r="V50" s="36">
        <f>SUMIFS(СВЦЭМ!$D$39:$D$782,СВЦЭМ!$A$39:$A$782,$A50,СВЦЭМ!$B$39:$B$782,V$47)+'СЕТ СН'!$G$11+СВЦЭМ!$D$10+'СЕТ СН'!$G$5-'СЕТ СН'!$G$21</f>
        <v>3847.9320982200002</v>
      </c>
      <c r="W50" s="36">
        <f>SUMIFS(СВЦЭМ!$D$39:$D$782,СВЦЭМ!$A$39:$A$782,$A50,СВЦЭМ!$B$39:$B$782,W$47)+'СЕТ СН'!$G$11+СВЦЭМ!$D$10+'СЕТ СН'!$G$5-'СЕТ СН'!$G$21</f>
        <v>3847.1287743299999</v>
      </c>
      <c r="X50" s="36">
        <f>SUMIFS(СВЦЭМ!$D$39:$D$782,СВЦЭМ!$A$39:$A$782,$A50,СВЦЭМ!$B$39:$B$782,X$47)+'СЕТ СН'!$G$11+СВЦЭМ!$D$10+'СЕТ СН'!$G$5-'СЕТ СН'!$G$21</f>
        <v>3923.6510416600004</v>
      </c>
      <c r="Y50" s="36">
        <f>SUMIFS(СВЦЭМ!$D$39:$D$782,СВЦЭМ!$A$39:$A$782,$A50,СВЦЭМ!$B$39:$B$782,Y$47)+'СЕТ СН'!$G$11+СВЦЭМ!$D$10+'СЕТ СН'!$G$5-'СЕТ СН'!$G$21</f>
        <v>3979.7164011100003</v>
      </c>
    </row>
    <row r="51" spans="1:25" ht="15.75" x14ac:dyDescent="0.2">
      <c r="A51" s="35">
        <f t="shared" si="1"/>
        <v>44808</v>
      </c>
      <c r="B51" s="36">
        <f>SUMIFS(СВЦЭМ!$D$39:$D$782,СВЦЭМ!$A$39:$A$782,$A51,СВЦЭМ!$B$39:$B$782,B$47)+'СЕТ СН'!$G$11+СВЦЭМ!$D$10+'СЕТ СН'!$G$5-'СЕТ СН'!$G$21</f>
        <v>3950.02097392</v>
      </c>
      <c r="C51" s="36">
        <f>SUMIFS(СВЦЭМ!$D$39:$D$782,СВЦЭМ!$A$39:$A$782,$A51,СВЦЭМ!$B$39:$B$782,C$47)+'СЕТ СН'!$G$11+СВЦЭМ!$D$10+'СЕТ СН'!$G$5-'СЕТ СН'!$G$21</f>
        <v>4005.6212086200003</v>
      </c>
      <c r="D51" s="36">
        <f>SUMIFS(СВЦЭМ!$D$39:$D$782,СВЦЭМ!$A$39:$A$782,$A51,СВЦЭМ!$B$39:$B$782,D$47)+'СЕТ СН'!$G$11+СВЦЭМ!$D$10+'СЕТ СН'!$G$5-'СЕТ СН'!$G$21</f>
        <v>3967.4969445900001</v>
      </c>
      <c r="E51" s="36">
        <f>SUMIFS(СВЦЭМ!$D$39:$D$782,СВЦЭМ!$A$39:$A$782,$A51,СВЦЭМ!$B$39:$B$782,E$47)+'СЕТ СН'!$G$11+СВЦЭМ!$D$10+'СЕТ СН'!$G$5-'СЕТ СН'!$G$21</f>
        <v>3980.7886093500001</v>
      </c>
      <c r="F51" s="36">
        <f>SUMIFS(СВЦЭМ!$D$39:$D$782,СВЦЭМ!$A$39:$A$782,$A51,СВЦЭМ!$B$39:$B$782,F$47)+'СЕТ СН'!$G$11+СВЦЭМ!$D$10+'СЕТ СН'!$G$5-'СЕТ СН'!$G$21</f>
        <v>3984.5484189700001</v>
      </c>
      <c r="G51" s="36">
        <f>SUMIFS(СВЦЭМ!$D$39:$D$782,СВЦЭМ!$A$39:$A$782,$A51,СВЦЭМ!$B$39:$B$782,G$47)+'СЕТ СН'!$G$11+СВЦЭМ!$D$10+'СЕТ СН'!$G$5-'СЕТ СН'!$G$21</f>
        <v>3977.5644672500002</v>
      </c>
      <c r="H51" s="36">
        <f>SUMIFS(СВЦЭМ!$D$39:$D$782,СВЦЭМ!$A$39:$A$782,$A51,СВЦЭМ!$B$39:$B$782,H$47)+'СЕТ СН'!$G$11+СВЦЭМ!$D$10+'СЕТ СН'!$G$5-'СЕТ СН'!$G$21</f>
        <v>3959.3403132600001</v>
      </c>
      <c r="I51" s="36">
        <f>SUMIFS(СВЦЭМ!$D$39:$D$782,СВЦЭМ!$A$39:$A$782,$A51,СВЦЭМ!$B$39:$B$782,I$47)+'СЕТ СН'!$G$11+СВЦЭМ!$D$10+'СЕТ СН'!$G$5-'СЕТ СН'!$G$21</f>
        <v>3920.0297807000002</v>
      </c>
      <c r="J51" s="36">
        <f>SUMIFS(СВЦЭМ!$D$39:$D$782,СВЦЭМ!$A$39:$A$782,$A51,СВЦЭМ!$B$39:$B$782,J$47)+'СЕТ СН'!$G$11+СВЦЭМ!$D$10+'СЕТ СН'!$G$5-'СЕТ СН'!$G$21</f>
        <v>3883.1777602700004</v>
      </c>
      <c r="K51" s="36">
        <f>SUMIFS(СВЦЭМ!$D$39:$D$782,СВЦЭМ!$A$39:$A$782,$A51,СВЦЭМ!$B$39:$B$782,K$47)+'СЕТ СН'!$G$11+СВЦЭМ!$D$10+'СЕТ СН'!$G$5-'СЕТ СН'!$G$21</f>
        <v>3922.3483276900001</v>
      </c>
      <c r="L51" s="36">
        <f>SUMIFS(СВЦЭМ!$D$39:$D$782,СВЦЭМ!$A$39:$A$782,$A51,СВЦЭМ!$B$39:$B$782,L$47)+'СЕТ СН'!$G$11+СВЦЭМ!$D$10+'СЕТ СН'!$G$5-'СЕТ СН'!$G$21</f>
        <v>3922.0064050500005</v>
      </c>
      <c r="M51" s="36">
        <f>SUMIFS(СВЦЭМ!$D$39:$D$782,СВЦЭМ!$A$39:$A$782,$A51,СВЦЭМ!$B$39:$B$782,M$47)+'СЕТ СН'!$G$11+СВЦЭМ!$D$10+'СЕТ СН'!$G$5-'СЕТ СН'!$G$21</f>
        <v>3931.6012814000001</v>
      </c>
      <c r="N51" s="36">
        <f>SUMIFS(СВЦЭМ!$D$39:$D$782,СВЦЭМ!$A$39:$A$782,$A51,СВЦЭМ!$B$39:$B$782,N$47)+'СЕТ СН'!$G$11+СВЦЭМ!$D$10+'СЕТ СН'!$G$5-'СЕТ СН'!$G$21</f>
        <v>3917.2662296900003</v>
      </c>
      <c r="O51" s="36">
        <f>SUMIFS(СВЦЭМ!$D$39:$D$782,СВЦЭМ!$A$39:$A$782,$A51,СВЦЭМ!$B$39:$B$782,O$47)+'СЕТ СН'!$G$11+СВЦЭМ!$D$10+'СЕТ СН'!$G$5-'СЕТ СН'!$G$21</f>
        <v>3913.1736579400003</v>
      </c>
      <c r="P51" s="36">
        <f>SUMIFS(СВЦЭМ!$D$39:$D$782,СВЦЭМ!$A$39:$A$782,$A51,СВЦЭМ!$B$39:$B$782,P$47)+'СЕТ СН'!$G$11+СВЦЭМ!$D$10+'СЕТ СН'!$G$5-'СЕТ СН'!$G$21</f>
        <v>3927.26542367</v>
      </c>
      <c r="Q51" s="36">
        <f>SUMIFS(СВЦЭМ!$D$39:$D$782,СВЦЭМ!$A$39:$A$782,$A51,СВЦЭМ!$B$39:$B$782,Q$47)+'СЕТ СН'!$G$11+СВЦЭМ!$D$10+'СЕТ СН'!$G$5-'СЕТ СН'!$G$21</f>
        <v>3940.8037932400002</v>
      </c>
      <c r="R51" s="36">
        <f>SUMIFS(СВЦЭМ!$D$39:$D$782,СВЦЭМ!$A$39:$A$782,$A51,СВЦЭМ!$B$39:$B$782,R$47)+'СЕТ СН'!$G$11+СВЦЭМ!$D$10+'СЕТ СН'!$G$5-'СЕТ СН'!$G$21</f>
        <v>3932.13642355</v>
      </c>
      <c r="S51" s="36">
        <f>SUMIFS(СВЦЭМ!$D$39:$D$782,СВЦЭМ!$A$39:$A$782,$A51,СВЦЭМ!$B$39:$B$782,S$47)+'СЕТ СН'!$G$11+СВЦЭМ!$D$10+'СЕТ СН'!$G$5-'СЕТ СН'!$G$21</f>
        <v>3921.5578549600004</v>
      </c>
      <c r="T51" s="36">
        <f>SUMIFS(СВЦЭМ!$D$39:$D$782,СВЦЭМ!$A$39:$A$782,$A51,СВЦЭМ!$B$39:$B$782,T$47)+'СЕТ СН'!$G$11+СВЦЭМ!$D$10+'СЕТ СН'!$G$5-'СЕТ СН'!$G$21</f>
        <v>3917.5374348400001</v>
      </c>
      <c r="U51" s="36">
        <f>SUMIFS(СВЦЭМ!$D$39:$D$782,СВЦЭМ!$A$39:$A$782,$A51,СВЦЭМ!$B$39:$B$782,U$47)+'СЕТ СН'!$G$11+СВЦЭМ!$D$10+'СЕТ СН'!$G$5-'СЕТ СН'!$G$21</f>
        <v>3916.84657178</v>
      </c>
      <c r="V51" s="36">
        <f>SUMIFS(СВЦЭМ!$D$39:$D$782,СВЦЭМ!$A$39:$A$782,$A51,СВЦЭМ!$B$39:$B$782,V$47)+'СЕТ СН'!$G$11+СВЦЭМ!$D$10+'СЕТ СН'!$G$5-'СЕТ СН'!$G$21</f>
        <v>3932.81198348</v>
      </c>
      <c r="W51" s="36">
        <f>SUMIFS(СВЦЭМ!$D$39:$D$782,СВЦЭМ!$A$39:$A$782,$A51,СВЦЭМ!$B$39:$B$782,W$47)+'СЕТ СН'!$G$11+СВЦЭМ!$D$10+'СЕТ СН'!$G$5-'СЕТ СН'!$G$21</f>
        <v>3922.4450407100003</v>
      </c>
      <c r="X51" s="36">
        <f>SUMIFS(СВЦЭМ!$D$39:$D$782,СВЦЭМ!$A$39:$A$782,$A51,СВЦЭМ!$B$39:$B$782,X$47)+'СЕТ СН'!$G$11+СВЦЭМ!$D$10+'СЕТ СН'!$G$5-'СЕТ СН'!$G$21</f>
        <v>3945.7511739400002</v>
      </c>
      <c r="Y51" s="36">
        <f>SUMIFS(СВЦЭМ!$D$39:$D$782,СВЦЭМ!$A$39:$A$782,$A51,СВЦЭМ!$B$39:$B$782,Y$47)+'СЕТ СН'!$G$11+СВЦЭМ!$D$10+'СЕТ СН'!$G$5-'СЕТ СН'!$G$21</f>
        <v>4011.0641659800003</v>
      </c>
    </row>
    <row r="52" spans="1:25" ht="15.75" x14ac:dyDescent="0.2">
      <c r="A52" s="35">
        <f t="shared" si="1"/>
        <v>44809</v>
      </c>
      <c r="B52" s="36">
        <f>SUMIFS(СВЦЭМ!$D$39:$D$782,СВЦЭМ!$A$39:$A$782,$A52,СВЦЭМ!$B$39:$B$782,B$47)+'СЕТ СН'!$G$11+СВЦЭМ!$D$10+'СЕТ СН'!$G$5-'СЕТ СН'!$G$21</f>
        <v>4021.8286135100002</v>
      </c>
      <c r="C52" s="36">
        <f>SUMIFS(СВЦЭМ!$D$39:$D$782,СВЦЭМ!$A$39:$A$782,$A52,СВЦЭМ!$B$39:$B$782,C$47)+'СЕТ СН'!$G$11+СВЦЭМ!$D$10+'СЕТ СН'!$G$5-'СЕТ СН'!$G$21</f>
        <v>3995.24625062</v>
      </c>
      <c r="D52" s="36">
        <f>SUMIFS(СВЦЭМ!$D$39:$D$782,СВЦЭМ!$A$39:$A$782,$A52,СВЦЭМ!$B$39:$B$782,D$47)+'СЕТ СН'!$G$11+СВЦЭМ!$D$10+'СЕТ СН'!$G$5-'СЕТ СН'!$G$21</f>
        <v>4052.3441794300002</v>
      </c>
      <c r="E52" s="36">
        <f>SUMIFS(СВЦЭМ!$D$39:$D$782,СВЦЭМ!$A$39:$A$782,$A52,СВЦЭМ!$B$39:$B$782,E$47)+'СЕТ СН'!$G$11+СВЦЭМ!$D$10+'СЕТ СН'!$G$5-'СЕТ СН'!$G$21</f>
        <v>4058.4509452700004</v>
      </c>
      <c r="F52" s="36">
        <f>SUMIFS(СВЦЭМ!$D$39:$D$782,СВЦЭМ!$A$39:$A$782,$A52,СВЦЭМ!$B$39:$B$782,F$47)+'СЕТ СН'!$G$11+СВЦЭМ!$D$10+'СЕТ СН'!$G$5-'СЕТ СН'!$G$21</f>
        <v>4064.8620762300002</v>
      </c>
      <c r="G52" s="36">
        <f>SUMIFS(СВЦЭМ!$D$39:$D$782,СВЦЭМ!$A$39:$A$782,$A52,СВЦЭМ!$B$39:$B$782,G$47)+'СЕТ СН'!$G$11+СВЦЭМ!$D$10+'СЕТ СН'!$G$5-'СЕТ СН'!$G$21</f>
        <v>4045.5558242200004</v>
      </c>
      <c r="H52" s="36">
        <f>SUMIFS(СВЦЭМ!$D$39:$D$782,СВЦЭМ!$A$39:$A$782,$A52,СВЦЭМ!$B$39:$B$782,H$47)+'СЕТ СН'!$G$11+СВЦЭМ!$D$10+'СЕТ СН'!$G$5-'СЕТ СН'!$G$21</f>
        <v>4004.0314749500003</v>
      </c>
      <c r="I52" s="36">
        <f>SUMIFS(СВЦЭМ!$D$39:$D$782,СВЦЭМ!$A$39:$A$782,$A52,СВЦЭМ!$B$39:$B$782,I$47)+'СЕТ СН'!$G$11+СВЦЭМ!$D$10+'СЕТ СН'!$G$5-'СЕТ СН'!$G$21</f>
        <v>3930.2737539899999</v>
      </c>
      <c r="J52" s="36">
        <f>SUMIFS(СВЦЭМ!$D$39:$D$782,СВЦЭМ!$A$39:$A$782,$A52,СВЦЭМ!$B$39:$B$782,J$47)+'СЕТ СН'!$G$11+СВЦЭМ!$D$10+'СЕТ СН'!$G$5-'СЕТ СН'!$G$21</f>
        <v>3902.83774511</v>
      </c>
      <c r="K52" s="36">
        <f>SUMIFS(СВЦЭМ!$D$39:$D$782,СВЦЭМ!$A$39:$A$782,$A52,СВЦЭМ!$B$39:$B$782,K$47)+'СЕТ СН'!$G$11+СВЦЭМ!$D$10+'СЕТ СН'!$G$5-'СЕТ СН'!$G$21</f>
        <v>3943.41772081</v>
      </c>
      <c r="L52" s="36">
        <f>SUMIFS(СВЦЭМ!$D$39:$D$782,СВЦЭМ!$A$39:$A$782,$A52,СВЦЭМ!$B$39:$B$782,L$47)+'СЕТ СН'!$G$11+СВЦЭМ!$D$10+'СЕТ СН'!$G$5-'СЕТ СН'!$G$21</f>
        <v>3974.7217649900003</v>
      </c>
      <c r="M52" s="36">
        <f>SUMIFS(СВЦЭМ!$D$39:$D$782,СВЦЭМ!$A$39:$A$782,$A52,СВЦЭМ!$B$39:$B$782,M$47)+'СЕТ СН'!$G$11+СВЦЭМ!$D$10+'СЕТ СН'!$G$5-'СЕТ СН'!$G$21</f>
        <v>3976.20402934</v>
      </c>
      <c r="N52" s="36">
        <f>SUMIFS(СВЦЭМ!$D$39:$D$782,СВЦЭМ!$A$39:$A$782,$A52,СВЦЭМ!$B$39:$B$782,N$47)+'СЕТ СН'!$G$11+СВЦЭМ!$D$10+'СЕТ СН'!$G$5-'СЕТ СН'!$G$21</f>
        <v>3976.5251456200003</v>
      </c>
      <c r="O52" s="36">
        <f>SUMIFS(СВЦЭМ!$D$39:$D$782,СВЦЭМ!$A$39:$A$782,$A52,СВЦЭМ!$B$39:$B$782,O$47)+'СЕТ СН'!$G$11+СВЦЭМ!$D$10+'СЕТ СН'!$G$5-'СЕТ СН'!$G$21</f>
        <v>3982.5751510300001</v>
      </c>
      <c r="P52" s="36">
        <f>SUMIFS(СВЦЭМ!$D$39:$D$782,СВЦЭМ!$A$39:$A$782,$A52,СВЦЭМ!$B$39:$B$782,P$47)+'СЕТ СН'!$G$11+СВЦЭМ!$D$10+'СЕТ СН'!$G$5-'СЕТ СН'!$G$21</f>
        <v>3975.5211020700003</v>
      </c>
      <c r="Q52" s="36">
        <f>SUMIFS(СВЦЭМ!$D$39:$D$782,СВЦЭМ!$A$39:$A$782,$A52,СВЦЭМ!$B$39:$B$782,Q$47)+'СЕТ СН'!$G$11+СВЦЭМ!$D$10+'СЕТ СН'!$G$5-'СЕТ СН'!$G$21</f>
        <v>3973.3072977300003</v>
      </c>
      <c r="R52" s="36">
        <f>SUMIFS(СВЦЭМ!$D$39:$D$782,СВЦЭМ!$A$39:$A$782,$A52,СВЦЭМ!$B$39:$B$782,R$47)+'СЕТ СН'!$G$11+СВЦЭМ!$D$10+'СЕТ СН'!$G$5-'СЕТ СН'!$G$21</f>
        <v>3969.1039776900002</v>
      </c>
      <c r="S52" s="36">
        <f>SUMIFS(СВЦЭМ!$D$39:$D$782,СВЦЭМ!$A$39:$A$782,$A52,СВЦЭМ!$B$39:$B$782,S$47)+'СЕТ СН'!$G$11+СВЦЭМ!$D$10+'СЕТ СН'!$G$5-'СЕТ СН'!$G$21</f>
        <v>3953.8380422200003</v>
      </c>
      <c r="T52" s="36">
        <f>SUMIFS(СВЦЭМ!$D$39:$D$782,СВЦЭМ!$A$39:$A$782,$A52,СВЦЭМ!$B$39:$B$782,T$47)+'СЕТ СН'!$G$11+СВЦЭМ!$D$10+'СЕТ СН'!$G$5-'СЕТ СН'!$G$21</f>
        <v>4001.7109729600002</v>
      </c>
      <c r="U52" s="36">
        <f>SUMIFS(СВЦЭМ!$D$39:$D$782,СВЦЭМ!$A$39:$A$782,$A52,СВЦЭМ!$B$39:$B$782,U$47)+'СЕТ СН'!$G$11+СВЦЭМ!$D$10+'СЕТ СН'!$G$5-'СЕТ СН'!$G$21</f>
        <v>4008.10916666</v>
      </c>
      <c r="V52" s="36">
        <f>SUMIFS(СВЦЭМ!$D$39:$D$782,СВЦЭМ!$A$39:$A$782,$A52,СВЦЭМ!$B$39:$B$782,V$47)+'СЕТ СН'!$G$11+СВЦЭМ!$D$10+'СЕТ СН'!$G$5-'СЕТ СН'!$G$21</f>
        <v>4026.8677926500004</v>
      </c>
      <c r="W52" s="36">
        <f>SUMIFS(СВЦЭМ!$D$39:$D$782,СВЦЭМ!$A$39:$A$782,$A52,СВЦЭМ!$B$39:$B$782,W$47)+'СЕТ СН'!$G$11+СВЦЭМ!$D$10+'СЕТ СН'!$G$5-'СЕТ СН'!$G$21</f>
        <v>4025.6041625100002</v>
      </c>
      <c r="X52" s="36">
        <f>SUMIFS(СВЦЭМ!$D$39:$D$782,СВЦЭМ!$A$39:$A$782,$A52,СВЦЭМ!$B$39:$B$782,X$47)+'СЕТ СН'!$G$11+СВЦЭМ!$D$10+'СЕТ СН'!$G$5-'СЕТ СН'!$G$21</f>
        <v>3958.4388511800003</v>
      </c>
      <c r="Y52" s="36">
        <f>SUMIFS(СВЦЭМ!$D$39:$D$782,СВЦЭМ!$A$39:$A$782,$A52,СВЦЭМ!$B$39:$B$782,Y$47)+'СЕТ СН'!$G$11+СВЦЭМ!$D$10+'СЕТ СН'!$G$5-'СЕТ СН'!$G$21</f>
        <v>3925.1261038600001</v>
      </c>
    </row>
    <row r="53" spans="1:25" ht="15.75" x14ac:dyDescent="0.2">
      <c r="A53" s="35">
        <f t="shared" si="1"/>
        <v>44810</v>
      </c>
      <c r="B53" s="36">
        <f>SUMIFS(СВЦЭМ!$D$39:$D$782,СВЦЭМ!$A$39:$A$782,$A53,СВЦЭМ!$B$39:$B$782,B$47)+'СЕТ СН'!$G$11+СВЦЭМ!$D$10+'СЕТ СН'!$G$5-'СЕТ СН'!$G$21</f>
        <v>3982.7836455000001</v>
      </c>
      <c r="C53" s="36">
        <f>SUMIFS(СВЦЭМ!$D$39:$D$782,СВЦЭМ!$A$39:$A$782,$A53,СВЦЭМ!$B$39:$B$782,C$47)+'СЕТ СН'!$G$11+СВЦЭМ!$D$10+'СЕТ СН'!$G$5-'СЕТ СН'!$G$21</f>
        <v>4036.2450271500002</v>
      </c>
      <c r="D53" s="36">
        <f>SUMIFS(СВЦЭМ!$D$39:$D$782,СВЦЭМ!$A$39:$A$782,$A53,СВЦЭМ!$B$39:$B$782,D$47)+'СЕТ СН'!$G$11+СВЦЭМ!$D$10+'СЕТ СН'!$G$5-'СЕТ СН'!$G$21</f>
        <v>4068.7341054300005</v>
      </c>
      <c r="E53" s="36">
        <f>SUMIFS(СВЦЭМ!$D$39:$D$782,СВЦЭМ!$A$39:$A$782,$A53,СВЦЭМ!$B$39:$B$782,E$47)+'СЕТ СН'!$G$11+СВЦЭМ!$D$10+'СЕТ СН'!$G$5-'СЕТ СН'!$G$21</f>
        <v>4078.8607688000002</v>
      </c>
      <c r="F53" s="36">
        <f>SUMIFS(СВЦЭМ!$D$39:$D$782,СВЦЭМ!$A$39:$A$782,$A53,СВЦЭМ!$B$39:$B$782,F$47)+'СЕТ СН'!$G$11+СВЦЭМ!$D$10+'СЕТ СН'!$G$5-'СЕТ СН'!$G$21</f>
        <v>4079.2150604100002</v>
      </c>
      <c r="G53" s="36">
        <f>SUMIFS(СВЦЭМ!$D$39:$D$782,СВЦЭМ!$A$39:$A$782,$A53,СВЦЭМ!$B$39:$B$782,G$47)+'СЕТ СН'!$G$11+СВЦЭМ!$D$10+'СЕТ СН'!$G$5-'СЕТ СН'!$G$21</f>
        <v>4076.3820030000002</v>
      </c>
      <c r="H53" s="36">
        <f>SUMIFS(СВЦЭМ!$D$39:$D$782,СВЦЭМ!$A$39:$A$782,$A53,СВЦЭМ!$B$39:$B$782,H$47)+'СЕТ СН'!$G$11+СВЦЭМ!$D$10+'СЕТ СН'!$G$5-'СЕТ СН'!$G$21</f>
        <v>4010.8944917100002</v>
      </c>
      <c r="I53" s="36">
        <f>SUMIFS(СВЦЭМ!$D$39:$D$782,СВЦЭМ!$A$39:$A$782,$A53,СВЦЭМ!$B$39:$B$782,I$47)+'СЕТ СН'!$G$11+СВЦЭМ!$D$10+'СЕТ СН'!$G$5-'СЕТ СН'!$G$21</f>
        <v>3939.8082794000002</v>
      </c>
      <c r="J53" s="36">
        <f>SUMIFS(СВЦЭМ!$D$39:$D$782,СВЦЭМ!$A$39:$A$782,$A53,СВЦЭМ!$B$39:$B$782,J$47)+'СЕТ СН'!$G$11+СВЦЭМ!$D$10+'СЕТ СН'!$G$5-'СЕТ СН'!$G$21</f>
        <v>3926.2026329200003</v>
      </c>
      <c r="K53" s="36">
        <f>SUMIFS(СВЦЭМ!$D$39:$D$782,СВЦЭМ!$A$39:$A$782,$A53,СВЦЭМ!$B$39:$B$782,K$47)+'СЕТ СН'!$G$11+СВЦЭМ!$D$10+'СЕТ СН'!$G$5-'СЕТ СН'!$G$21</f>
        <v>3917.0431353200001</v>
      </c>
      <c r="L53" s="36">
        <f>SUMIFS(СВЦЭМ!$D$39:$D$782,СВЦЭМ!$A$39:$A$782,$A53,СВЦЭМ!$B$39:$B$782,L$47)+'СЕТ СН'!$G$11+СВЦЭМ!$D$10+'СЕТ СН'!$G$5-'СЕТ СН'!$G$21</f>
        <v>3973.4292544700002</v>
      </c>
      <c r="M53" s="36">
        <f>SUMIFS(СВЦЭМ!$D$39:$D$782,СВЦЭМ!$A$39:$A$782,$A53,СВЦЭМ!$B$39:$B$782,M$47)+'СЕТ СН'!$G$11+СВЦЭМ!$D$10+'СЕТ СН'!$G$5-'СЕТ СН'!$G$21</f>
        <v>3963.2966082400003</v>
      </c>
      <c r="N53" s="36">
        <f>SUMIFS(СВЦЭМ!$D$39:$D$782,СВЦЭМ!$A$39:$A$782,$A53,СВЦЭМ!$B$39:$B$782,N$47)+'СЕТ СН'!$G$11+СВЦЭМ!$D$10+'СЕТ СН'!$G$5-'СЕТ СН'!$G$21</f>
        <v>3983.4962018900001</v>
      </c>
      <c r="O53" s="36">
        <f>SUMIFS(СВЦЭМ!$D$39:$D$782,СВЦЭМ!$A$39:$A$782,$A53,СВЦЭМ!$B$39:$B$782,O$47)+'СЕТ СН'!$G$11+СВЦЭМ!$D$10+'СЕТ СН'!$G$5-'СЕТ СН'!$G$21</f>
        <v>3982.0106420600005</v>
      </c>
      <c r="P53" s="36">
        <f>SUMIFS(СВЦЭМ!$D$39:$D$782,СВЦЭМ!$A$39:$A$782,$A53,СВЦЭМ!$B$39:$B$782,P$47)+'СЕТ СН'!$G$11+СВЦЭМ!$D$10+'СЕТ СН'!$G$5-'СЕТ СН'!$G$21</f>
        <v>3974.2704529000002</v>
      </c>
      <c r="Q53" s="36">
        <f>SUMIFS(СВЦЭМ!$D$39:$D$782,СВЦЭМ!$A$39:$A$782,$A53,СВЦЭМ!$B$39:$B$782,Q$47)+'СЕТ СН'!$G$11+СВЦЭМ!$D$10+'СЕТ СН'!$G$5-'СЕТ СН'!$G$21</f>
        <v>3977.5113813400003</v>
      </c>
      <c r="R53" s="36">
        <f>SUMIFS(СВЦЭМ!$D$39:$D$782,СВЦЭМ!$A$39:$A$782,$A53,СВЦЭМ!$B$39:$B$782,R$47)+'СЕТ СН'!$G$11+СВЦЭМ!$D$10+'СЕТ СН'!$G$5-'СЕТ СН'!$G$21</f>
        <v>3972.87958389</v>
      </c>
      <c r="S53" s="36">
        <f>SUMIFS(СВЦЭМ!$D$39:$D$782,СВЦЭМ!$A$39:$A$782,$A53,СВЦЭМ!$B$39:$B$782,S$47)+'СЕТ СН'!$G$11+СВЦЭМ!$D$10+'СЕТ СН'!$G$5-'СЕТ СН'!$G$21</f>
        <v>4034.5386014100004</v>
      </c>
      <c r="T53" s="36">
        <f>SUMIFS(СВЦЭМ!$D$39:$D$782,СВЦЭМ!$A$39:$A$782,$A53,СВЦЭМ!$B$39:$B$782,T$47)+'СЕТ СН'!$G$11+СВЦЭМ!$D$10+'СЕТ СН'!$G$5-'СЕТ СН'!$G$21</f>
        <v>4007.75657237</v>
      </c>
      <c r="U53" s="36">
        <f>SUMIFS(СВЦЭМ!$D$39:$D$782,СВЦЭМ!$A$39:$A$782,$A53,СВЦЭМ!$B$39:$B$782,U$47)+'СЕТ СН'!$G$11+СВЦЭМ!$D$10+'СЕТ СН'!$G$5-'СЕТ СН'!$G$21</f>
        <v>4011.13100072</v>
      </c>
      <c r="V53" s="36">
        <f>SUMIFS(СВЦЭМ!$D$39:$D$782,СВЦЭМ!$A$39:$A$782,$A53,СВЦЭМ!$B$39:$B$782,V$47)+'СЕТ СН'!$G$11+СВЦЭМ!$D$10+'СЕТ СН'!$G$5-'СЕТ СН'!$G$21</f>
        <v>4040.63004671</v>
      </c>
      <c r="W53" s="36">
        <f>SUMIFS(СВЦЭМ!$D$39:$D$782,СВЦЭМ!$A$39:$A$782,$A53,СВЦЭМ!$B$39:$B$782,W$47)+'СЕТ СН'!$G$11+СВЦЭМ!$D$10+'СЕТ СН'!$G$5-'СЕТ СН'!$G$21</f>
        <v>4033.8221967300001</v>
      </c>
      <c r="X53" s="36">
        <f>SUMIFS(СВЦЭМ!$D$39:$D$782,СВЦЭМ!$A$39:$A$782,$A53,СВЦЭМ!$B$39:$B$782,X$47)+'СЕТ СН'!$G$11+СВЦЭМ!$D$10+'СЕТ СН'!$G$5-'СЕТ СН'!$G$21</f>
        <v>3997.4968808200001</v>
      </c>
      <c r="Y53" s="36">
        <f>SUMIFS(СВЦЭМ!$D$39:$D$782,СВЦЭМ!$A$39:$A$782,$A53,СВЦЭМ!$B$39:$B$782,Y$47)+'СЕТ СН'!$G$11+СВЦЭМ!$D$10+'СЕТ СН'!$G$5-'СЕТ СН'!$G$21</f>
        <v>4006.45320885</v>
      </c>
    </row>
    <row r="54" spans="1:25" ht="15.75" x14ac:dyDescent="0.2">
      <c r="A54" s="35">
        <f t="shared" si="1"/>
        <v>44811</v>
      </c>
      <c r="B54" s="36">
        <f>SUMIFS(СВЦЭМ!$D$39:$D$782,СВЦЭМ!$A$39:$A$782,$A54,СВЦЭМ!$B$39:$B$782,B$47)+'СЕТ СН'!$G$11+СВЦЭМ!$D$10+'СЕТ СН'!$G$5-'СЕТ СН'!$G$21</f>
        <v>4082.1149240500004</v>
      </c>
      <c r="C54" s="36">
        <f>SUMIFS(СВЦЭМ!$D$39:$D$782,СВЦЭМ!$A$39:$A$782,$A54,СВЦЭМ!$B$39:$B$782,C$47)+'СЕТ СН'!$G$11+СВЦЭМ!$D$10+'СЕТ СН'!$G$5-'СЕТ СН'!$G$21</f>
        <v>4142.6227353700006</v>
      </c>
      <c r="D54" s="36">
        <f>SUMIFS(СВЦЭМ!$D$39:$D$782,СВЦЭМ!$A$39:$A$782,$A54,СВЦЭМ!$B$39:$B$782,D$47)+'СЕТ СН'!$G$11+СВЦЭМ!$D$10+'СЕТ СН'!$G$5-'СЕТ СН'!$G$21</f>
        <v>4184.1919364200003</v>
      </c>
      <c r="E54" s="36">
        <f>SUMIFS(СВЦЭМ!$D$39:$D$782,СВЦЭМ!$A$39:$A$782,$A54,СВЦЭМ!$B$39:$B$782,E$47)+'СЕТ СН'!$G$11+СВЦЭМ!$D$10+'СЕТ СН'!$G$5-'СЕТ СН'!$G$21</f>
        <v>4198.8736464600006</v>
      </c>
      <c r="F54" s="36">
        <f>SUMIFS(СВЦЭМ!$D$39:$D$782,СВЦЭМ!$A$39:$A$782,$A54,СВЦЭМ!$B$39:$B$782,F$47)+'СЕТ СН'!$G$11+СВЦЭМ!$D$10+'СЕТ СН'!$G$5-'СЕТ СН'!$G$21</f>
        <v>4189.0608986500001</v>
      </c>
      <c r="G54" s="36">
        <f>SUMIFS(СВЦЭМ!$D$39:$D$782,СВЦЭМ!$A$39:$A$782,$A54,СВЦЭМ!$B$39:$B$782,G$47)+'СЕТ СН'!$G$11+СВЦЭМ!$D$10+'СЕТ СН'!$G$5-'СЕТ СН'!$G$21</f>
        <v>4186.9797013500001</v>
      </c>
      <c r="H54" s="36">
        <f>SUMIFS(СВЦЭМ!$D$39:$D$782,СВЦЭМ!$A$39:$A$782,$A54,СВЦЭМ!$B$39:$B$782,H$47)+'СЕТ СН'!$G$11+СВЦЭМ!$D$10+'СЕТ СН'!$G$5-'СЕТ СН'!$G$21</f>
        <v>4125.9215799600006</v>
      </c>
      <c r="I54" s="36">
        <f>SUMIFS(СВЦЭМ!$D$39:$D$782,СВЦЭМ!$A$39:$A$782,$A54,СВЦЭМ!$B$39:$B$782,I$47)+'СЕТ СН'!$G$11+СВЦЭМ!$D$10+'СЕТ СН'!$G$5-'СЕТ СН'!$G$21</f>
        <v>4033.9647968200002</v>
      </c>
      <c r="J54" s="36">
        <f>SUMIFS(СВЦЭМ!$D$39:$D$782,СВЦЭМ!$A$39:$A$782,$A54,СВЦЭМ!$B$39:$B$782,J$47)+'СЕТ СН'!$G$11+СВЦЭМ!$D$10+'СЕТ СН'!$G$5-'СЕТ СН'!$G$21</f>
        <v>4009.1534701400001</v>
      </c>
      <c r="K54" s="36">
        <f>SUMIFS(СВЦЭМ!$D$39:$D$782,СВЦЭМ!$A$39:$A$782,$A54,СВЦЭМ!$B$39:$B$782,K$47)+'СЕТ СН'!$G$11+СВЦЭМ!$D$10+'СЕТ СН'!$G$5-'СЕТ СН'!$G$21</f>
        <v>3969.1642443300002</v>
      </c>
      <c r="L54" s="36">
        <f>SUMIFS(СВЦЭМ!$D$39:$D$782,СВЦЭМ!$A$39:$A$782,$A54,СВЦЭМ!$B$39:$B$782,L$47)+'СЕТ СН'!$G$11+СВЦЭМ!$D$10+'СЕТ СН'!$G$5-'СЕТ СН'!$G$21</f>
        <v>4020.7210543900001</v>
      </c>
      <c r="M54" s="36">
        <f>SUMIFS(СВЦЭМ!$D$39:$D$782,СВЦЭМ!$A$39:$A$782,$A54,СВЦЭМ!$B$39:$B$782,M$47)+'СЕТ СН'!$G$11+СВЦЭМ!$D$10+'СЕТ СН'!$G$5-'СЕТ СН'!$G$21</f>
        <v>3975.4772997700002</v>
      </c>
      <c r="N54" s="36">
        <f>SUMIFS(СВЦЭМ!$D$39:$D$782,СВЦЭМ!$A$39:$A$782,$A54,СВЦЭМ!$B$39:$B$782,N$47)+'СЕТ СН'!$G$11+СВЦЭМ!$D$10+'СЕТ СН'!$G$5-'СЕТ СН'!$G$21</f>
        <v>3958.7069479900001</v>
      </c>
      <c r="O54" s="36">
        <f>SUMIFS(СВЦЭМ!$D$39:$D$782,СВЦЭМ!$A$39:$A$782,$A54,СВЦЭМ!$B$39:$B$782,O$47)+'СЕТ СН'!$G$11+СВЦЭМ!$D$10+'СЕТ СН'!$G$5-'СЕТ СН'!$G$21</f>
        <v>3950.7130072</v>
      </c>
      <c r="P54" s="36">
        <f>SUMIFS(СВЦЭМ!$D$39:$D$782,СВЦЭМ!$A$39:$A$782,$A54,СВЦЭМ!$B$39:$B$782,P$47)+'СЕТ СН'!$G$11+СВЦЭМ!$D$10+'СЕТ СН'!$G$5-'СЕТ СН'!$G$21</f>
        <v>3962.2726135700004</v>
      </c>
      <c r="Q54" s="36">
        <f>SUMIFS(СВЦЭМ!$D$39:$D$782,СВЦЭМ!$A$39:$A$782,$A54,СВЦЭМ!$B$39:$B$782,Q$47)+'СЕТ СН'!$G$11+СВЦЭМ!$D$10+'СЕТ СН'!$G$5-'СЕТ СН'!$G$21</f>
        <v>3953.2084290700004</v>
      </c>
      <c r="R54" s="36">
        <f>SUMIFS(СВЦЭМ!$D$39:$D$782,СВЦЭМ!$A$39:$A$782,$A54,СВЦЭМ!$B$39:$B$782,R$47)+'СЕТ СН'!$G$11+СВЦЭМ!$D$10+'СЕТ СН'!$G$5-'СЕТ СН'!$G$21</f>
        <v>3960.5734566200003</v>
      </c>
      <c r="S54" s="36">
        <f>SUMIFS(СВЦЭМ!$D$39:$D$782,СВЦЭМ!$A$39:$A$782,$A54,СВЦЭМ!$B$39:$B$782,S$47)+'СЕТ СН'!$G$11+СВЦЭМ!$D$10+'СЕТ СН'!$G$5-'СЕТ СН'!$G$21</f>
        <v>3961.6873547700002</v>
      </c>
      <c r="T54" s="36">
        <f>SUMIFS(СВЦЭМ!$D$39:$D$782,СВЦЭМ!$A$39:$A$782,$A54,СВЦЭМ!$B$39:$B$782,T$47)+'СЕТ СН'!$G$11+СВЦЭМ!$D$10+'СЕТ СН'!$G$5-'СЕТ СН'!$G$21</f>
        <v>3961.2889215100004</v>
      </c>
      <c r="U54" s="36">
        <f>SUMIFS(СВЦЭМ!$D$39:$D$782,СВЦЭМ!$A$39:$A$782,$A54,СВЦЭМ!$B$39:$B$782,U$47)+'СЕТ СН'!$G$11+СВЦЭМ!$D$10+'СЕТ СН'!$G$5-'СЕТ СН'!$G$21</f>
        <v>3959.7505606600002</v>
      </c>
      <c r="V54" s="36">
        <f>SUMIFS(СВЦЭМ!$D$39:$D$782,СВЦЭМ!$A$39:$A$782,$A54,СВЦЭМ!$B$39:$B$782,V$47)+'СЕТ СН'!$G$11+СВЦЭМ!$D$10+'СЕТ СН'!$G$5-'СЕТ СН'!$G$21</f>
        <v>3977.0073301800003</v>
      </c>
      <c r="W54" s="36">
        <f>SUMIFS(СВЦЭМ!$D$39:$D$782,СВЦЭМ!$A$39:$A$782,$A54,СВЦЭМ!$B$39:$B$782,W$47)+'СЕТ СН'!$G$11+СВЦЭМ!$D$10+'СЕТ СН'!$G$5-'СЕТ СН'!$G$21</f>
        <v>3971.62529141</v>
      </c>
      <c r="X54" s="36">
        <f>SUMIFS(СВЦЭМ!$D$39:$D$782,СВЦЭМ!$A$39:$A$782,$A54,СВЦЭМ!$B$39:$B$782,X$47)+'СЕТ СН'!$G$11+СВЦЭМ!$D$10+'СЕТ СН'!$G$5-'СЕТ СН'!$G$21</f>
        <v>4107.9860291300001</v>
      </c>
      <c r="Y54" s="36">
        <f>SUMIFS(СВЦЭМ!$D$39:$D$782,СВЦЭМ!$A$39:$A$782,$A54,СВЦЭМ!$B$39:$B$782,Y$47)+'СЕТ СН'!$G$11+СВЦЭМ!$D$10+'СЕТ СН'!$G$5-'СЕТ СН'!$G$21</f>
        <v>4007.34636331</v>
      </c>
    </row>
    <row r="55" spans="1:25" ht="15.75" x14ac:dyDescent="0.2">
      <c r="A55" s="35">
        <f t="shared" si="1"/>
        <v>44812</v>
      </c>
      <c r="B55" s="36">
        <f>SUMIFS(СВЦЭМ!$D$39:$D$782,СВЦЭМ!$A$39:$A$782,$A55,СВЦЭМ!$B$39:$B$782,B$47)+'СЕТ СН'!$G$11+СВЦЭМ!$D$10+'СЕТ СН'!$G$5-'СЕТ СН'!$G$21</f>
        <v>4098.3616645000002</v>
      </c>
      <c r="C55" s="36">
        <f>SUMIFS(СВЦЭМ!$D$39:$D$782,СВЦЭМ!$A$39:$A$782,$A55,СВЦЭМ!$B$39:$B$782,C$47)+'СЕТ СН'!$G$11+СВЦЭМ!$D$10+'СЕТ СН'!$G$5-'СЕТ СН'!$G$21</f>
        <v>4168.2911630500003</v>
      </c>
      <c r="D55" s="36">
        <f>SUMIFS(СВЦЭМ!$D$39:$D$782,СВЦЭМ!$A$39:$A$782,$A55,СВЦЭМ!$B$39:$B$782,D$47)+'СЕТ СН'!$G$11+СВЦЭМ!$D$10+'СЕТ СН'!$G$5-'СЕТ СН'!$G$21</f>
        <v>4224.7142801999998</v>
      </c>
      <c r="E55" s="36">
        <f>SUMIFS(СВЦЭМ!$D$39:$D$782,СВЦЭМ!$A$39:$A$782,$A55,СВЦЭМ!$B$39:$B$782,E$47)+'СЕТ СН'!$G$11+СВЦЭМ!$D$10+'СЕТ СН'!$G$5-'СЕТ СН'!$G$21</f>
        <v>4189.1587023100001</v>
      </c>
      <c r="F55" s="36">
        <f>SUMIFS(СВЦЭМ!$D$39:$D$782,СВЦЭМ!$A$39:$A$782,$A55,СВЦЭМ!$B$39:$B$782,F$47)+'СЕТ СН'!$G$11+СВЦЭМ!$D$10+'СЕТ СН'!$G$5-'СЕТ СН'!$G$21</f>
        <v>4203.9399733500004</v>
      </c>
      <c r="G55" s="36">
        <f>SUMIFS(СВЦЭМ!$D$39:$D$782,СВЦЭМ!$A$39:$A$782,$A55,СВЦЭМ!$B$39:$B$782,G$47)+'СЕТ СН'!$G$11+СВЦЭМ!$D$10+'СЕТ СН'!$G$5-'СЕТ СН'!$G$21</f>
        <v>4183.9391446400004</v>
      </c>
      <c r="H55" s="36">
        <f>SUMIFS(СВЦЭМ!$D$39:$D$782,СВЦЭМ!$A$39:$A$782,$A55,СВЦЭМ!$B$39:$B$782,H$47)+'СЕТ СН'!$G$11+СВЦЭМ!$D$10+'СЕТ СН'!$G$5-'СЕТ СН'!$G$21</f>
        <v>4122.2299592700001</v>
      </c>
      <c r="I55" s="36">
        <f>SUMIFS(СВЦЭМ!$D$39:$D$782,СВЦЭМ!$A$39:$A$782,$A55,СВЦЭМ!$B$39:$B$782,I$47)+'СЕТ СН'!$G$11+СВЦЭМ!$D$10+'СЕТ СН'!$G$5-'СЕТ СН'!$G$21</f>
        <v>4026.2425268700003</v>
      </c>
      <c r="J55" s="36">
        <f>SUMIFS(СВЦЭМ!$D$39:$D$782,СВЦЭМ!$A$39:$A$782,$A55,СВЦЭМ!$B$39:$B$782,J$47)+'СЕТ СН'!$G$11+СВЦЭМ!$D$10+'СЕТ СН'!$G$5-'СЕТ СН'!$G$21</f>
        <v>3950.7709763100002</v>
      </c>
      <c r="K55" s="36">
        <f>SUMIFS(СВЦЭМ!$D$39:$D$782,СВЦЭМ!$A$39:$A$782,$A55,СВЦЭМ!$B$39:$B$782,K$47)+'СЕТ СН'!$G$11+СВЦЭМ!$D$10+'СЕТ СН'!$G$5-'СЕТ СН'!$G$21</f>
        <v>3959.4689144100003</v>
      </c>
      <c r="L55" s="36">
        <f>SUMIFS(СВЦЭМ!$D$39:$D$782,СВЦЭМ!$A$39:$A$782,$A55,СВЦЭМ!$B$39:$B$782,L$47)+'СЕТ СН'!$G$11+СВЦЭМ!$D$10+'СЕТ СН'!$G$5-'СЕТ СН'!$G$21</f>
        <v>3980.2812678099999</v>
      </c>
      <c r="M55" s="36">
        <f>SUMIFS(СВЦЭМ!$D$39:$D$782,СВЦЭМ!$A$39:$A$782,$A55,СВЦЭМ!$B$39:$B$782,M$47)+'СЕТ СН'!$G$11+СВЦЭМ!$D$10+'СЕТ СН'!$G$5-'СЕТ СН'!$G$21</f>
        <v>3989.5569815900003</v>
      </c>
      <c r="N55" s="36">
        <f>SUMIFS(СВЦЭМ!$D$39:$D$782,СВЦЭМ!$A$39:$A$782,$A55,СВЦЭМ!$B$39:$B$782,N$47)+'СЕТ СН'!$G$11+СВЦЭМ!$D$10+'СЕТ СН'!$G$5-'СЕТ СН'!$G$21</f>
        <v>3989.0576627400001</v>
      </c>
      <c r="O55" s="36">
        <f>SUMIFS(СВЦЭМ!$D$39:$D$782,СВЦЭМ!$A$39:$A$782,$A55,СВЦЭМ!$B$39:$B$782,O$47)+'СЕТ СН'!$G$11+СВЦЭМ!$D$10+'СЕТ СН'!$G$5-'СЕТ СН'!$G$21</f>
        <v>3976.8721181000001</v>
      </c>
      <c r="P55" s="36">
        <f>SUMIFS(СВЦЭМ!$D$39:$D$782,СВЦЭМ!$A$39:$A$782,$A55,СВЦЭМ!$B$39:$B$782,P$47)+'СЕТ СН'!$G$11+СВЦЭМ!$D$10+'СЕТ СН'!$G$5-'СЕТ СН'!$G$21</f>
        <v>3980.5950629700001</v>
      </c>
      <c r="Q55" s="36">
        <f>SUMIFS(СВЦЭМ!$D$39:$D$782,СВЦЭМ!$A$39:$A$782,$A55,СВЦЭМ!$B$39:$B$782,Q$47)+'СЕТ СН'!$G$11+СВЦЭМ!$D$10+'СЕТ СН'!$G$5-'СЕТ СН'!$G$21</f>
        <v>3990.7952885700001</v>
      </c>
      <c r="R55" s="36">
        <f>SUMIFS(СВЦЭМ!$D$39:$D$782,СВЦЭМ!$A$39:$A$782,$A55,СВЦЭМ!$B$39:$B$782,R$47)+'СЕТ СН'!$G$11+СВЦЭМ!$D$10+'СЕТ СН'!$G$5-'СЕТ СН'!$G$21</f>
        <v>3991.4355495300001</v>
      </c>
      <c r="S55" s="36">
        <f>SUMIFS(СВЦЭМ!$D$39:$D$782,СВЦЭМ!$A$39:$A$782,$A55,СВЦЭМ!$B$39:$B$782,S$47)+'СЕТ СН'!$G$11+СВЦЭМ!$D$10+'СЕТ СН'!$G$5-'СЕТ СН'!$G$21</f>
        <v>3990.35558107</v>
      </c>
      <c r="T55" s="36">
        <f>SUMIFS(СВЦЭМ!$D$39:$D$782,СВЦЭМ!$A$39:$A$782,$A55,СВЦЭМ!$B$39:$B$782,T$47)+'СЕТ СН'!$G$11+СВЦЭМ!$D$10+'СЕТ СН'!$G$5-'СЕТ СН'!$G$21</f>
        <v>3992.1618693300002</v>
      </c>
      <c r="U55" s="36">
        <f>SUMIFS(СВЦЭМ!$D$39:$D$782,СВЦЭМ!$A$39:$A$782,$A55,СВЦЭМ!$B$39:$B$782,U$47)+'СЕТ СН'!$G$11+СВЦЭМ!$D$10+'СЕТ СН'!$G$5-'СЕТ СН'!$G$21</f>
        <v>3977.3170482</v>
      </c>
      <c r="V55" s="36">
        <f>SUMIFS(СВЦЭМ!$D$39:$D$782,СВЦЭМ!$A$39:$A$782,$A55,СВЦЭМ!$B$39:$B$782,V$47)+'СЕТ СН'!$G$11+СВЦЭМ!$D$10+'СЕТ СН'!$G$5-'СЕТ СН'!$G$21</f>
        <v>3982.99251215</v>
      </c>
      <c r="W55" s="36">
        <f>SUMIFS(СВЦЭМ!$D$39:$D$782,СВЦЭМ!$A$39:$A$782,$A55,СВЦЭМ!$B$39:$B$782,W$47)+'СЕТ СН'!$G$11+СВЦЭМ!$D$10+'СЕТ СН'!$G$5-'СЕТ СН'!$G$21</f>
        <v>3977.6272858300003</v>
      </c>
      <c r="X55" s="36">
        <f>SUMIFS(СВЦЭМ!$D$39:$D$782,СВЦЭМ!$A$39:$A$782,$A55,СВЦЭМ!$B$39:$B$782,X$47)+'СЕТ СН'!$G$11+СВЦЭМ!$D$10+'СЕТ СН'!$G$5-'СЕТ СН'!$G$21</f>
        <v>3953.7073739200005</v>
      </c>
      <c r="Y55" s="36">
        <f>SUMIFS(СВЦЭМ!$D$39:$D$782,СВЦЭМ!$A$39:$A$782,$A55,СВЦЭМ!$B$39:$B$782,Y$47)+'СЕТ СН'!$G$11+СВЦЭМ!$D$10+'СЕТ СН'!$G$5-'СЕТ СН'!$G$21</f>
        <v>3986.3069261300002</v>
      </c>
    </row>
    <row r="56" spans="1:25" ht="15.75" x14ac:dyDescent="0.2">
      <c r="A56" s="35">
        <f t="shared" si="1"/>
        <v>44813</v>
      </c>
      <c r="B56" s="36">
        <f>SUMIFS(СВЦЭМ!$D$39:$D$782,СВЦЭМ!$A$39:$A$782,$A56,СВЦЭМ!$B$39:$B$782,B$47)+'СЕТ СН'!$G$11+СВЦЭМ!$D$10+'СЕТ СН'!$G$5-'СЕТ СН'!$G$21</f>
        <v>4057.32768678</v>
      </c>
      <c r="C56" s="36">
        <f>SUMIFS(СВЦЭМ!$D$39:$D$782,СВЦЭМ!$A$39:$A$782,$A56,СВЦЭМ!$B$39:$B$782,C$47)+'СЕТ СН'!$G$11+СВЦЭМ!$D$10+'СЕТ СН'!$G$5-'СЕТ СН'!$G$21</f>
        <v>4103.3244279299997</v>
      </c>
      <c r="D56" s="36">
        <f>SUMIFS(СВЦЭМ!$D$39:$D$782,СВЦЭМ!$A$39:$A$782,$A56,СВЦЭМ!$B$39:$B$782,D$47)+'СЕТ СН'!$G$11+СВЦЭМ!$D$10+'СЕТ СН'!$G$5-'СЕТ СН'!$G$21</f>
        <v>4162.9438805400005</v>
      </c>
      <c r="E56" s="36">
        <f>SUMIFS(СВЦЭМ!$D$39:$D$782,СВЦЭМ!$A$39:$A$782,$A56,СВЦЭМ!$B$39:$B$782,E$47)+'СЕТ СН'!$G$11+СВЦЭМ!$D$10+'СЕТ СН'!$G$5-'СЕТ СН'!$G$21</f>
        <v>4180.8748805900004</v>
      </c>
      <c r="F56" s="36">
        <f>SUMIFS(СВЦЭМ!$D$39:$D$782,СВЦЭМ!$A$39:$A$782,$A56,СВЦЭМ!$B$39:$B$782,F$47)+'СЕТ СН'!$G$11+СВЦЭМ!$D$10+'СЕТ СН'!$G$5-'СЕТ СН'!$G$21</f>
        <v>4180.2253083000005</v>
      </c>
      <c r="G56" s="36">
        <f>SUMIFS(СВЦЭМ!$D$39:$D$782,СВЦЭМ!$A$39:$A$782,$A56,СВЦЭМ!$B$39:$B$782,G$47)+'СЕТ СН'!$G$11+СВЦЭМ!$D$10+'СЕТ СН'!$G$5-'СЕТ СН'!$G$21</f>
        <v>4153.2431013200003</v>
      </c>
      <c r="H56" s="36">
        <f>SUMIFS(СВЦЭМ!$D$39:$D$782,СВЦЭМ!$A$39:$A$782,$A56,СВЦЭМ!$B$39:$B$782,H$47)+'СЕТ СН'!$G$11+СВЦЭМ!$D$10+'СЕТ СН'!$G$5-'СЕТ СН'!$G$21</f>
        <v>4082.9682371700001</v>
      </c>
      <c r="I56" s="36">
        <f>SUMIFS(СВЦЭМ!$D$39:$D$782,СВЦЭМ!$A$39:$A$782,$A56,СВЦЭМ!$B$39:$B$782,I$47)+'СЕТ СН'!$G$11+СВЦЭМ!$D$10+'СЕТ СН'!$G$5-'СЕТ СН'!$G$21</f>
        <v>4030.0806683999999</v>
      </c>
      <c r="J56" s="36">
        <f>SUMIFS(СВЦЭМ!$D$39:$D$782,СВЦЭМ!$A$39:$A$782,$A56,СВЦЭМ!$B$39:$B$782,J$47)+'СЕТ СН'!$G$11+СВЦЭМ!$D$10+'СЕТ СН'!$G$5-'СЕТ СН'!$G$21</f>
        <v>3972.1160081200001</v>
      </c>
      <c r="K56" s="36">
        <f>SUMIFS(СВЦЭМ!$D$39:$D$782,СВЦЭМ!$A$39:$A$782,$A56,СВЦЭМ!$B$39:$B$782,K$47)+'СЕТ СН'!$G$11+СВЦЭМ!$D$10+'СЕТ СН'!$G$5-'СЕТ СН'!$G$21</f>
        <v>3931.8212522900003</v>
      </c>
      <c r="L56" s="36">
        <f>SUMIFS(СВЦЭМ!$D$39:$D$782,СВЦЭМ!$A$39:$A$782,$A56,СВЦЭМ!$B$39:$B$782,L$47)+'СЕТ СН'!$G$11+СВЦЭМ!$D$10+'СЕТ СН'!$G$5-'СЕТ СН'!$G$21</f>
        <v>3914.83435113</v>
      </c>
      <c r="M56" s="36">
        <f>SUMIFS(СВЦЭМ!$D$39:$D$782,СВЦЭМ!$A$39:$A$782,$A56,СВЦЭМ!$B$39:$B$782,M$47)+'СЕТ СН'!$G$11+СВЦЭМ!$D$10+'СЕТ СН'!$G$5-'СЕТ СН'!$G$21</f>
        <v>3897.3056670300002</v>
      </c>
      <c r="N56" s="36">
        <f>SUMIFS(СВЦЭМ!$D$39:$D$782,СВЦЭМ!$A$39:$A$782,$A56,СВЦЭМ!$B$39:$B$782,N$47)+'СЕТ СН'!$G$11+СВЦЭМ!$D$10+'СЕТ СН'!$G$5-'СЕТ СН'!$G$21</f>
        <v>3883.1752608400002</v>
      </c>
      <c r="O56" s="36">
        <f>SUMIFS(СВЦЭМ!$D$39:$D$782,СВЦЭМ!$A$39:$A$782,$A56,СВЦЭМ!$B$39:$B$782,O$47)+'СЕТ СН'!$G$11+СВЦЭМ!$D$10+'СЕТ СН'!$G$5-'СЕТ СН'!$G$21</f>
        <v>3877.5674758499999</v>
      </c>
      <c r="P56" s="36">
        <f>SUMIFS(СВЦЭМ!$D$39:$D$782,СВЦЭМ!$A$39:$A$782,$A56,СВЦЭМ!$B$39:$B$782,P$47)+'СЕТ СН'!$G$11+СВЦЭМ!$D$10+'СЕТ СН'!$G$5-'СЕТ СН'!$G$21</f>
        <v>3909.6870679100002</v>
      </c>
      <c r="Q56" s="36">
        <f>SUMIFS(СВЦЭМ!$D$39:$D$782,СВЦЭМ!$A$39:$A$782,$A56,СВЦЭМ!$B$39:$B$782,Q$47)+'СЕТ СН'!$G$11+СВЦЭМ!$D$10+'СЕТ СН'!$G$5-'СЕТ СН'!$G$21</f>
        <v>3911.24286605</v>
      </c>
      <c r="R56" s="36">
        <f>SUMIFS(СВЦЭМ!$D$39:$D$782,СВЦЭМ!$A$39:$A$782,$A56,СВЦЭМ!$B$39:$B$782,R$47)+'СЕТ СН'!$G$11+СВЦЭМ!$D$10+'СЕТ СН'!$G$5-'СЕТ СН'!$G$21</f>
        <v>3927.2770944800004</v>
      </c>
      <c r="S56" s="36">
        <f>SUMIFS(СВЦЭМ!$D$39:$D$782,СВЦЭМ!$A$39:$A$782,$A56,СВЦЭМ!$B$39:$B$782,S$47)+'СЕТ СН'!$G$11+СВЦЭМ!$D$10+'СЕТ СН'!$G$5-'СЕТ СН'!$G$21</f>
        <v>3895.9406149200004</v>
      </c>
      <c r="T56" s="36">
        <f>SUMIFS(СВЦЭМ!$D$39:$D$782,СВЦЭМ!$A$39:$A$782,$A56,СВЦЭМ!$B$39:$B$782,T$47)+'СЕТ СН'!$G$11+СВЦЭМ!$D$10+'СЕТ СН'!$G$5-'СЕТ СН'!$G$21</f>
        <v>3895.39867761</v>
      </c>
      <c r="U56" s="36">
        <f>SUMIFS(СВЦЭМ!$D$39:$D$782,СВЦЭМ!$A$39:$A$782,$A56,СВЦЭМ!$B$39:$B$782,U$47)+'СЕТ СН'!$G$11+СВЦЭМ!$D$10+'СЕТ СН'!$G$5-'СЕТ СН'!$G$21</f>
        <v>3886.5599806800001</v>
      </c>
      <c r="V56" s="36">
        <f>SUMIFS(СВЦЭМ!$D$39:$D$782,СВЦЭМ!$A$39:$A$782,$A56,СВЦЭМ!$B$39:$B$782,V$47)+'СЕТ СН'!$G$11+СВЦЭМ!$D$10+'СЕТ СН'!$G$5-'СЕТ СН'!$G$21</f>
        <v>3866.0166410600004</v>
      </c>
      <c r="W56" s="36">
        <f>SUMIFS(СВЦЭМ!$D$39:$D$782,СВЦЭМ!$A$39:$A$782,$A56,СВЦЭМ!$B$39:$B$782,W$47)+'СЕТ СН'!$G$11+СВЦЭМ!$D$10+'СЕТ СН'!$G$5-'СЕТ СН'!$G$21</f>
        <v>3866.6989067300001</v>
      </c>
      <c r="X56" s="36">
        <f>SUMIFS(СВЦЭМ!$D$39:$D$782,СВЦЭМ!$A$39:$A$782,$A56,СВЦЭМ!$B$39:$B$782,X$47)+'СЕТ СН'!$G$11+СВЦЭМ!$D$10+'СЕТ СН'!$G$5-'СЕТ СН'!$G$21</f>
        <v>3886.8724783100001</v>
      </c>
      <c r="Y56" s="36">
        <f>SUMIFS(СВЦЭМ!$D$39:$D$782,СВЦЭМ!$A$39:$A$782,$A56,СВЦЭМ!$B$39:$B$782,Y$47)+'СЕТ СН'!$G$11+СВЦЭМ!$D$10+'СЕТ СН'!$G$5-'СЕТ СН'!$G$21</f>
        <v>3957.9248217800005</v>
      </c>
    </row>
    <row r="57" spans="1:25" ht="15.75" x14ac:dyDescent="0.2">
      <c r="A57" s="35">
        <f t="shared" si="1"/>
        <v>44814</v>
      </c>
      <c r="B57" s="36">
        <f>SUMIFS(СВЦЭМ!$D$39:$D$782,СВЦЭМ!$A$39:$A$782,$A57,СВЦЭМ!$B$39:$B$782,B$47)+'СЕТ СН'!$G$11+СВЦЭМ!$D$10+'СЕТ СН'!$G$5-'СЕТ СН'!$G$21</f>
        <v>3990.1969853800001</v>
      </c>
      <c r="C57" s="36">
        <f>SUMIFS(СВЦЭМ!$D$39:$D$782,СВЦЭМ!$A$39:$A$782,$A57,СВЦЭМ!$B$39:$B$782,C$47)+'СЕТ СН'!$G$11+СВЦЭМ!$D$10+'СЕТ СН'!$G$5-'СЕТ СН'!$G$21</f>
        <v>4038.8204162100001</v>
      </c>
      <c r="D57" s="36">
        <f>SUMIFS(СВЦЭМ!$D$39:$D$782,СВЦЭМ!$A$39:$A$782,$A57,СВЦЭМ!$B$39:$B$782,D$47)+'СЕТ СН'!$G$11+СВЦЭМ!$D$10+'СЕТ СН'!$G$5-'СЕТ СН'!$G$21</f>
        <v>4076.05297526</v>
      </c>
      <c r="E57" s="36">
        <f>SUMIFS(СВЦЭМ!$D$39:$D$782,СВЦЭМ!$A$39:$A$782,$A57,СВЦЭМ!$B$39:$B$782,E$47)+'СЕТ СН'!$G$11+СВЦЭМ!$D$10+'СЕТ СН'!$G$5-'СЕТ СН'!$G$21</f>
        <v>4085.6724637400002</v>
      </c>
      <c r="F57" s="36">
        <f>SUMIFS(СВЦЭМ!$D$39:$D$782,СВЦЭМ!$A$39:$A$782,$A57,СВЦЭМ!$B$39:$B$782,F$47)+'СЕТ СН'!$G$11+СВЦЭМ!$D$10+'СЕТ СН'!$G$5-'СЕТ СН'!$G$21</f>
        <v>4101.4618052900005</v>
      </c>
      <c r="G57" s="36">
        <f>SUMIFS(СВЦЭМ!$D$39:$D$782,СВЦЭМ!$A$39:$A$782,$A57,СВЦЭМ!$B$39:$B$782,G$47)+'СЕТ СН'!$G$11+СВЦЭМ!$D$10+'СЕТ СН'!$G$5-'СЕТ СН'!$G$21</f>
        <v>4089.3406087400003</v>
      </c>
      <c r="H57" s="36">
        <f>SUMIFS(СВЦЭМ!$D$39:$D$782,СВЦЭМ!$A$39:$A$782,$A57,СВЦЭМ!$B$39:$B$782,H$47)+'СЕТ СН'!$G$11+СВЦЭМ!$D$10+'СЕТ СН'!$G$5-'СЕТ СН'!$G$21</f>
        <v>4058.5652692600002</v>
      </c>
      <c r="I57" s="36">
        <f>SUMIFS(СВЦЭМ!$D$39:$D$782,СВЦЭМ!$A$39:$A$782,$A57,СВЦЭМ!$B$39:$B$782,I$47)+'СЕТ СН'!$G$11+СВЦЭМ!$D$10+'СЕТ СН'!$G$5-'СЕТ СН'!$G$21</f>
        <v>4002.7798955600001</v>
      </c>
      <c r="J57" s="36">
        <f>SUMIFS(СВЦЭМ!$D$39:$D$782,СВЦЭМ!$A$39:$A$782,$A57,СВЦЭМ!$B$39:$B$782,J$47)+'СЕТ СН'!$G$11+СВЦЭМ!$D$10+'СЕТ СН'!$G$5-'СЕТ СН'!$G$21</f>
        <v>3929.9018478900002</v>
      </c>
      <c r="K57" s="36">
        <f>SUMIFS(СВЦЭМ!$D$39:$D$782,СВЦЭМ!$A$39:$A$782,$A57,СВЦЭМ!$B$39:$B$782,K$47)+'СЕТ СН'!$G$11+СВЦЭМ!$D$10+'СЕТ СН'!$G$5-'СЕТ СН'!$G$21</f>
        <v>3897.8558049000003</v>
      </c>
      <c r="L57" s="36">
        <f>SUMIFS(СВЦЭМ!$D$39:$D$782,СВЦЭМ!$A$39:$A$782,$A57,СВЦЭМ!$B$39:$B$782,L$47)+'СЕТ СН'!$G$11+СВЦЭМ!$D$10+'СЕТ СН'!$G$5-'СЕТ СН'!$G$21</f>
        <v>3883.8228875300001</v>
      </c>
      <c r="M57" s="36">
        <f>SUMIFS(СВЦЭМ!$D$39:$D$782,СВЦЭМ!$A$39:$A$782,$A57,СВЦЭМ!$B$39:$B$782,M$47)+'СЕТ СН'!$G$11+СВЦЭМ!$D$10+'СЕТ СН'!$G$5-'СЕТ СН'!$G$21</f>
        <v>3884.0169864899999</v>
      </c>
      <c r="N57" s="36">
        <f>SUMIFS(СВЦЭМ!$D$39:$D$782,СВЦЭМ!$A$39:$A$782,$A57,СВЦЭМ!$B$39:$B$782,N$47)+'СЕТ СН'!$G$11+СВЦЭМ!$D$10+'СЕТ СН'!$G$5-'СЕТ СН'!$G$21</f>
        <v>3894.7530011700001</v>
      </c>
      <c r="O57" s="36">
        <f>SUMIFS(СВЦЭМ!$D$39:$D$782,СВЦЭМ!$A$39:$A$782,$A57,СВЦЭМ!$B$39:$B$782,O$47)+'СЕТ СН'!$G$11+СВЦЭМ!$D$10+'СЕТ СН'!$G$5-'СЕТ СН'!$G$21</f>
        <v>3915.3651176800004</v>
      </c>
      <c r="P57" s="36">
        <f>SUMIFS(СВЦЭМ!$D$39:$D$782,СВЦЭМ!$A$39:$A$782,$A57,СВЦЭМ!$B$39:$B$782,P$47)+'СЕТ СН'!$G$11+СВЦЭМ!$D$10+'СЕТ СН'!$G$5-'СЕТ СН'!$G$21</f>
        <v>3917.0572302300002</v>
      </c>
      <c r="Q57" s="36">
        <f>SUMIFS(СВЦЭМ!$D$39:$D$782,СВЦЭМ!$A$39:$A$782,$A57,СВЦЭМ!$B$39:$B$782,Q$47)+'СЕТ СН'!$G$11+СВЦЭМ!$D$10+'СЕТ СН'!$G$5-'СЕТ СН'!$G$21</f>
        <v>3923.4942597900003</v>
      </c>
      <c r="R57" s="36">
        <f>SUMIFS(СВЦЭМ!$D$39:$D$782,СВЦЭМ!$A$39:$A$782,$A57,СВЦЭМ!$B$39:$B$782,R$47)+'СЕТ СН'!$G$11+СВЦЭМ!$D$10+'СЕТ СН'!$G$5-'СЕТ СН'!$G$21</f>
        <v>3906.8435972100001</v>
      </c>
      <c r="S57" s="36">
        <f>SUMIFS(СВЦЭМ!$D$39:$D$782,СВЦЭМ!$A$39:$A$782,$A57,СВЦЭМ!$B$39:$B$782,S$47)+'СЕТ СН'!$G$11+СВЦЭМ!$D$10+'СЕТ СН'!$G$5-'СЕТ СН'!$G$21</f>
        <v>3878.5311482699999</v>
      </c>
      <c r="T57" s="36">
        <f>SUMIFS(СВЦЭМ!$D$39:$D$782,СВЦЭМ!$A$39:$A$782,$A57,СВЦЭМ!$B$39:$B$782,T$47)+'СЕТ СН'!$G$11+СВЦЭМ!$D$10+'СЕТ СН'!$G$5-'СЕТ СН'!$G$21</f>
        <v>3865.8669718200003</v>
      </c>
      <c r="U57" s="36">
        <f>SUMIFS(СВЦЭМ!$D$39:$D$782,СВЦЭМ!$A$39:$A$782,$A57,СВЦЭМ!$B$39:$B$782,U$47)+'СЕТ СН'!$G$11+СВЦЭМ!$D$10+'СЕТ СН'!$G$5-'СЕТ СН'!$G$21</f>
        <v>3881.1815157400001</v>
      </c>
      <c r="V57" s="36">
        <f>SUMIFS(СВЦЭМ!$D$39:$D$782,СВЦЭМ!$A$39:$A$782,$A57,СВЦЭМ!$B$39:$B$782,V$47)+'СЕТ СН'!$G$11+СВЦЭМ!$D$10+'СЕТ СН'!$G$5-'СЕТ СН'!$G$21</f>
        <v>3878.1531253000003</v>
      </c>
      <c r="W57" s="36">
        <f>SUMIFS(СВЦЭМ!$D$39:$D$782,СВЦЭМ!$A$39:$A$782,$A57,СВЦЭМ!$B$39:$B$782,W$47)+'СЕТ СН'!$G$11+СВЦЭМ!$D$10+'СЕТ СН'!$G$5-'СЕТ СН'!$G$21</f>
        <v>3885.8377903500004</v>
      </c>
      <c r="X57" s="36">
        <f>SUMIFS(СВЦЭМ!$D$39:$D$782,СВЦЭМ!$A$39:$A$782,$A57,СВЦЭМ!$B$39:$B$782,X$47)+'СЕТ СН'!$G$11+СВЦЭМ!$D$10+'СЕТ СН'!$G$5-'СЕТ СН'!$G$21</f>
        <v>3943.0132360900002</v>
      </c>
      <c r="Y57" s="36">
        <f>SUMIFS(СВЦЭМ!$D$39:$D$782,СВЦЭМ!$A$39:$A$782,$A57,СВЦЭМ!$B$39:$B$782,Y$47)+'СЕТ СН'!$G$11+СВЦЭМ!$D$10+'СЕТ СН'!$G$5-'СЕТ СН'!$G$21</f>
        <v>3985.0015203600001</v>
      </c>
    </row>
    <row r="58" spans="1:25" ht="15.75" x14ac:dyDescent="0.2">
      <c r="A58" s="35">
        <f t="shared" si="1"/>
        <v>44815</v>
      </c>
      <c r="B58" s="36">
        <f>SUMIFS(СВЦЭМ!$D$39:$D$782,СВЦЭМ!$A$39:$A$782,$A58,СВЦЭМ!$B$39:$B$782,B$47)+'СЕТ СН'!$G$11+СВЦЭМ!$D$10+'СЕТ СН'!$G$5-'СЕТ СН'!$G$21</f>
        <v>3999.45920475</v>
      </c>
      <c r="C58" s="36">
        <f>SUMIFS(СВЦЭМ!$D$39:$D$782,СВЦЭМ!$A$39:$A$782,$A58,СВЦЭМ!$B$39:$B$782,C$47)+'СЕТ СН'!$G$11+СВЦЭМ!$D$10+'СЕТ СН'!$G$5-'СЕТ СН'!$G$21</f>
        <v>4036.9097640500004</v>
      </c>
      <c r="D58" s="36">
        <f>SUMIFS(СВЦЭМ!$D$39:$D$782,СВЦЭМ!$A$39:$A$782,$A58,СВЦЭМ!$B$39:$B$782,D$47)+'СЕТ СН'!$G$11+СВЦЭМ!$D$10+'СЕТ СН'!$G$5-'СЕТ СН'!$G$21</f>
        <v>4064.5021146900003</v>
      </c>
      <c r="E58" s="36">
        <f>SUMIFS(СВЦЭМ!$D$39:$D$782,СВЦЭМ!$A$39:$A$782,$A58,СВЦЭМ!$B$39:$B$782,E$47)+'СЕТ СН'!$G$11+СВЦЭМ!$D$10+'СЕТ СН'!$G$5-'СЕТ СН'!$G$21</f>
        <v>4067.3525053200001</v>
      </c>
      <c r="F58" s="36">
        <f>SUMIFS(СВЦЭМ!$D$39:$D$782,СВЦЭМ!$A$39:$A$782,$A58,СВЦЭМ!$B$39:$B$782,F$47)+'СЕТ СН'!$G$11+СВЦЭМ!$D$10+'СЕТ СН'!$G$5-'СЕТ СН'!$G$21</f>
        <v>4058.5036491600004</v>
      </c>
      <c r="G58" s="36">
        <f>SUMIFS(СВЦЭМ!$D$39:$D$782,СВЦЭМ!$A$39:$A$782,$A58,СВЦЭМ!$B$39:$B$782,G$47)+'СЕТ СН'!$G$11+СВЦЭМ!$D$10+'СЕТ СН'!$G$5-'СЕТ СН'!$G$21</f>
        <v>4049.8095271700004</v>
      </c>
      <c r="H58" s="36">
        <f>SUMIFS(СВЦЭМ!$D$39:$D$782,СВЦЭМ!$A$39:$A$782,$A58,СВЦЭМ!$B$39:$B$782,H$47)+'СЕТ СН'!$G$11+СВЦЭМ!$D$10+'СЕТ СН'!$G$5-'СЕТ СН'!$G$21</f>
        <v>4029.6480889800005</v>
      </c>
      <c r="I58" s="36">
        <f>SUMIFS(СВЦЭМ!$D$39:$D$782,СВЦЭМ!$A$39:$A$782,$A58,СВЦЭМ!$B$39:$B$782,I$47)+'СЕТ СН'!$G$11+СВЦЭМ!$D$10+'СЕТ СН'!$G$5-'СЕТ СН'!$G$21</f>
        <v>3972.65756379</v>
      </c>
      <c r="J58" s="36">
        <f>SUMIFS(СВЦЭМ!$D$39:$D$782,СВЦЭМ!$A$39:$A$782,$A58,СВЦЭМ!$B$39:$B$782,J$47)+'СЕТ СН'!$G$11+СВЦЭМ!$D$10+'СЕТ СН'!$G$5-'СЕТ СН'!$G$21</f>
        <v>3901.0537053300004</v>
      </c>
      <c r="K58" s="36">
        <f>SUMIFS(СВЦЭМ!$D$39:$D$782,СВЦЭМ!$A$39:$A$782,$A58,СВЦЭМ!$B$39:$B$782,K$47)+'СЕТ СН'!$G$11+СВЦЭМ!$D$10+'СЕТ СН'!$G$5-'СЕТ СН'!$G$21</f>
        <v>3858.9013447300003</v>
      </c>
      <c r="L58" s="36">
        <f>SUMIFS(СВЦЭМ!$D$39:$D$782,СВЦЭМ!$A$39:$A$782,$A58,СВЦЭМ!$B$39:$B$782,L$47)+'СЕТ СН'!$G$11+СВЦЭМ!$D$10+'СЕТ СН'!$G$5-'СЕТ СН'!$G$21</f>
        <v>3833.3464562400004</v>
      </c>
      <c r="M58" s="36">
        <f>SUMIFS(СВЦЭМ!$D$39:$D$782,СВЦЭМ!$A$39:$A$782,$A58,СВЦЭМ!$B$39:$B$782,M$47)+'СЕТ СН'!$G$11+СВЦЭМ!$D$10+'СЕТ СН'!$G$5-'СЕТ СН'!$G$21</f>
        <v>3846.6117422000002</v>
      </c>
      <c r="N58" s="36">
        <f>SUMIFS(СВЦЭМ!$D$39:$D$782,СВЦЭМ!$A$39:$A$782,$A58,СВЦЭМ!$B$39:$B$782,N$47)+'СЕТ СН'!$G$11+СВЦЭМ!$D$10+'СЕТ СН'!$G$5-'СЕТ СН'!$G$21</f>
        <v>3848.8117529200003</v>
      </c>
      <c r="O58" s="36">
        <f>SUMIFS(СВЦЭМ!$D$39:$D$782,СВЦЭМ!$A$39:$A$782,$A58,СВЦЭМ!$B$39:$B$782,O$47)+'СЕТ СН'!$G$11+СВЦЭМ!$D$10+'СЕТ СН'!$G$5-'СЕТ СН'!$G$21</f>
        <v>3853.89418811</v>
      </c>
      <c r="P58" s="36">
        <f>SUMIFS(СВЦЭМ!$D$39:$D$782,СВЦЭМ!$A$39:$A$782,$A58,СВЦЭМ!$B$39:$B$782,P$47)+'СЕТ СН'!$G$11+СВЦЭМ!$D$10+'СЕТ СН'!$G$5-'СЕТ СН'!$G$21</f>
        <v>3878.5488367100002</v>
      </c>
      <c r="Q58" s="36">
        <f>SUMIFS(СВЦЭМ!$D$39:$D$782,СВЦЭМ!$A$39:$A$782,$A58,СВЦЭМ!$B$39:$B$782,Q$47)+'СЕТ СН'!$G$11+СВЦЭМ!$D$10+'СЕТ СН'!$G$5-'СЕТ СН'!$G$21</f>
        <v>3882.0709967299999</v>
      </c>
      <c r="R58" s="36">
        <f>SUMIFS(СВЦЭМ!$D$39:$D$782,СВЦЭМ!$A$39:$A$782,$A58,СВЦЭМ!$B$39:$B$782,R$47)+'СЕТ СН'!$G$11+СВЦЭМ!$D$10+'СЕТ СН'!$G$5-'СЕТ СН'!$G$21</f>
        <v>3861.61374299</v>
      </c>
      <c r="S58" s="36">
        <f>SUMIFS(СВЦЭМ!$D$39:$D$782,СВЦЭМ!$A$39:$A$782,$A58,СВЦЭМ!$B$39:$B$782,S$47)+'СЕТ СН'!$G$11+СВЦЭМ!$D$10+'СЕТ СН'!$G$5-'СЕТ СН'!$G$21</f>
        <v>3854.52477198</v>
      </c>
      <c r="T58" s="36">
        <f>SUMIFS(СВЦЭМ!$D$39:$D$782,СВЦЭМ!$A$39:$A$782,$A58,СВЦЭМ!$B$39:$B$782,T$47)+'СЕТ СН'!$G$11+СВЦЭМ!$D$10+'СЕТ СН'!$G$5-'СЕТ СН'!$G$21</f>
        <v>3841.30218556</v>
      </c>
      <c r="U58" s="36">
        <f>SUMIFS(СВЦЭМ!$D$39:$D$782,СВЦЭМ!$A$39:$A$782,$A58,СВЦЭМ!$B$39:$B$782,U$47)+'СЕТ СН'!$G$11+СВЦЭМ!$D$10+'СЕТ СН'!$G$5-'СЕТ СН'!$G$21</f>
        <v>3829.8074838800003</v>
      </c>
      <c r="V58" s="36">
        <f>SUMIFS(СВЦЭМ!$D$39:$D$782,СВЦЭМ!$A$39:$A$782,$A58,СВЦЭМ!$B$39:$B$782,V$47)+'СЕТ СН'!$G$11+СВЦЭМ!$D$10+'СЕТ СН'!$G$5-'СЕТ СН'!$G$21</f>
        <v>3833.2609854100001</v>
      </c>
      <c r="W58" s="36">
        <f>SUMIFS(СВЦЭМ!$D$39:$D$782,СВЦЭМ!$A$39:$A$782,$A58,СВЦЭМ!$B$39:$B$782,W$47)+'СЕТ СН'!$G$11+СВЦЭМ!$D$10+'СЕТ СН'!$G$5-'СЕТ СН'!$G$21</f>
        <v>3854.7183266300003</v>
      </c>
      <c r="X58" s="36">
        <f>SUMIFS(СВЦЭМ!$D$39:$D$782,СВЦЭМ!$A$39:$A$782,$A58,СВЦЭМ!$B$39:$B$782,X$47)+'СЕТ СН'!$G$11+СВЦЭМ!$D$10+'СЕТ СН'!$G$5-'СЕТ СН'!$G$21</f>
        <v>3906.52423924</v>
      </c>
      <c r="Y58" s="36">
        <f>SUMIFS(СВЦЭМ!$D$39:$D$782,СВЦЭМ!$A$39:$A$782,$A58,СВЦЭМ!$B$39:$B$782,Y$47)+'СЕТ СН'!$G$11+СВЦЭМ!$D$10+'СЕТ СН'!$G$5-'СЕТ СН'!$G$21</f>
        <v>3969.1094707400002</v>
      </c>
    </row>
    <row r="59" spans="1:25" ht="15.75" x14ac:dyDescent="0.2">
      <c r="A59" s="35">
        <f t="shared" si="1"/>
        <v>44816</v>
      </c>
      <c r="B59" s="36">
        <f>SUMIFS(СВЦЭМ!$D$39:$D$782,СВЦЭМ!$A$39:$A$782,$A59,СВЦЭМ!$B$39:$B$782,B$47)+'СЕТ СН'!$G$11+СВЦЭМ!$D$10+'СЕТ СН'!$G$5-'СЕТ СН'!$G$21</f>
        <v>4022.9780392100001</v>
      </c>
      <c r="C59" s="36">
        <f>SUMIFS(СВЦЭМ!$D$39:$D$782,СВЦЭМ!$A$39:$A$782,$A59,СВЦЭМ!$B$39:$B$782,C$47)+'СЕТ СН'!$G$11+СВЦЭМ!$D$10+'СЕТ СН'!$G$5-'СЕТ СН'!$G$21</f>
        <v>4048.94466521</v>
      </c>
      <c r="D59" s="36">
        <f>SUMIFS(СВЦЭМ!$D$39:$D$782,СВЦЭМ!$A$39:$A$782,$A59,СВЦЭМ!$B$39:$B$782,D$47)+'СЕТ СН'!$G$11+СВЦЭМ!$D$10+'СЕТ СН'!$G$5-'СЕТ СН'!$G$21</f>
        <v>4061.6848663400001</v>
      </c>
      <c r="E59" s="36">
        <f>SUMIFS(СВЦЭМ!$D$39:$D$782,СВЦЭМ!$A$39:$A$782,$A59,СВЦЭМ!$B$39:$B$782,E$47)+'СЕТ СН'!$G$11+СВЦЭМ!$D$10+'СЕТ СН'!$G$5-'СЕТ СН'!$G$21</f>
        <v>4067.4772828600003</v>
      </c>
      <c r="F59" s="36">
        <f>SUMIFS(СВЦЭМ!$D$39:$D$782,СВЦЭМ!$A$39:$A$782,$A59,СВЦЭМ!$B$39:$B$782,F$47)+'СЕТ СН'!$G$11+СВЦЭМ!$D$10+'СЕТ СН'!$G$5-'СЕТ СН'!$G$21</f>
        <v>4053.6172105400001</v>
      </c>
      <c r="G59" s="36">
        <f>SUMIFS(СВЦЭМ!$D$39:$D$782,СВЦЭМ!$A$39:$A$782,$A59,СВЦЭМ!$B$39:$B$782,G$47)+'СЕТ СН'!$G$11+СВЦЭМ!$D$10+'СЕТ СН'!$G$5-'СЕТ СН'!$G$21</f>
        <v>4028.4350576700003</v>
      </c>
      <c r="H59" s="36">
        <f>SUMIFS(СВЦЭМ!$D$39:$D$782,СВЦЭМ!$A$39:$A$782,$A59,СВЦЭМ!$B$39:$B$782,H$47)+'СЕТ СН'!$G$11+СВЦЭМ!$D$10+'СЕТ СН'!$G$5-'СЕТ СН'!$G$21</f>
        <v>3993.7918431800003</v>
      </c>
      <c r="I59" s="36">
        <f>SUMIFS(СВЦЭМ!$D$39:$D$782,СВЦЭМ!$A$39:$A$782,$A59,СВЦЭМ!$B$39:$B$782,I$47)+'СЕТ СН'!$G$11+СВЦЭМ!$D$10+'СЕТ СН'!$G$5-'СЕТ СН'!$G$21</f>
        <v>3914.1976293000002</v>
      </c>
      <c r="J59" s="36">
        <f>SUMIFS(СВЦЭМ!$D$39:$D$782,СВЦЭМ!$A$39:$A$782,$A59,СВЦЭМ!$B$39:$B$782,J$47)+'СЕТ СН'!$G$11+СВЦЭМ!$D$10+'СЕТ СН'!$G$5-'СЕТ СН'!$G$21</f>
        <v>3902.2326046900002</v>
      </c>
      <c r="K59" s="36">
        <f>SUMIFS(СВЦЭМ!$D$39:$D$782,СВЦЭМ!$A$39:$A$782,$A59,СВЦЭМ!$B$39:$B$782,K$47)+'СЕТ СН'!$G$11+СВЦЭМ!$D$10+'СЕТ СН'!$G$5-'СЕТ СН'!$G$21</f>
        <v>3878.4014263100003</v>
      </c>
      <c r="L59" s="36">
        <f>SUMIFS(СВЦЭМ!$D$39:$D$782,СВЦЭМ!$A$39:$A$782,$A59,СВЦЭМ!$B$39:$B$782,L$47)+'СЕТ СН'!$G$11+СВЦЭМ!$D$10+'СЕТ СН'!$G$5-'СЕТ СН'!$G$21</f>
        <v>3879.05107727</v>
      </c>
      <c r="M59" s="36">
        <f>SUMIFS(СВЦЭМ!$D$39:$D$782,СВЦЭМ!$A$39:$A$782,$A59,СВЦЭМ!$B$39:$B$782,M$47)+'СЕТ СН'!$G$11+СВЦЭМ!$D$10+'СЕТ СН'!$G$5-'СЕТ СН'!$G$21</f>
        <v>3894.1571690999999</v>
      </c>
      <c r="N59" s="36">
        <f>SUMIFS(СВЦЭМ!$D$39:$D$782,СВЦЭМ!$A$39:$A$782,$A59,СВЦЭМ!$B$39:$B$782,N$47)+'СЕТ СН'!$G$11+СВЦЭМ!$D$10+'СЕТ СН'!$G$5-'СЕТ СН'!$G$21</f>
        <v>3887.43150156</v>
      </c>
      <c r="O59" s="36">
        <f>SUMIFS(СВЦЭМ!$D$39:$D$782,СВЦЭМ!$A$39:$A$782,$A59,СВЦЭМ!$B$39:$B$782,O$47)+'СЕТ СН'!$G$11+СВЦЭМ!$D$10+'СЕТ СН'!$G$5-'СЕТ СН'!$G$21</f>
        <v>3887.2443241800001</v>
      </c>
      <c r="P59" s="36">
        <f>SUMIFS(СВЦЭМ!$D$39:$D$782,СВЦЭМ!$A$39:$A$782,$A59,СВЦЭМ!$B$39:$B$782,P$47)+'СЕТ СН'!$G$11+СВЦЭМ!$D$10+'СЕТ СН'!$G$5-'СЕТ СН'!$G$21</f>
        <v>3905.7735789500002</v>
      </c>
      <c r="Q59" s="36">
        <f>SUMIFS(СВЦЭМ!$D$39:$D$782,СВЦЭМ!$A$39:$A$782,$A59,СВЦЭМ!$B$39:$B$782,Q$47)+'СЕТ СН'!$G$11+СВЦЭМ!$D$10+'СЕТ СН'!$G$5-'СЕТ СН'!$G$21</f>
        <v>3895.5587451199999</v>
      </c>
      <c r="R59" s="36">
        <f>SUMIFS(СВЦЭМ!$D$39:$D$782,СВЦЭМ!$A$39:$A$782,$A59,СВЦЭМ!$B$39:$B$782,R$47)+'СЕТ СН'!$G$11+СВЦЭМ!$D$10+'СЕТ СН'!$G$5-'СЕТ СН'!$G$21</f>
        <v>3884.2649268499999</v>
      </c>
      <c r="S59" s="36">
        <f>SUMIFS(СВЦЭМ!$D$39:$D$782,СВЦЭМ!$A$39:$A$782,$A59,СВЦЭМ!$B$39:$B$782,S$47)+'СЕТ СН'!$G$11+СВЦЭМ!$D$10+'СЕТ СН'!$G$5-'СЕТ СН'!$G$21</f>
        <v>3864.29815783</v>
      </c>
      <c r="T59" s="36">
        <f>SUMIFS(СВЦЭМ!$D$39:$D$782,СВЦЭМ!$A$39:$A$782,$A59,СВЦЭМ!$B$39:$B$782,T$47)+'СЕТ СН'!$G$11+СВЦЭМ!$D$10+'СЕТ СН'!$G$5-'СЕТ СН'!$G$21</f>
        <v>3916.5105974800003</v>
      </c>
      <c r="U59" s="36">
        <f>SUMIFS(СВЦЭМ!$D$39:$D$782,СВЦЭМ!$A$39:$A$782,$A59,СВЦЭМ!$B$39:$B$782,U$47)+'СЕТ СН'!$G$11+СВЦЭМ!$D$10+'СЕТ СН'!$G$5-'СЕТ СН'!$G$21</f>
        <v>3924.5532056900001</v>
      </c>
      <c r="V59" s="36">
        <f>SUMIFS(СВЦЭМ!$D$39:$D$782,СВЦЭМ!$A$39:$A$782,$A59,СВЦЭМ!$B$39:$B$782,V$47)+'СЕТ СН'!$G$11+СВЦЭМ!$D$10+'СЕТ СН'!$G$5-'СЕТ СН'!$G$21</f>
        <v>3949.44896698</v>
      </c>
      <c r="W59" s="36">
        <f>SUMIFS(СВЦЭМ!$D$39:$D$782,СВЦЭМ!$A$39:$A$782,$A59,СВЦЭМ!$B$39:$B$782,W$47)+'СЕТ СН'!$G$11+СВЦЭМ!$D$10+'СЕТ СН'!$G$5-'СЕТ СН'!$G$21</f>
        <v>3937.4395399700002</v>
      </c>
      <c r="X59" s="36">
        <f>SUMIFS(СВЦЭМ!$D$39:$D$782,СВЦЭМ!$A$39:$A$782,$A59,СВЦЭМ!$B$39:$B$782,X$47)+'СЕТ СН'!$G$11+СВЦЭМ!$D$10+'СЕТ СН'!$G$5-'СЕТ СН'!$G$21</f>
        <v>3925.4005427700004</v>
      </c>
      <c r="Y59" s="36">
        <f>SUMIFS(СВЦЭМ!$D$39:$D$782,СВЦЭМ!$A$39:$A$782,$A59,СВЦЭМ!$B$39:$B$782,Y$47)+'СЕТ СН'!$G$11+СВЦЭМ!$D$10+'СЕТ СН'!$G$5-'СЕТ СН'!$G$21</f>
        <v>3958.1486232300003</v>
      </c>
    </row>
    <row r="60" spans="1:25" ht="15.75" x14ac:dyDescent="0.2">
      <c r="A60" s="35">
        <f t="shared" si="1"/>
        <v>44817</v>
      </c>
      <c r="B60" s="36">
        <f>SUMIFS(СВЦЭМ!$D$39:$D$782,СВЦЭМ!$A$39:$A$782,$A60,СВЦЭМ!$B$39:$B$782,B$47)+'СЕТ СН'!$G$11+СВЦЭМ!$D$10+'СЕТ СН'!$G$5-'СЕТ СН'!$G$21</f>
        <v>4008.6026917100003</v>
      </c>
      <c r="C60" s="36">
        <f>SUMIFS(СВЦЭМ!$D$39:$D$782,СВЦЭМ!$A$39:$A$782,$A60,СВЦЭМ!$B$39:$B$782,C$47)+'СЕТ СН'!$G$11+СВЦЭМ!$D$10+'СЕТ СН'!$G$5-'СЕТ СН'!$G$21</f>
        <v>4049.9093572400002</v>
      </c>
      <c r="D60" s="36">
        <f>SUMIFS(СВЦЭМ!$D$39:$D$782,СВЦЭМ!$A$39:$A$782,$A60,СВЦЭМ!$B$39:$B$782,D$47)+'СЕТ СН'!$G$11+СВЦЭМ!$D$10+'СЕТ СН'!$G$5-'СЕТ СН'!$G$21</f>
        <v>4070.1356508600002</v>
      </c>
      <c r="E60" s="36">
        <f>SUMIFS(СВЦЭМ!$D$39:$D$782,СВЦЭМ!$A$39:$A$782,$A60,СВЦЭМ!$B$39:$B$782,E$47)+'СЕТ СН'!$G$11+СВЦЭМ!$D$10+'СЕТ СН'!$G$5-'СЕТ СН'!$G$21</f>
        <v>4078.4849577300001</v>
      </c>
      <c r="F60" s="36">
        <f>SUMIFS(СВЦЭМ!$D$39:$D$782,СВЦЭМ!$A$39:$A$782,$A60,СВЦЭМ!$B$39:$B$782,F$47)+'СЕТ СН'!$G$11+СВЦЭМ!$D$10+'СЕТ СН'!$G$5-'СЕТ СН'!$G$21</f>
        <v>4069.8751899500003</v>
      </c>
      <c r="G60" s="36">
        <f>SUMIFS(СВЦЭМ!$D$39:$D$782,СВЦЭМ!$A$39:$A$782,$A60,СВЦЭМ!$B$39:$B$782,G$47)+'СЕТ СН'!$G$11+СВЦЭМ!$D$10+'СЕТ СН'!$G$5-'СЕТ СН'!$G$21</f>
        <v>4048.6158974100003</v>
      </c>
      <c r="H60" s="36">
        <f>SUMIFS(СВЦЭМ!$D$39:$D$782,СВЦЭМ!$A$39:$A$782,$A60,СВЦЭМ!$B$39:$B$782,H$47)+'СЕТ СН'!$G$11+СВЦЭМ!$D$10+'СЕТ СН'!$G$5-'СЕТ СН'!$G$21</f>
        <v>3986.9491380600002</v>
      </c>
      <c r="I60" s="36">
        <f>SUMIFS(СВЦЭМ!$D$39:$D$782,СВЦЭМ!$A$39:$A$782,$A60,СВЦЭМ!$B$39:$B$782,I$47)+'СЕТ СН'!$G$11+СВЦЭМ!$D$10+'СЕТ СН'!$G$5-'СЕТ СН'!$G$21</f>
        <v>3926.6496333499999</v>
      </c>
      <c r="J60" s="36">
        <f>SUMIFS(СВЦЭМ!$D$39:$D$782,СВЦЭМ!$A$39:$A$782,$A60,СВЦЭМ!$B$39:$B$782,J$47)+'СЕТ СН'!$G$11+СВЦЭМ!$D$10+'СЕТ СН'!$G$5-'СЕТ СН'!$G$21</f>
        <v>3901.5908160500003</v>
      </c>
      <c r="K60" s="36">
        <f>SUMIFS(СВЦЭМ!$D$39:$D$782,СВЦЭМ!$A$39:$A$782,$A60,СВЦЭМ!$B$39:$B$782,K$47)+'СЕТ СН'!$G$11+СВЦЭМ!$D$10+'СЕТ СН'!$G$5-'СЕТ СН'!$G$21</f>
        <v>3909.4309055900003</v>
      </c>
      <c r="L60" s="36">
        <f>SUMIFS(СВЦЭМ!$D$39:$D$782,СВЦЭМ!$A$39:$A$782,$A60,СВЦЭМ!$B$39:$B$782,L$47)+'СЕТ СН'!$G$11+СВЦЭМ!$D$10+'СЕТ СН'!$G$5-'СЕТ СН'!$G$21</f>
        <v>3918.1524590600002</v>
      </c>
      <c r="M60" s="36">
        <f>SUMIFS(СВЦЭМ!$D$39:$D$782,СВЦЭМ!$A$39:$A$782,$A60,СВЦЭМ!$B$39:$B$782,M$47)+'СЕТ СН'!$G$11+СВЦЭМ!$D$10+'СЕТ СН'!$G$5-'СЕТ СН'!$G$21</f>
        <v>3925.7079609900002</v>
      </c>
      <c r="N60" s="36">
        <f>SUMIFS(СВЦЭМ!$D$39:$D$782,СВЦЭМ!$A$39:$A$782,$A60,СВЦЭМ!$B$39:$B$782,N$47)+'СЕТ СН'!$G$11+СВЦЭМ!$D$10+'СЕТ СН'!$G$5-'СЕТ СН'!$G$21</f>
        <v>3877.5050858500003</v>
      </c>
      <c r="O60" s="36">
        <f>SUMIFS(СВЦЭМ!$D$39:$D$782,СВЦЭМ!$A$39:$A$782,$A60,СВЦЭМ!$B$39:$B$782,O$47)+'СЕТ СН'!$G$11+СВЦЭМ!$D$10+'СЕТ СН'!$G$5-'СЕТ СН'!$G$21</f>
        <v>3888.5641460100001</v>
      </c>
      <c r="P60" s="36">
        <f>SUMIFS(СВЦЭМ!$D$39:$D$782,СВЦЭМ!$A$39:$A$782,$A60,СВЦЭМ!$B$39:$B$782,P$47)+'СЕТ СН'!$G$11+СВЦЭМ!$D$10+'СЕТ СН'!$G$5-'СЕТ СН'!$G$21</f>
        <v>3897.95766482</v>
      </c>
      <c r="Q60" s="36">
        <f>SUMIFS(СВЦЭМ!$D$39:$D$782,СВЦЭМ!$A$39:$A$782,$A60,СВЦЭМ!$B$39:$B$782,Q$47)+'СЕТ СН'!$G$11+СВЦЭМ!$D$10+'СЕТ СН'!$G$5-'СЕТ СН'!$G$21</f>
        <v>3894.3063982800004</v>
      </c>
      <c r="R60" s="36">
        <f>SUMIFS(СВЦЭМ!$D$39:$D$782,СВЦЭМ!$A$39:$A$782,$A60,СВЦЭМ!$B$39:$B$782,R$47)+'СЕТ СН'!$G$11+СВЦЭМ!$D$10+'СЕТ СН'!$G$5-'СЕТ СН'!$G$21</f>
        <v>3907.4078778900002</v>
      </c>
      <c r="S60" s="36">
        <f>SUMIFS(СВЦЭМ!$D$39:$D$782,СВЦЭМ!$A$39:$A$782,$A60,СВЦЭМ!$B$39:$B$782,S$47)+'СЕТ СН'!$G$11+СВЦЭМ!$D$10+'СЕТ СН'!$G$5-'СЕТ СН'!$G$21</f>
        <v>3900.9055222100001</v>
      </c>
      <c r="T60" s="36">
        <f>SUMIFS(СВЦЭМ!$D$39:$D$782,СВЦЭМ!$A$39:$A$782,$A60,СВЦЭМ!$B$39:$B$782,T$47)+'СЕТ СН'!$G$11+СВЦЭМ!$D$10+'СЕТ СН'!$G$5-'СЕТ СН'!$G$21</f>
        <v>3923.8957657000001</v>
      </c>
      <c r="U60" s="36">
        <f>SUMIFS(СВЦЭМ!$D$39:$D$782,СВЦЭМ!$A$39:$A$782,$A60,СВЦЭМ!$B$39:$B$782,U$47)+'СЕТ СН'!$G$11+СВЦЭМ!$D$10+'СЕТ СН'!$G$5-'СЕТ СН'!$G$21</f>
        <v>3939.72983307</v>
      </c>
      <c r="V60" s="36">
        <f>SUMIFS(СВЦЭМ!$D$39:$D$782,СВЦЭМ!$A$39:$A$782,$A60,СВЦЭМ!$B$39:$B$782,V$47)+'СЕТ СН'!$G$11+СВЦЭМ!$D$10+'СЕТ СН'!$G$5-'СЕТ СН'!$G$21</f>
        <v>3968.3971848000001</v>
      </c>
      <c r="W60" s="36">
        <f>SUMIFS(СВЦЭМ!$D$39:$D$782,СВЦЭМ!$A$39:$A$782,$A60,СВЦЭМ!$B$39:$B$782,W$47)+'СЕТ СН'!$G$11+СВЦЭМ!$D$10+'СЕТ СН'!$G$5-'СЕТ СН'!$G$21</f>
        <v>3945.7218308000001</v>
      </c>
      <c r="X60" s="36">
        <f>SUMIFS(СВЦЭМ!$D$39:$D$782,СВЦЭМ!$A$39:$A$782,$A60,СВЦЭМ!$B$39:$B$782,X$47)+'СЕТ СН'!$G$11+СВЦЭМ!$D$10+'СЕТ СН'!$G$5-'СЕТ СН'!$G$21</f>
        <v>3923.4511468999999</v>
      </c>
      <c r="Y60" s="36">
        <f>SUMIFS(СВЦЭМ!$D$39:$D$782,СВЦЭМ!$A$39:$A$782,$A60,СВЦЭМ!$B$39:$B$782,Y$47)+'СЕТ СН'!$G$11+СВЦЭМ!$D$10+'СЕТ СН'!$G$5-'СЕТ СН'!$G$21</f>
        <v>3971.8655065500002</v>
      </c>
    </row>
    <row r="61" spans="1:25" ht="15.75" x14ac:dyDescent="0.2">
      <c r="A61" s="35">
        <f t="shared" si="1"/>
        <v>44818</v>
      </c>
      <c r="B61" s="36">
        <f>SUMIFS(СВЦЭМ!$D$39:$D$782,СВЦЭМ!$A$39:$A$782,$A61,СВЦЭМ!$B$39:$B$782,B$47)+'СЕТ СН'!$G$11+СВЦЭМ!$D$10+'СЕТ СН'!$G$5-'СЕТ СН'!$G$21</f>
        <v>3984.0609422300004</v>
      </c>
      <c r="C61" s="36">
        <f>SUMIFS(СВЦЭМ!$D$39:$D$782,СВЦЭМ!$A$39:$A$782,$A61,СВЦЭМ!$B$39:$B$782,C$47)+'СЕТ СН'!$G$11+СВЦЭМ!$D$10+'СЕТ СН'!$G$5-'СЕТ СН'!$G$21</f>
        <v>4032.2998097100003</v>
      </c>
      <c r="D61" s="36">
        <f>SUMIFS(СВЦЭМ!$D$39:$D$782,СВЦЭМ!$A$39:$A$782,$A61,СВЦЭМ!$B$39:$B$782,D$47)+'СЕТ СН'!$G$11+СВЦЭМ!$D$10+'СЕТ СН'!$G$5-'СЕТ СН'!$G$21</f>
        <v>4057.8302217700002</v>
      </c>
      <c r="E61" s="36">
        <f>SUMIFS(СВЦЭМ!$D$39:$D$782,СВЦЭМ!$A$39:$A$782,$A61,СВЦЭМ!$B$39:$B$782,E$47)+'СЕТ СН'!$G$11+СВЦЭМ!$D$10+'СЕТ СН'!$G$5-'СЕТ СН'!$G$21</f>
        <v>4059.2538583300002</v>
      </c>
      <c r="F61" s="36">
        <f>SUMIFS(СВЦЭМ!$D$39:$D$782,СВЦЭМ!$A$39:$A$782,$A61,СВЦЭМ!$B$39:$B$782,F$47)+'СЕТ СН'!$G$11+СВЦЭМ!$D$10+'СЕТ СН'!$G$5-'СЕТ СН'!$G$21</f>
        <v>4063.55323666</v>
      </c>
      <c r="G61" s="36">
        <f>SUMIFS(СВЦЭМ!$D$39:$D$782,СВЦЭМ!$A$39:$A$782,$A61,СВЦЭМ!$B$39:$B$782,G$47)+'СЕТ СН'!$G$11+СВЦЭМ!$D$10+'СЕТ СН'!$G$5-'СЕТ СН'!$G$21</f>
        <v>4050.8963449700004</v>
      </c>
      <c r="H61" s="36">
        <f>SUMIFS(СВЦЭМ!$D$39:$D$782,СВЦЭМ!$A$39:$A$782,$A61,СВЦЭМ!$B$39:$B$782,H$47)+'СЕТ СН'!$G$11+СВЦЭМ!$D$10+'СЕТ СН'!$G$5-'СЕТ СН'!$G$21</f>
        <v>3988.6711619800003</v>
      </c>
      <c r="I61" s="36">
        <f>SUMIFS(СВЦЭМ!$D$39:$D$782,СВЦЭМ!$A$39:$A$782,$A61,СВЦЭМ!$B$39:$B$782,I$47)+'СЕТ СН'!$G$11+СВЦЭМ!$D$10+'СЕТ СН'!$G$5-'СЕТ СН'!$G$21</f>
        <v>3922.30304978</v>
      </c>
      <c r="J61" s="36">
        <f>SUMIFS(СВЦЭМ!$D$39:$D$782,СВЦЭМ!$A$39:$A$782,$A61,СВЦЭМ!$B$39:$B$782,J$47)+'СЕТ СН'!$G$11+СВЦЭМ!$D$10+'СЕТ СН'!$G$5-'СЕТ СН'!$G$21</f>
        <v>3890.0363743500002</v>
      </c>
      <c r="K61" s="36">
        <f>SUMIFS(СВЦЭМ!$D$39:$D$782,СВЦЭМ!$A$39:$A$782,$A61,СВЦЭМ!$B$39:$B$782,K$47)+'СЕТ СН'!$G$11+СВЦЭМ!$D$10+'СЕТ СН'!$G$5-'СЕТ СН'!$G$21</f>
        <v>3887.1461717700004</v>
      </c>
      <c r="L61" s="36">
        <f>SUMIFS(СВЦЭМ!$D$39:$D$782,СВЦЭМ!$A$39:$A$782,$A61,СВЦЭМ!$B$39:$B$782,L$47)+'СЕТ СН'!$G$11+СВЦЭМ!$D$10+'СЕТ СН'!$G$5-'СЕТ СН'!$G$21</f>
        <v>3903.10667087</v>
      </c>
      <c r="M61" s="36">
        <f>SUMIFS(СВЦЭМ!$D$39:$D$782,СВЦЭМ!$A$39:$A$782,$A61,СВЦЭМ!$B$39:$B$782,M$47)+'СЕТ СН'!$G$11+СВЦЭМ!$D$10+'СЕТ СН'!$G$5-'СЕТ СН'!$G$21</f>
        <v>3916.5952992500002</v>
      </c>
      <c r="N61" s="36">
        <f>SUMIFS(СВЦЭМ!$D$39:$D$782,СВЦЭМ!$A$39:$A$782,$A61,СВЦЭМ!$B$39:$B$782,N$47)+'СЕТ СН'!$G$11+СВЦЭМ!$D$10+'СЕТ СН'!$G$5-'СЕТ СН'!$G$21</f>
        <v>3864.4964391800004</v>
      </c>
      <c r="O61" s="36">
        <f>SUMIFS(СВЦЭМ!$D$39:$D$782,СВЦЭМ!$A$39:$A$782,$A61,СВЦЭМ!$B$39:$B$782,O$47)+'СЕТ СН'!$G$11+СВЦЭМ!$D$10+'СЕТ СН'!$G$5-'СЕТ СН'!$G$21</f>
        <v>3860.5010875900002</v>
      </c>
      <c r="P61" s="36">
        <f>SUMIFS(СВЦЭМ!$D$39:$D$782,СВЦЭМ!$A$39:$A$782,$A61,СВЦЭМ!$B$39:$B$782,P$47)+'СЕТ СН'!$G$11+СВЦЭМ!$D$10+'СЕТ СН'!$G$5-'СЕТ СН'!$G$21</f>
        <v>3866.4311383000004</v>
      </c>
      <c r="Q61" s="36">
        <f>SUMIFS(СВЦЭМ!$D$39:$D$782,СВЦЭМ!$A$39:$A$782,$A61,СВЦЭМ!$B$39:$B$782,Q$47)+'СЕТ СН'!$G$11+СВЦЭМ!$D$10+'СЕТ СН'!$G$5-'СЕТ СН'!$G$21</f>
        <v>3893.1386422100004</v>
      </c>
      <c r="R61" s="36">
        <f>SUMIFS(СВЦЭМ!$D$39:$D$782,СВЦЭМ!$A$39:$A$782,$A61,СВЦЭМ!$B$39:$B$782,R$47)+'СЕТ СН'!$G$11+СВЦЭМ!$D$10+'СЕТ СН'!$G$5-'СЕТ СН'!$G$21</f>
        <v>3914.4969984900004</v>
      </c>
      <c r="S61" s="36">
        <f>SUMIFS(СВЦЭМ!$D$39:$D$782,СВЦЭМ!$A$39:$A$782,$A61,СВЦЭМ!$B$39:$B$782,S$47)+'СЕТ СН'!$G$11+СВЦЭМ!$D$10+'СЕТ СН'!$G$5-'СЕТ СН'!$G$21</f>
        <v>3912.60846253</v>
      </c>
      <c r="T61" s="36">
        <f>SUMIFS(СВЦЭМ!$D$39:$D$782,СВЦЭМ!$A$39:$A$782,$A61,СВЦЭМ!$B$39:$B$782,T$47)+'СЕТ СН'!$G$11+СВЦЭМ!$D$10+'СЕТ СН'!$G$5-'СЕТ СН'!$G$21</f>
        <v>3942.9735547200003</v>
      </c>
      <c r="U61" s="36">
        <f>SUMIFS(СВЦЭМ!$D$39:$D$782,СВЦЭМ!$A$39:$A$782,$A61,СВЦЭМ!$B$39:$B$782,U$47)+'СЕТ СН'!$G$11+СВЦЭМ!$D$10+'СЕТ СН'!$G$5-'СЕТ СН'!$G$21</f>
        <v>3963.2838796599999</v>
      </c>
      <c r="V61" s="36">
        <f>SUMIFS(СВЦЭМ!$D$39:$D$782,СВЦЭМ!$A$39:$A$782,$A61,СВЦЭМ!$B$39:$B$782,V$47)+'СЕТ СН'!$G$11+СВЦЭМ!$D$10+'СЕТ СН'!$G$5-'СЕТ СН'!$G$21</f>
        <v>3965.36011822</v>
      </c>
      <c r="W61" s="36">
        <f>SUMIFS(СВЦЭМ!$D$39:$D$782,СВЦЭМ!$A$39:$A$782,$A61,СВЦЭМ!$B$39:$B$782,W$47)+'СЕТ СН'!$G$11+СВЦЭМ!$D$10+'СЕТ СН'!$G$5-'СЕТ СН'!$G$21</f>
        <v>3949.1557661500001</v>
      </c>
      <c r="X61" s="36">
        <f>SUMIFS(СВЦЭМ!$D$39:$D$782,СВЦЭМ!$A$39:$A$782,$A61,СВЦЭМ!$B$39:$B$782,X$47)+'СЕТ СН'!$G$11+СВЦЭМ!$D$10+'СЕТ СН'!$G$5-'СЕТ СН'!$G$21</f>
        <v>3922.3931829600001</v>
      </c>
      <c r="Y61" s="36">
        <f>SUMIFS(СВЦЭМ!$D$39:$D$782,СВЦЭМ!$A$39:$A$782,$A61,СВЦЭМ!$B$39:$B$782,Y$47)+'СЕТ СН'!$G$11+СВЦЭМ!$D$10+'СЕТ СН'!$G$5-'СЕТ СН'!$G$21</f>
        <v>3976.1081511100001</v>
      </c>
    </row>
    <row r="62" spans="1:25" ht="15.75" x14ac:dyDescent="0.2">
      <c r="A62" s="35">
        <f t="shared" si="1"/>
        <v>44819</v>
      </c>
      <c r="B62" s="36">
        <f>SUMIFS(СВЦЭМ!$D$39:$D$782,СВЦЭМ!$A$39:$A$782,$A62,СВЦЭМ!$B$39:$B$782,B$47)+'СЕТ СН'!$G$11+СВЦЭМ!$D$10+'СЕТ СН'!$G$5-'СЕТ СН'!$G$21</f>
        <v>4024.5412376200002</v>
      </c>
      <c r="C62" s="36">
        <f>SUMIFS(СВЦЭМ!$D$39:$D$782,СВЦЭМ!$A$39:$A$782,$A62,СВЦЭМ!$B$39:$B$782,C$47)+'СЕТ СН'!$G$11+СВЦЭМ!$D$10+'СЕТ СН'!$G$5-'СЕТ СН'!$G$21</f>
        <v>4079.5788604400004</v>
      </c>
      <c r="D62" s="36">
        <f>SUMIFS(СВЦЭМ!$D$39:$D$782,СВЦЭМ!$A$39:$A$782,$A62,СВЦЭМ!$B$39:$B$782,D$47)+'СЕТ СН'!$G$11+СВЦЭМ!$D$10+'СЕТ СН'!$G$5-'СЕТ СН'!$G$21</f>
        <v>4103.0624819300001</v>
      </c>
      <c r="E62" s="36">
        <f>SUMIFS(СВЦЭМ!$D$39:$D$782,СВЦЭМ!$A$39:$A$782,$A62,СВЦЭМ!$B$39:$B$782,E$47)+'СЕТ СН'!$G$11+СВЦЭМ!$D$10+'СЕТ СН'!$G$5-'СЕТ СН'!$G$21</f>
        <v>4107.90855156</v>
      </c>
      <c r="F62" s="36">
        <f>SUMIFS(СВЦЭМ!$D$39:$D$782,СВЦЭМ!$A$39:$A$782,$A62,СВЦЭМ!$B$39:$B$782,F$47)+'СЕТ СН'!$G$11+СВЦЭМ!$D$10+'СЕТ СН'!$G$5-'СЕТ СН'!$G$21</f>
        <v>4118.11356841</v>
      </c>
      <c r="G62" s="36">
        <f>SUMIFS(СВЦЭМ!$D$39:$D$782,СВЦЭМ!$A$39:$A$782,$A62,СВЦЭМ!$B$39:$B$782,G$47)+'СЕТ СН'!$G$11+СВЦЭМ!$D$10+'СЕТ СН'!$G$5-'СЕТ СН'!$G$21</f>
        <v>4097.3037729200005</v>
      </c>
      <c r="H62" s="36">
        <f>SUMIFS(СВЦЭМ!$D$39:$D$782,СВЦЭМ!$A$39:$A$782,$A62,СВЦЭМ!$B$39:$B$782,H$47)+'СЕТ СН'!$G$11+СВЦЭМ!$D$10+'СЕТ СН'!$G$5-'СЕТ СН'!$G$21</f>
        <v>4045.0355605900004</v>
      </c>
      <c r="I62" s="36">
        <f>SUMIFS(СВЦЭМ!$D$39:$D$782,СВЦЭМ!$A$39:$A$782,$A62,СВЦЭМ!$B$39:$B$782,I$47)+'СЕТ СН'!$G$11+СВЦЭМ!$D$10+'СЕТ СН'!$G$5-'СЕТ СН'!$G$21</f>
        <v>3959.0705580500003</v>
      </c>
      <c r="J62" s="36">
        <f>SUMIFS(СВЦЭМ!$D$39:$D$782,СВЦЭМ!$A$39:$A$782,$A62,СВЦЭМ!$B$39:$B$782,J$47)+'СЕТ СН'!$G$11+СВЦЭМ!$D$10+'СЕТ СН'!$G$5-'СЕТ СН'!$G$21</f>
        <v>3966.2738184600003</v>
      </c>
      <c r="K62" s="36">
        <f>SUMIFS(СВЦЭМ!$D$39:$D$782,СВЦЭМ!$A$39:$A$782,$A62,СВЦЭМ!$B$39:$B$782,K$47)+'СЕТ СН'!$G$11+СВЦЭМ!$D$10+'СЕТ СН'!$G$5-'СЕТ СН'!$G$21</f>
        <v>3959.0403073699999</v>
      </c>
      <c r="L62" s="36">
        <f>SUMIFS(СВЦЭМ!$D$39:$D$782,СВЦЭМ!$A$39:$A$782,$A62,СВЦЭМ!$B$39:$B$782,L$47)+'СЕТ СН'!$G$11+СВЦЭМ!$D$10+'СЕТ СН'!$G$5-'СЕТ СН'!$G$21</f>
        <v>3956.8600410700001</v>
      </c>
      <c r="M62" s="36">
        <f>SUMIFS(СВЦЭМ!$D$39:$D$782,СВЦЭМ!$A$39:$A$782,$A62,СВЦЭМ!$B$39:$B$782,M$47)+'СЕТ СН'!$G$11+СВЦЭМ!$D$10+'СЕТ СН'!$G$5-'СЕТ СН'!$G$21</f>
        <v>3960.0071014800001</v>
      </c>
      <c r="N62" s="36">
        <f>SUMIFS(СВЦЭМ!$D$39:$D$782,СВЦЭМ!$A$39:$A$782,$A62,СВЦЭМ!$B$39:$B$782,N$47)+'СЕТ СН'!$G$11+СВЦЭМ!$D$10+'СЕТ СН'!$G$5-'СЕТ СН'!$G$21</f>
        <v>3914.2211492200004</v>
      </c>
      <c r="O62" s="36">
        <f>SUMIFS(СВЦЭМ!$D$39:$D$782,СВЦЭМ!$A$39:$A$782,$A62,СВЦЭМ!$B$39:$B$782,O$47)+'СЕТ СН'!$G$11+СВЦЭМ!$D$10+'СЕТ СН'!$G$5-'СЕТ СН'!$G$21</f>
        <v>3920.94323007</v>
      </c>
      <c r="P62" s="36">
        <f>SUMIFS(СВЦЭМ!$D$39:$D$782,СВЦЭМ!$A$39:$A$782,$A62,СВЦЭМ!$B$39:$B$782,P$47)+'СЕТ СН'!$G$11+СВЦЭМ!$D$10+'СЕТ СН'!$G$5-'СЕТ СН'!$G$21</f>
        <v>3924.0877381200003</v>
      </c>
      <c r="Q62" s="36">
        <f>SUMIFS(СВЦЭМ!$D$39:$D$782,СВЦЭМ!$A$39:$A$782,$A62,СВЦЭМ!$B$39:$B$782,Q$47)+'СЕТ СН'!$G$11+СВЦЭМ!$D$10+'СЕТ СН'!$G$5-'СЕТ СН'!$G$21</f>
        <v>3930.0463302500002</v>
      </c>
      <c r="R62" s="36">
        <f>SUMIFS(СВЦЭМ!$D$39:$D$782,СВЦЭМ!$A$39:$A$782,$A62,СВЦЭМ!$B$39:$B$782,R$47)+'СЕТ СН'!$G$11+СВЦЭМ!$D$10+'СЕТ СН'!$G$5-'СЕТ СН'!$G$21</f>
        <v>3955.9161784000003</v>
      </c>
      <c r="S62" s="36">
        <f>SUMIFS(СВЦЭМ!$D$39:$D$782,СВЦЭМ!$A$39:$A$782,$A62,СВЦЭМ!$B$39:$B$782,S$47)+'СЕТ СН'!$G$11+СВЦЭМ!$D$10+'СЕТ СН'!$G$5-'СЕТ СН'!$G$21</f>
        <v>3941.9328323300001</v>
      </c>
      <c r="T62" s="36">
        <f>SUMIFS(СВЦЭМ!$D$39:$D$782,СВЦЭМ!$A$39:$A$782,$A62,СВЦЭМ!$B$39:$B$782,T$47)+'СЕТ СН'!$G$11+СВЦЭМ!$D$10+'СЕТ СН'!$G$5-'СЕТ СН'!$G$21</f>
        <v>3959.1676865300001</v>
      </c>
      <c r="U62" s="36">
        <f>SUMIFS(СВЦЭМ!$D$39:$D$782,СВЦЭМ!$A$39:$A$782,$A62,СВЦЭМ!$B$39:$B$782,U$47)+'СЕТ СН'!$G$11+СВЦЭМ!$D$10+'СЕТ СН'!$G$5-'СЕТ СН'!$G$21</f>
        <v>3972.7329286600002</v>
      </c>
      <c r="V62" s="36">
        <f>SUMIFS(СВЦЭМ!$D$39:$D$782,СВЦЭМ!$A$39:$A$782,$A62,СВЦЭМ!$B$39:$B$782,V$47)+'СЕТ СН'!$G$11+СВЦЭМ!$D$10+'СЕТ СН'!$G$5-'СЕТ СН'!$G$21</f>
        <v>4003.1221403600002</v>
      </c>
      <c r="W62" s="36">
        <f>SUMIFS(СВЦЭМ!$D$39:$D$782,СВЦЭМ!$A$39:$A$782,$A62,СВЦЭМ!$B$39:$B$782,W$47)+'СЕТ СН'!$G$11+СВЦЭМ!$D$10+'СЕТ СН'!$G$5-'СЕТ СН'!$G$21</f>
        <v>3976.8780649099999</v>
      </c>
      <c r="X62" s="36">
        <f>SUMIFS(СВЦЭМ!$D$39:$D$782,СВЦЭМ!$A$39:$A$782,$A62,СВЦЭМ!$B$39:$B$782,X$47)+'СЕТ СН'!$G$11+СВЦЭМ!$D$10+'СЕТ СН'!$G$5-'СЕТ СН'!$G$21</f>
        <v>3938.1737260899999</v>
      </c>
      <c r="Y62" s="36">
        <f>SUMIFS(СВЦЭМ!$D$39:$D$782,СВЦЭМ!$A$39:$A$782,$A62,СВЦЭМ!$B$39:$B$782,Y$47)+'СЕТ СН'!$G$11+СВЦЭМ!$D$10+'СЕТ СН'!$G$5-'СЕТ СН'!$G$21</f>
        <v>4019.83657872</v>
      </c>
    </row>
    <row r="63" spans="1:25" ht="15.75" x14ac:dyDescent="0.2">
      <c r="A63" s="35">
        <f t="shared" si="1"/>
        <v>44820</v>
      </c>
      <c r="B63" s="36">
        <f>SUMIFS(СВЦЭМ!$D$39:$D$782,СВЦЭМ!$A$39:$A$782,$A63,СВЦЭМ!$B$39:$B$782,B$47)+'СЕТ СН'!$G$11+СВЦЭМ!$D$10+'СЕТ СН'!$G$5-'СЕТ СН'!$G$21</f>
        <v>4032.2414135100003</v>
      </c>
      <c r="C63" s="36">
        <f>SUMIFS(СВЦЭМ!$D$39:$D$782,СВЦЭМ!$A$39:$A$782,$A63,СВЦЭМ!$B$39:$B$782,C$47)+'СЕТ СН'!$G$11+СВЦЭМ!$D$10+'СЕТ СН'!$G$5-'СЕТ СН'!$G$21</f>
        <v>4088.41917762</v>
      </c>
      <c r="D63" s="36">
        <f>SUMIFS(СВЦЭМ!$D$39:$D$782,СВЦЭМ!$A$39:$A$782,$A63,СВЦЭМ!$B$39:$B$782,D$47)+'СЕТ СН'!$G$11+СВЦЭМ!$D$10+'СЕТ СН'!$G$5-'СЕТ СН'!$G$21</f>
        <v>4122.2868634100005</v>
      </c>
      <c r="E63" s="36">
        <f>SUMIFS(СВЦЭМ!$D$39:$D$782,СВЦЭМ!$A$39:$A$782,$A63,СВЦЭМ!$B$39:$B$782,E$47)+'СЕТ СН'!$G$11+СВЦЭМ!$D$10+'СЕТ СН'!$G$5-'СЕТ СН'!$G$21</f>
        <v>4128.3685407000003</v>
      </c>
      <c r="F63" s="36">
        <f>SUMIFS(СВЦЭМ!$D$39:$D$782,СВЦЭМ!$A$39:$A$782,$A63,СВЦЭМ!$B$39:$B$782,F$47)+'СЕТ СН'!$G$11+СВЦЭМ!$D$10+'СЕТ СН'!$G$5-'СЕТ СН'!$G$21</f>
        <v>4114.4559889500006</v>
      </c>
      <c r="G63" s="36">
        <f>SUMIFS(СВЦЭМ!$D$39:$D$782,СВЦЭМ!$A$39:$A$782,$A63,СВЦЭМ!$B$39:$B$782,G$47)+'СЕТ СН'!$G$11+СВЦЭМ!$D$10+'СЕТ СН'!$G$5-'СЕТ СН'!$G$21</f>
        <v>4093.5098704600005</v>
      </c>
      <c r="H63" s="36">
        <f>SUMIFS(СВЦЭМ!$D$39:$D$782,СВЦЭМ!$A$39:$A$782,$A63,СВЦЭМ!$B$39:$B$782,H$47)+'СЕТ СН'!$G$11+СВЦЭМ!$D$10+'СЕТ СН'!$G$5-'СЕТ СН'!$G$21</f>
        <v>4036.4084816100003</v>
      </c>
      <c r="I63" s="36">
        <f>SUMIFS(СВЦЭМ!$D$39:$D$782,СВЦЭМ!$A$39:$A$782,$A63,СВЦЭМ!$B$39:$B$782,I$47)+'СЕТ СН'!$G$11+СВЦЭМ!$D$10+'СЕТ СН'!$G$5-'СЕТ СН'!$G$21</f>
        <v>3952.7129155600001</v>
      </c>
      <c r="J63" s="36">
        <f>SUMIFS(СВЦЭМ!$D$39:$D$782,СВЦЭМ!$A$39:$A$782,$A63,СВЦЭМ!$B$39:$B$782,J$47)+'СЕТ СН'!$G$11+СВЦЭМ!$D$10+'СЕТ СН'!$G$5-'СЕТ СН'!$G$21</f>
        <v>3948.3984862800003</v>
      </c>
      <c r="K63" s="36">
        <f>SUMIFS(СВЦЭМ!$D$39:$D$782,СВЦЭМ!$A$39:$A$782,$A63,СВЦЭМ!$B$39:$B$782,K$47)+'СЕТ СН'!$G$11+СВЦЭМ!$D$10+'СЕТ СН'!$G$5-'СЕТ СН'!$G$21</f>
        <v>3885.6238509900004</v>
      </c>
      <c r="L63" s="36">
        <f>SUMIFS(СВЦЭМ!$D$39:$D$782,СВЦЭМ!$A$39:$A$782,$A63,СВЦЭМ!$B$39:$B$782,L$47)+'СЕТ СН'!$G$11+СВЦЭМ!$D$10+'СЕТ СН'!$G$5-'СЕТ СН'!$G$21</f>
        <v>3902.89091684</v>
      </c>
      <c r="M63" s="36">
        <f>SUMIFS(СВЦЭМ!$D$39:$D$782,СВЦЭМ!$A$39:$A$782,$A63,СВЦЭМ!$B$39:$B$782,M$47)+'СЕТ СН'!$G$11+СВЦЭМ!$D$10+'СЕТ СН'!$G$5-'СЕТ СН'!$G$21</f>
        <v>3911.57381278</v>
      </c>
      <c r="N63" s="36">
        <f>SUMIFS(СВЦЭМ!$D$39:$D$782,СВЦЭМ!$A$39:$A$782,$A63,СВЦЭМ!$B$39:$B$782,N$47)+'СЕТ СН'!$G$11+СВЦЭМ!$D$10+'СЕТ СН'!$G$5-'СЕТ СН'!$G$21</f>
        <v>3931.68176494</v>
      </c>
      <c r="O63" s="36">
        <f>SUMIFS(СВЦЭМ!$D$39:$D$782,СВЦЭМ!$A$39:$A$782,$A63,СВЦЭМ!$B$39:$B$782,O$47)+'СЕТ СН'!$G$11+СВЦЭМ!$D$10+'СЕТ СН'!$G$5-'СЕТ СН'!$G$21</f>
        <v>3928.385385</v>
      </c>
      <c r="P63" s="36">
        <f>SUMIFS(СВЦЭМ!$D$39:$D$782,СВЦЭМ!$A$39:$A$782,$A63,СВЦЭМ!$B$39:$B$782,P$47)+'СЕТ СН'!$G$11+СВЦЭМ!$D$10+'СЕТ СН'!$G$5-'СЕТ СН'!$G$21</f>
        <v>3930.5305977900002</v>
      </c>
      <c r="Q63" s="36">
        <f>SUMIFS(СВЦЭМ!$D$39:$D$782,СВЦЭМ!$A$39:$A$782,$A63,СВЦЭМ!$B$39:$B$782,Q$47)+'СЕТ СН'!$G$11+СВЦЭМ!$D$10+'СЕТ СН'!$G$5-'СЕТ СН'!$G$21</f>
        <v>3938.5365932700001</v>
      </c>
      <c r="R63" s="36">
        <f>SUMIFS(СВЦЭМ!$D$39:$D$782,СВЦЭМ!$A$39:$A$782,$A63,СВЦЭМ!$B$39:$B$782,R$47)+'СЕТ СН'!$G$11+СВЦЭМ!$D$10+'СЕТ СН'!$G$5-'СЕТ СН'!$G$21</f>
        <v>3943.6901817800003</v>
      </c>
      <c r="S63" s="36">
        <f>SUMIFS(СВЦЭМ!$D$39:$D$782,СВЦЭМ!$A$39:$A$782,$A63,СВЦЭМ!$B$39:$B$782,S$47)+'СЕТ СН'!$G$11+СВЦЭМ!$D$10+'СЕТ СН'!$G$5-'СЕТ СН'!$G$21</f>
        <v>3933.9705000500003</v>
      </c>
      <c r="T63" s="36">
        <f>SUMIFS(СВЦЭМ!$D$39:$D$782,СВЦЭМ!$A$39:$A$782,$A63,СВЦЭМ!$B$39:$B$782,T$47)+'СЕТ СН'!$G$11+СВЦЭМ!$D$10+'СЕТ СН'!$G$5-'СЕТ СН'!$G$21</f>
        <v>3963.9332938000002</v>
      </c>
      <c r="U63" s="36">
        <f>SUMIFS(СВЦЭМ!$D$39:$D$782,СВЦЭМ!$A$39:$A$782,$A63,СВЦЭМ!$B$39:$B$782,U$47)+'СЕТ СН'!$G$11+СВЦЭМ!$D$10+'СЕТ СН'!$G$5-'СЕТ СН'!$G$21</f>
        <v>3966.4944734300002</v>
      </c>
      <c r="V63" s="36">
        <f>SUMIFS(СВЦЭМ!$D$39:$D$782,СВЦЭМ!$A$39:$A$782,$A63,СВЦЭМ!$B$39:$B$782,V$47)+'СЕТ СН'!$G$11+СВЦЭМ!$D$10+'СЕТ СН'!$G$5-'СЕТ СН'!$G$21</f>
        <v>3988.3435163700001</v>
      </c>
      <c r="W63" s="36">
        <f>SUMIFS(СВЦЭМ!$D$39:$D$782,СВЦЭМ!$A$39:$A$782,$A63,СВЦЭМ!$B$39:$B$782,W$47)+'СЕТ СН'!$G$11+СВЦЭМ!$D$10+'СЕТ СН'!$G$5-'СЕТ СН'!$G$21</f>
        <v>3960.3744941200002</v>
      </c>
      <c r="X63" s="36">
        <f>SUMIFS(СВЦЭМ!$D$39:$D$782,СВЦЭМ!$A$39:$A$782,$A63,СВЦЭМ!$B$39:$B$782,X$47)+'СЕТ СН'!$G$11+СВЦЭМ!$D$10+'СЕТ СН'!$G$5-'СЕТ СН'!$G$21</f>
        <v>3973.6146550800004</v>
      </c>
      <c r="Y63" s="36">
        <f>SUMIFS(СВЦЭМ!$D$39:$D$782,СВЦЭМ!$A$39:$A$782,$A63,СВЦЭМ!$B$39:$B$782,Y$47)+'СЕТ СН'!$G$11+СВЦЭМ!$D$10+'СЕТ СН'!$G$5-'СЕТ СН'!$G$21</f>
        <v>3995.4524993800001</v>
      </c>
    </row>
    <row r="64" spans="1:25" ht="15.75" x14ac:dyDescent="0.2">
      <c r="A64" s="35">
        <f t="shared" si="1"/>
        <v>44821</v>
      </c>
      <c r="B64" s="36">
        <f>SUMIFS(СВЦЭМ!$D$39:$D$782,СВЦЭМ!$A$39:$A$782,$A64,СВЦЭМ!$B$39:$B$782,B$47)+'СЕТ СН'!$G$11+СВЦЭМ!$D$10+'СЕТ СН'!$G$5-'СЕТ СН'!$G$21</f>
        <v>4004.1292418100002</v>
      </c>
      <c r="C64" s="36">
        <f>SUMIFS(СВЦЭМ!$D$39:$D$782,СВЦЭМ!$A$39:$A$782,$A64,СВЦЭМ!$B$39:$B$782,C$47)+'СЕТ СН'!$G$11+СВЦЭМ!$D$10+'СЕТ СН'!$G$5-'СЕТ СН'!$G$21</f>
        <v>4041.1392020700005</v>
      </c>
      <c r="D64" s="36">
        <f>SUMIFS(СВЦЭМ!$D$39:$D$782,СВЦЭМ!$A$39:$A$782,$A64,СВЦЭМ!$B$39:$B$782,D$47)+'СЕТ СН'!$G$11+СВЦЭМ!$D$10+'СЕТ СН'!$G$5-'СЕТ СН'!$G$21</f>
        <v>4067.4404423000001</v>
      </c>
      <c r="E64" s="36">
        <f>SUMIFS(СВЦЭМ!$D$39:$D$782,СВЦЭМ!$A$39:$A$782,$A64,СВЦЭМ!$B$39:$B$782,E$47)+'СЕТ СН'!$G$11+СВЦЭМ!$D$10+'СЕТ СН'!$G$5-'СЕТ СН'!$G$21</f>
        <v>4075.7901253800001</v>
      </c>
      <c r="F64" s="36">
        <f>SUMIFS(СВЦЭМ!$D$39:$D$782,СВЦЭМ!$A$39:$A$782,$A64,СВЦЭМ!$B$39:$B$782,F$47)+'СЕТ СН'!$G$11+СВЦЭМ!$D$10+'СЕТ СН'!$G$5-'СЕТ СН'!$G$21</f>
        <v>4081.23321528</v>
      </c>
      <c r="G64" s="36">
        <f>SUMIFS(СВЦЭМ!$D$39:$D$782,СВЦЭМ!$A$39:$A$782,$A64,СВЦЭМ!$B$39:$B$782,G$47)+'СЕТ СН'!$G$11+СВЦЭМ!$D$10+'СЕТ СН'!$G$5-'СЕТ СН'!$G$21</f>
        <v>4068.05197395</v>
      </c>
      <c r="H64" s="36">
        <f>SUMIFS(СВЦЭМ!$D$39:$D$782,СВЦЭМ!$A$39:$A$782,$A64,СВЦЭМ!$B$39:$B$782,H$47)+'СЕТ СН'!$G$11+СВЦЭМ!$D$10+'СЕТ СН'!$G$5-'СЕТ СН'!$G$21</f>
        <v>4031.8952082100004</v>
      </c>
      <c r="I64" s="36">
        <f>SUMIFS(СВЦЭМ!$D$39:$D$782,СВЦЭМ!$A$39:$A$782,$A64,СВЦЭМ!$B$39:$B$782,I$47)+'СЕТ СН'!$G$11+СВЦЭМ!$D$10+'СЕТ СН'!$G$5-'СЕТ СН'!$G$21</f>
        <v>3975.91473976</v>
      </c>
      <c r="J64" s="36">
        <f>SUMIFS(СВЦЭМ!$D$39:$D$782,СВЦЭМ!$A$39:$A$782,$A64,СВЦЭМ!$B$39:$B$782,J$47)+'СЕТ СН'!$G$11+СВЦЭМ!$D$10+'СЕТ СН'!$G$5-'СЕТ СН'!$G$21</f>
        <v>3906.2121047600003</v>
      </c>
      <c r="K64" s="36">
        <f>SUMIFS(СВЦЭМ!$D$39:$D$782,СВЦЭМ!$A$39:$A$782,$A64,СВЦЭМ!$B$39:$B$782,K$47)+'СЕТ СН'!$G$11+СВЦЭМ!$D$10+'СЕТ СН'!$G$5-'СЕТ СН'!$G$21</f>
        <v>3868.8361209300001</v>
      </c>
      <c r="L64" s="36">
        <f>SUMIFS(СВЦЭМ!$D$39:$D$782,СВЦЭМ!$A$39:$A$782,$A64,СВЦЭМ!$B$39:$B$782,L$47)+'СЕТ СН'!$G$11+СВЦЭМ!$D$10+'СЕТ СН'!$G$5-'СЕТ СН'!$G$21</f>
        <v>3854.6477055300002</v>
      </c>
      <c r="M64" s="36">
        <f>SUMIFS(СВЦЭМ!$D$39:$D$782,СВЦЭМ!$A$39:$A$782,$A64,СВЦЭМ!$B$39:$B$782,M$47)+'СЕТ СН'!$G$11+СВЦЭМ!$D$10+'СЕТ СН'!$G$5-'СЕТ СН'!$G$21</f>
        <v>3864.77441456</v>
      </c>
      <c r="N64" s="36">
        <f>SUMIFS(СВЦЭМ!$D$39:$D$782,СВЦЭМ!$A$39:$A$782,$A64,СВЦЭМ!$B$39:$B$782,N$47)+'СЕТ СН'!$G$11+СВЦЭМ!$D$10+'СЕТ СН'!$G$5-'СЕТ СН'!$G$21</f>
        <v>3883.2702386600004</v>
      </c>
      <c r="O64" s="36">
        <f>SUMIFS(СВЦЭМ!$D$39:$D$782,СВЦЭМ!$A$39:$A$782,$A64,СВЦЭМ!$B$39:$B$782,O$47)+'СЕТ СН'!$G$11+СВЦЭМ!$D$10+'СЕТ СН'!$G$5-'СЕТ СН'!$G$21</f>
        <v>3883.75521931</v>
      </c>
      <c r="P64" s="36">
        <f>SUMIFS(СВЦЭМ!$D$39:$D$782,СВЦЭМ!$A$39:$A$782,$A64,СВЦЭМ!$B$39:$B$782,P$47)+'СЕТ СН'!$G$11+СВЦЭМ!$D$10+'СЕТ СН'!$G$5-'СЕТ СН'!$G$21</f>
        <v>3886.1752753400001</v>
      </c>
      <c r="Q64" s="36">
        <f>SUMIFS(СВЦЭМ!$D$39:$D$782,СВЦЭМ!$A$39:$A$782,$A64,СВЦЭМ!$B$39:$B$782,Q$47)+'СЕТ СН'!$G$11+СВЦЭМ!$D$10+'СЕТ СН'!$G$5-'СЕТ СН'!$G$21</f>
        <v>3889.0638623200002</v>
      </c>
      <c r="R64" s="36">
        <f>SUMIFS(СВЦЭМ!$D$39:$D$782,СВЦЭМ!$A$39:$A$782,$A64,СВЦЭМ!$B$39:$B$782,R$47)+'СЕТ СН'!$G$11+СВЦЭМ!$D$10+'СЕТ СН'!$G$5-'СЕТ СН'!$G$21</f>
        <v>3893.3894650100001</v>
      </c>
      <c r="S64" s="36">
        <f>SUMIFS(СВЦЭМ!$D$39:$D$782,СВЦЭМ!$A$39:$A$782,$A64,СВЦЭМ!$B$39:$B$782,S$47)+'СЕТ СН'!$G$11+СВЦЭМ!$D$10+'СЕТ СН'!$G$5-'СЕТ СН'!$G$21</f>
        <v>3892.3472542700001</v>
      </c>
      <c r="T64" s="36">
        <f>SUMIFS(СВЦЭМ!$D$39:$D$782,СВЦЭМ!$A$39:$A$782,$A64,СВЦЭМ!$B$39:$B$782,T$47)+'СЕТ СН'!$G$11+СВЦЭМ!$D$10+'СЕТ СН'!$G$5-'СЕТ СН'!$G$21</f>
        <v>3925.5958714300004</v>
      </c>
      <c r="U64" s="36">
        <f>SUMIFS(СВЦЭМ!$D$39:$D$782,СВЦЭМ!$A$39:$A$782,$A64,СВЦЭМ!$B$39:$B$782,U$47)+'СЕТ СН'!$G$11+СВЦЭМ!$D$10+'СЕТ СН'!$G$5-'СЕТ СН'!$G$21</f>
        <v>3961.9573847700003</v>
      </c>
      <c r="V64" s="36">
        <f>SUMIFS(СВЦЭМ!$D$39:$D$782,СВЦЭМ!$A$39:$A$782,$A64,СВЦЭМ!$B$39:$B$782,V$47)+'СЕТ СН'!$G$11+СВЦЭМ!$D$10+'СЕТ СН'!$G$5-'СЕТ СН'!$G$21</f>
        <v>3978.1498953300002</v>
      </c>
      <c r="W64" s="36">
        <f>SUMIFS(СВЦЭМ!$D$39:$D$782,СВЦЭМ!$A$39:$A$782,$A64,СВЦЭМ!$B$39:$B$782,W$47)+'СЕТ СН'!$G$11+СВЦЭМ!$D$10+'СЕТ СН'!$G$5-'СЕТ СН'!$G$21</f>
        <v>3969.5821810500001</v>
      </c>
      <c r="X64" s="36">
        <f>SUMIFS(СВЦЭМ!$D$39:$D$782,СВЦЭМ!$A$39:$A$782,$A64,СВЦЭМ!$B$39:$B$782,X$47)+'СЕТ СН'!$G$11+СВЦЭМ!$D$10+'СЕТ СН'!$G$5-'СЕТ СН'!$G$21</f>
        <v>4000.1121543400004</v>
      </c>
      <c r="Y64" s="36">
        <f>SUMIFS(СВЦЭМ!$D$39:$D$782,СВЦЭМ!$A$39:$A$782,$A64,СВЦЭМ!$B$39:$B$782,Y$47)+'СЕТ СН'!$G$11+СВЦЭМ!$D$10+'СЕТ СН'!$G$5-'СЕТ СН'!$G$21</f>
        <v>3954.6555992200001</v>
      </c>
    </row>
    <row r="65" spans="1:26" ht="15.75" x14ac:dyDescent="0.2">
      <c r="A65" s="35">
        <f t="shared" si="1"/>
        <v>44822</v>
      </c>
      <c r="B65" s="36">
        <f>SUMIFS(СВЦЭМ!$D$39:$D$782,СВЦЭМ!$A$39:$A$782,$A65,СВЦЭМ!$B$39:$B$782,B$47)+'СЕТ СН'!$G$11+СВЦЭМ!$D$10+'СЕТ СН'!$G$5-'СЕТ СН'!$G$21</f>
        <v>3994.0723870800002</v>
      </c>
      <c r="C65" s="36">
        <f>SUMIFS(СВЦЭМ!$D$39:$D$782,СВЦЭМ!$A$39:$A$782,$A65,СВЦЭМ!$B$39:$B$782,C$47)+'СЕТ СН'!$G$11+СВЦЭМ!$D$10+'СЕТ СН'!$G$5-'СЕТ СН'!$G$21</f>
        <v>4011.1754093500003</v>
      </c>
      <c r="D65" s="36">
        <f>SUMIFS(СВЦЭМ!$D$39:$D$782,СВЦЭМ!$A$39:$A$782,$A65,СВЦЭМ!$B$39:$B$782,D$47)+'СЕТ СН'!$G$11+СВЦЭМ!$D$10+'СЕТ СН'!$G$5-'СЕТ СН'!$G$21</f>
        <v>4048.1623125599999</v>
      </c>
      <c r="E65" s="36">
        <f>SUMIFS(СВЦЭМ!$D$39:$D$782,СВЦЭМ!$A$39:$A$782,$A65,СВЦЭМ!$B$39:$B$782,E$47)+'СЕТ СН'!$G$11+СВЦЭМ!$D$10+'СЕТ СН'!$G$5-'СЕТ СН'!$G$21</f>
        <v>4008.9668613100002</v>
      </c>
      <c r="F65" s="36">
        <f>SUMIFS(СВЦЭМ!$D$39:$D$782,СВЦЭМ!$A$39:$A$782,$A65,СВЦЭМ!$B$39:$B$782,F$47)+'СЕТ СН'!$G$11+СВЦЭМ!$D$10+'СЕТ СН'!$G$5-'СЕТ СН'!$G$21</f>
        <v>4005.5222091000001</v>
      </c>
      <c r="G65" s="36">
        <f>SUMIFS(СВЦЭМ!$D$39:$D$782,СВЦЭМ!$A$39:$A$782,$A65,СВЦЭМ!$B$39:$B$782,G$47)+'СЕТ СН'!$G$11+СВЦЭМ!$D$10+'СЕТ СН'!$G$5-'СЕТ СН'!$G$21</f>
        <v>3989.4732558600003</v>
      </c>
      <c r="H65" s="36">
        <f>SUMIFS(СВЦЭМ!$D$39:$D$782,СВЦЭМ!$A$39:$A$782,$A65,СВЦЭМ!$B$39:$B$782,H$47)+'СЕТ СН'!$G$11+СВЦЭМ!$D$10+'СЕТ СН'!$G$5-'СЕТ СН'!$G$21</f>
        <v>3964.4950214800001</v>
      </c>
      <c r="I65" s="36">
        <f>SUMIFS(СВЦЭМ!$D$39:$D$782,СВЦЭМ!$A$39:$A$782,$A65,СВЦЭМ!$B$39:$B$782,I$47)+'СЕТ СН'!$G$11+СВЦЭМ!$D$10+'СЕТ СН'!$G$5-'СЕТ СН'!$G$21</f>
        <v>3868.93931118</v>
      </c>
      <c r="J65" s="36">
        <f>SUMIFS(СВЦЭМ!$D$39:$D$782,СВЦЭМ!$A$39:$A$782,$A65,СВЦЭМ!$B$39:$B$782,J$47)+'СЕТ СН'!$G$11+СВЦЭМ!$D$10+'СЕТ СН'!$G$5-'СЕТ СН'!$G$21</f>
        <v>3789.1444420500002</v>
      </c>
      <c r="K65" s="36">
        <f>SUMIFS(СВЦЭМ!$D$39:$D$782,СВЦЭМ!$A$39:$A$782,$A65,СВЦЭМ!$B$39:$B$782,K$47)+'СЕТ СН'!$G$11+СВЦЭМ!$D$10+'СЕТ СН'!$G$5-'СЕТ СН'!$G$21</f>
        <v>3752.3842811900004</v>
      </c>
      <c r="L65" s="36">
        <f>SUMIFS(СВЦЭМ!$D$39:$D$782,СВЦЭМ!$A$39:$A$782,$A65,СВЦЭМ!$B$39:$B$782,L$47)+'СЕТ СН'!$G$11+СВЦЭМ!$D$10+'СЕТ СН'!$G$5-'СЕТ СН'!$G$21</f>
        <v>3694.5552629900003</v>
      </c>
      <c r="M65" s="36">
        <f>SUMIFS(СВЦЭМ!$D$39:$D$782,СВЦЭМ!$A$39:$A$782,$A65,СВЦЭМ!$B$39:$B$782,M$47)+'СЕТ СН'!$G$11+СВЦЭМ!$D$10+'СЕТ СН'!$G$5-'СЕТ СН'!$G$21</f>
        <v>3761.1172774900001</v>
      </c>
      <c r="N65" s="36">
        <f>SUMIFS(СВЦЭМ!$D$39:$D$782,СВЦЭМ!$A$39:$A$782,$A65,СВЦЭМ!$B$39:$B$782,N$47)+'СЕТ СН'!$G$11+СВЦЭМ!$D$10+'СЕТ СН'!$G$5-'СЕТ СН'!$G$21</f>
        <v>3852.9982914000002</v>
      </c>
      <c r="O65" s="36">
        <f>SUMIFS(СВЦЭМ!$D$39:$D$782,СВЦЭМ!$A$39:$A$782,$A65,СВЦЭМ!$B$39:$B$782,O$47)+'СЕТ СН'!$G$11+СВЦЭМ!$D$10+'СЕТ СН'!$G$5-'СЕТ СН'!$G$21</f>
        <v>3916.1618791999999</v>
      </c>
      <c r="P65" s="36">
        <f>SUMIFS(СВЦЭМ!$D$39:$D$782,СВЦЭМ!$A$39:$A$782,$A65,СВЦЭМ!$B$39:$B$782,P$47)+'СЕТ СН'!$G$11+СВЦЭМ!$D$10+'СЕТ СН'!$G$5-'СЕТ СН'!$G$21</f>
        <v>3911.3960928000001</v>
      </c>
      <c r="Q65" s="36">
        <f>SUMIFS(СВЦЭМ!$D$39:$D$782,СВЦЭМ!$A$39:$A$782,$A65,СВЦЭМ!$B$39:$B$782,Q$47)+'СЕТ СН'!$G$11+СВЦЭМ!$D$10+'СЕТ СН'!$G$5-'СЕТ СН'!$G$21</f>
        <v>3908.9452544000001</v>
      </c>
      <c r="R65" s="36">
        <f>SUMIFS(СВЦЭМ!$D$39:$D$782,СВЦЭМ!$A$39:$A$782,$A65,СВЦЭМ!$B$39:$B$782,R$47)+'СЕТ СН'!$G$11+СВЦЭМ!$D$10+'СЕТ СН'!$G$5-'СЕТ СН'!$G$21</f>
        <v>3820.9412482300004</v>
      </c>
      <c r="S65" s="36">
        <f>SUMIFS(СВЦЭМ!$D$39:$D$782,СВЦЭМ!$A$39:$A$782,$A65,СВЦЭМ!$B$39:$B$782,S$47)+'СЕТ СН'!$G$11+СВЦЭМ!$D$10+'СЕТ СН'!$G$5-'СЕТ СН'!$G$21</f>
        <v>3785.9856126500003</v>
      </c>
      <c r="T65" s="36">
        <f>SUMIFS(СВЦЭМ!$D$39:$D$782,СВЦЭМ!$A$39:$A$782,$A65,СВЦЭМ!$B$39:$B$782,T$47)+'СЕТ СН'!$G$11+СВЦЭМ!$D$10+'СЕТ СН'!$G$5-'СЕТ СН'!$G$21</f>
        <v>3725.7318442600003</v>
      </c>
      <c r="U65" s="36">
        <f>SUMIFS(СВЦЭМ!$D$39:$D$782,СВЦЭМ!$A$39:$A$782,$A65,СВЦЭМ!$B$39:$B$782,U$47)+'СЕТ СН'!$G$11+СВЦЭМ!$D$10+'СЕТ СН'!$G$5-'СЕТ СН'!$G$21</f>
        <v>3734.9834476300002</v>
      </c>
      <c r="V65" s="36">
        <f>SUMIFS(СВЦЭМ!$D$39:$D$782,СВЦЭМ!$A$39:$A$782,$A65,СВЦЭМ!$B$39:$B$782,V$47)+'СЕТ СН'!$G$11+СВЦЭМ!$D$10+'СЕТ СН'!$G$5-'СЕТ СН'!$G$21</f>
        <v>3746.5408197500001</v>
      </c>
      <c r="W65" s="36">
        <f>SUMIFS(СВЦЭМ!$D$39:$D$782,СВЦЭМ!$A$39:$A$782,$A65,СВЦЭМ!$B$39:$B$782,W$47)+'СЕТ СН'!$G$11+СВЦЭМ!$D$10+'СЕТ СН'!$G$5-'СЕТ СН'!$G$21</f>
        <v>3741.8880881600003</v>
      </c>
      <c r="X65" s="36">
        <f>SUMIFS(СВЦЭМ!$D$39:$D$782,СВЦЭМ!$A$39:$A$782,$A65,СВЦЭМ!$B$39:$B$782,X$47)+'СЕТ СН'!$G$11+СВЦЭМ!$D$10+'СЕТ СН'!$G$5-'СЕТ СН'!$G$21</f>
        <v>3749.28839892</v>
      </c>
      <c r="Y65" s="36">
        <f>SUMIFS(СВЦЭМ!$D$39:$D$782,СВЦЭМ!$A$39:$A$782,$A65,СВЦЭМ!$B$39:$B$782,Y$47)+'СЕТ СН'!$G$11+СВЦЭМ!$D$10+'СЕТ СН'!$G$5-'СЕТ СН'!$G$21</f>
        <v>3729.8411519600004</v>
      </c>
    </row>
    <row r="66" spans="1:26" ht="15.75" x14ac:dyDescent="0.2">
      <c r="A66" s="35">
        <f t="shared" si="1"/>
        <v>44823</v>
      </c>
      <c r="B66" s="36">
        <f>SUMIFS(СВЦЭМ!$D$39:$D$782,СВЦЭМ!$A$39:$A$782,$A66,СВЦЭМ!$B$39:$B$782,B$47)+'СЕТ СН'!$G$11+СВЦЭМ!$D$10+'СЕТ СН'!$G$5-'СЕТ СН'!$G$21</f>
        <v>3905.3998374500002</v>
      </c>
      <c r="C66" s="36">
        <f>SUMIFS(СВЦЭМ!$D$39:$D$782,СВЦЭМ!$A$39:$A$782,$A66,СВЦЭМ!$B$39:$B$782,C$47)+'СЕТ СН'!$G$11+СВЦЭМ!$D$10+'СЕТ СН'!$G$5-'СЕТ СН'!$G$21</f>
        <v>3946.99433942</v>
      </c>
      <c r="D66" s="36">
        <f>SUMIFS(СВЦЭМ!$D$39:$D$782,СВЦЭМ!$A$39:$A$782,$A66,СВЦЭМ!$B$39:$B$782,D$47)+'СЕТ СН'!$G$11+СВЦЭМ!$D$10+'СЕТ СН'!$G$5-'СЕТ СН'!$G$21</f>
        <v>4096.73504908</v>
      </c>
      <c r="E66" s="36">
        <f>SUMIFS(СВЦЭМ!$D$39:$D$782,СВЦЭМ!$A$39:$A$782,$A66,СВЦЭМ!$B$39:$B$782,E$47)+'СЕТ СН'!$G$11+СВЦЭМ!$D$10+'СЕТ СН'!$G$5-'СЕТ СН'!$G$21</f>
        <v>4050.5331716999999</v>
      </c>
      <c r="F66" s="36">
        <f>SUMIFS(СВЦЭМ!$D$39:$D$782,СВЦЭМ!$A$39:$A$782,$A66,СВЦЭМ!$B$39:$B$782,F$47)+'СЕТ СН'!$G$11+СВЦЭМ!$D$10+'СЕТ СН'!$G$5-'СЕТ СН'!$G$21</f>
        <v>3996.5028401300001</v>
      </c>
      <c r="G66" s="36">
        <f>SUMIFS(СВЦЭМ!$D$39:$D$782,СВЦЭМ!$A$39:$A$782,$A66,СВЦЭМ!$B$39:$B$782,G$47)+'СЕТ СН'!$G$11+СВЦЭМ!$D$10+'СЕТ СН'!$G$5-'СЕТ СН'!$G$21</f>
        <v>3970.3849940800001</v>
      </c>
      <c r="H66" s="36">
        <f>SUMIFS(СВЦЭМ!$D$39:$D$782,СВЦЭМ!$A$39:$A$782,$A66,СВЦЭМ!$B$39:$B$782,H$47)+'СЕТ СН'!$G$11+СВЦЭМ!$D$10+'СЕТ СН'!$G$5-'СЕТ СН'!$G$21</f>
        <v>3930.3526498200004</v>
      </c>
      <c r="I66" s="36">
        <f>SUMIFS(СВЦЭМ!$D$39:$D$782,СВЦЭМ!$A$39:$A$782,$A66,СВЦЭМ!$B$39:$B$782,I$47)+'СЕТ СН'!$G$11+СВЦЭМ!$D$10+'СЕТ СН'!$G$5-'СЕТ СН'!$G$21</f>
        <v>3889.1196416600001</v>
      </c>
      <c r="J66" s="36">
        <f>SUMIFS(СВЦЭМ!$D$39:$D$782,СВЦЭМ!$A$39:$A$782,$A66,СВЦЭМ!$B$39:$B$782,J$47)+'СЕТ СН'!$G$11+СВЦЭМ!$D$10+'СЕТ СН'!$G$5-'СЕТ СН'!$G$21</f>
        <v>3876.6903622500004</v>
      </c>
      <c r="K66" s="36">
        <f>SUMIFS(СВЦЭМ!$D$39:$D$782,СВЦЭМ!$A$39:$A$782,$A66,СВЦЭМ!$B$39:$B$782,K$47)+'СЕТ СН'!$G$11+СВЦЭМ!$D$10+'СЕТ СН'!$G$5-'СЕТ СН'!$G$21</f>
        <v>3832.9984022600001</v>
      </c>
      <c r="L66" s="36">
        <f>SUMIFS(СВЦЭМ!$D$39:$D$782,СВЦЭМ!$A$39:$A$782,$A66,СВЦЭМ!$B$39:$B$782,L$47)+'СЕТ СН'!$G$11+СВЦЭМ!$D$10+'СЕТ СН'!$G$5-'СЕТ СН'!$G$21</f>
        <v>3816.2003192500001</v>
      </c>
      <c r="M66" s="36">
        <f>SUMIFS(СВЦЭМ!$D$39:$D$782,СВЦЭМ!$A$39:$A$782,$A66,СВЦЭМ!$B$39:$B$782,M$47)+'СЕТ СН'!$G$11+СВЦЭМ!$D$10+'СЕТ СН'!$G$5-'СЕТ СН'!$G$21</f>
        <v>3829.6875185100002</v>
      </c>
      <c r="N66" s="36">
        <f>SUMIFS(СВЦЭМ!$D$39:$D$782,СВЦЭМ!$A$39:$A$782,$A66,СВЦЭМ!$B$39:$B$782,N$47)+'СЕТ СН'!$G$11+СВЦЭМ!$D$10+'СЕТ СН'!$G$5-'СЕТ СН'!$G$21</f>
        <v>3840.3480641800002</v>
      </c>
      <c r="O66" s="36">
        <f>SUMIFS(СВЦЭМ!$D$39:$D$782,СВЦЭМ!$A$39:$A$782,$A66,СВЦЭМ!$B$39:$B$782,O$47)+'СЕТ СН'!$G$11+СВЦЭМ!$D$10+'СЕТ СН'!$G$5-'СЕТ СН'!$G$21</f>
        <v>3835.8703217800003</v>
      </c>
      <c r="P66" s="36">
        <f>SUMIFS(СВЦЭМ!$D$39:$D$782,СВЦЭМ!$A$39:$A$782,$A66,СВЦЭМ!$B$39:$B$782,P$47)+'СЕТ СН'!$G$11+СВЦЭМ!$D$10+'СЕТ СН'!$G$5-'СЕТ СН'!$G$21</f>
        <v>3847.3569662</v>
      </c>
      <c r="Q66" s="36">
        <f>SUMIFS(СВЦЭМ!$D$39:$D$782,СВЦЭМ!$A$39:$A$782,$A66,СВЦЭМ!$B$39:$B$782,Q$47)+'СЕТ СН'!$G$11+СВЦЭМ!$D$10+'СЕТ СН'!$G$5-'СЕТ СН'!$G$21</f>
        <v>3845.3363634699999</v>
      </c>
      <c r="R66" s="36">
        <f>SUMIFS(СВЦЭМ!$D$39:$D$782,СВЦЭМ!$A$39:$A$782,$A66,СВЦЭМ!$B$39:$B$782,R$47)+'СЕТ СН'!$G$11+СВЦЭМ!$D$10+'СЕТ СН'!$G$5-'СЕТ СН'!$G$21</f>
        <v>3852.6789567700002</v>
      </c>
      <c r="S66" s="36">
        <f>SUMIFS(СВЦЭМ!$D$39:$D$782,СВЦЭМ!$A$39:$A$782,$A66,СВЦЭМ!$B$39:$B$782,S$47)+'СЕТ СН'!$G$11+СВЦЭМ!$D$10+'СЕТ СН'!$G$5-'СЕТ СН'!$G$21</f>
        <v>3853.3435840800003</v>
      </c>
      <c r="T66" s="36">
        <f>SUMIFS(СВЦЭМ!$D$39:$D$782,СВЦЭМ!$A$39:$A$782,$A66,СВЦЭМ!$B$39:$B$782,T$47)+'СЕТ СН'!$G$11+СВЦЭМ!$D$10+'СЕТ СН'!$G$5-'СЕТ СН'!$G$21</f>
        <v>3817.7915391500001</v>
      </c>
      <c r="U66" s="36">
        <f>SUMIFS(СВЦЭМ!$D$39:$D$782,СВЦЭМ!$A$39:$A$782,$A66,СВЦЭМ!$B$39:$B$782,U$47)+'СЕТ СН'!$G$11+СВЦЭМ!$D$10+'СЕТ СН'!$G$5-'СЕТ СН'!$G$21</f>
        <v>3790.21326752</v>
      </c>
      <c r="V66" s="36">
        <f>SUMIFS(СВЦЭМ!$D$39:$D$782,СВЦЭМ!$A$39:$A$782,$A66,СВЦЭМ!$B$39:$B$782,V$47)+'СЕТ СН'!$G$11+СВЦЭМ!$D$10+'СЕТ СН'!$G$5-'СЕТ СН'!$G$21</f>
        <v>3801.8106335400003</v>
      </c>
      <c r="W66" s="36">
        <f>SUMIFS(СВЦЭМ!$D$39:$D$782,СВЦЭМ!$A$39:$A$782,$A66,СВЦЭМ!$B$39:$B$782,W$47)+'СЕТ СН'!$G$11+СВЦЭМ!$D$10+'СЕТ СН'!$G$5-'СЕТ СН'!$G$21</f>
        <v>3819.7376146300003</v>
      </c>
      <c r="X66" s="36">
        <f>SUMIFS(СВЦЭМ!$D$39:$D$782,СВЦЭМ!$A$39:$A$782,$A66,СВЦЭМ!$B$39:$B$782,X$47)+'СЕТ СН'!$G$11+СВЦЭМ!$D$10+'СЕТ СН'!$G$5-'СЕТ СН'!$G$21</f>
        <v>3874.1014467900004</v>
      </c>
      <c r="Y66" s="36">
        <f>SUMIFS(СВЦЭМ!$D$39:$D$782,СВЦЭМ!$A$39:$A$782,$A66,СВЦЭМ!$B$39:$B$782,Y$47)+'СЕТ СН'!$G$11+СВЦЭМ!$D$10+'СЕТ СН'!$G$5-'СЕТ СН'!$G$21</f>
        <v>3911.6077100400003</v>
      </c>
    </row>
    <row r="67" spans="1:26" ht="15.75" x14ac:dyDescent="0.2">
      <c r="A67" s="35">
        <f t="shared" si="1"/>
        <v>44824</v>
      </c>
      <c r="B67" s="36">
        <f>SUMIFS(СВЦЭМ!$D$39:$D$782,СВЦЭМ!$A$39:$A$782,$A67,СВЦЭМ!$B$39:$B$782,B$47)+'СЕТ СН'!$G$11+СВЦЭМ!$D$10+'СЕТ СН'!$G$5-'СЕТ СН'!$G$21</f>
        <v>3911.9189995400002</v>
      </c>
      <c r="C67" s="36">
        <f>SUMIFS(СВЦЭМ!$D$39:$D$782,СВЦЭМ!$A$39:$A$782,$A67,СВЦЭМ!$B$39:$B$782,C$47)+'СЕТ СН'!$G$11+СВЦЭМ!$D$10+'СЕТ СН'!$G$5-'СЕТ СН'!$G$21</f>
        <v>3955.3711478600003</v>
      </c>
      <c r="D67" s="36">
        <f>SUMIFS(СВЦЭМ!$D$39:$D$782,СВЦЭМ!$A$39:$A$782,$A67,СВЦЭМ!$B$39:$B$782,D$47)+'СЕТ СН'!$G$11+СВЦЭМ!$D$10+'СЕТ СН'!$G$5-'СЕТ СН'!$G$21</f>
        <v>3978.8944684900002</v>
      </c>
      <c r="E67" s="36">
        <f>SUMIFS(СВЦЭМ!$D$39:$D$782,СВЦЭМ!$A$39:$A$782,$A67,СВЦЭМ!$B$39:$B$782,E$47)+'СЕТ СН'!$G$11+СВЦЭМ!$D$10+'СЕТ СН'!$G$5-'СЕТ СН'!$G$21</f>
        <v>3989.9987666100001</v>
      </c>
      <c r="F67" s="36">
        <f>SUMIFS(СВЦЭМ!$D$39:$D$782,СВЦЭМ!$A$39:$A$782,$A67,СВЦЭМ!$B$39:$B$782,F$47)+'СЕТ СН'!$G$11+СВЦЭМ!$D$10+'СЕТ СН'!$G$5-'СЕТ СН'!$G$21</f>
        <v>3992.8052589600002</v>
      </c>
      <c r="G67" s="36">
        <f>SUMIFS(СВЦЭМ!$D$39:$D$782,СВЦЭМ!$A$39:$A$782,$A67,СВЦЭМ!$B$39:$B$782,G$47)+'СЕТ СН'!$G$11+СВЦЭМ!$D$10+'СЕТ СН'!$G$5-'СЕТ СН'!$G$21</f>
        <v>3980.4612904100004</v>
      </c>
      <c r="H67" s="36">
        <f>SUMIFS(СВЦЭМ!$D$39:$D$782,СВЦЭМ!$A$39:$A$782,$A67,СВЦЭМ!$B$39:$B$782,H$47)+'СЕТ СН'!$G$11+СВЦЭМ!$D$10+'СЕТ СН'!$G$5-'СЕТ СН'!$G$21</f>
        <v>3915.2878059100003</v>
      </c>
      <c r="I67" s="36">
        <f>SUMIFS(СВЦЭМ!$D$39:$D$782,СВЦЭМ!$A$39:$A$782,$A67,СВЦЭМ!$B$39:$B$782,I$47)+'СЕТ СН'!$G$11+СВЦЭМ!$D$10+'СЕТ СН'!$G$5-'СЕТ СН'!$G$21</f>
        <v>3859.7678500800002</v>
      </c>
      <c r="J67" s="36">
        <f>SUMIFS(СВЦЭМ!$D$39:$D$782,СВЦЭМ!$A$39:$A$782,$A67,СВЦЭМ!$B$39:$B$782,J$47)+'СЕТ СН'!$G$11+СВЦЭМ!$D$10+'СЕТ СН'!$G$5-'СЕТ СН'!$G$21</f>
        <v>3837.7949843900001</v>
      </c>
      <c r="K67" s="36">
        <f>SUMIFS(СВЦЭМ!$D$39:$D$782,СВЦЭМ!$A$39:$A$782,$A67,СВЦЭМ!$B$39:$B$782,K$47)+'СЕТ СН'!$G$11+СВЦЭМ!$D$10+'СЕТ СН'!$G$5-'СЕТ СН'!$G$21</f>
        <v>3916.2934301</v>
      </c>
      <c r="L67" s="36">
        <f>SUMIFS(СВЦЭМ!$D$39:$D$782,СВЦЭМ!$A$39:$A$782,$A67,СВЦЭМ!$B$39:$B$782,L$47)+'СЕТ СН'!$G$11+СВЦЭМ!$D$10+'СЕТ СН'!$G$5-'СЕТ СН'!$G$21</f>
        <v>3933.7685079800003</v>
      </c>
      <c r="M67" s="36">
        <f>SUMIFS(СВЦЭМ!$D$39:$D$782,СВЦЭМ!$A$39:$A$782,$A67,СВЦЭМ!$B$39:$B$782,M$47)+'СЕТ СН'!$G$11+СВЦЭМ!$D$10+'СЕТ СН'!$G$5-'СЕТ СН'!$G$21</f>
        <v>3875.6601278300004</v>
      </c>
      <c r="N67" s="36">
        <f>SUMIFS(СВЦЭМ!$D$39:$D$782,СВЦЭМ!$A$39:$A$782,$A67,СВЦЭМ!$B$39:$B$782,N$47)+'СЕТ СН'!$G$11+СВЦЭМ!$D$10+'СЕТ СН'!$G$5-'СЕТ СН'!$G$21</f>
        <v>3837.1804225700002</v>
      </c>
      <c r="O67" s="36">
        <f>SUMIFS(СВЦЭМ!$D$39:$D$782,СВЦЭМ!$A$39:$A$782,$A67,СВЦЭМ!$B$39:$B$782,O$47)+'СЕТ СН'!$G$11+СВЦЭМ!$D$10+'СЕТ СН'!$G$5-'СЕТ СН'!$G$21</f>
        <v>3796.2897378000002</v>
      </c>
      <c r="P67" s="36">
        <f>SUMIFS(СВЦЭМ!$D$39:$D$782,СВЦЭМ!$A$39:$A$782,$A67,СВЦЭМ!$B$39:$B$782,P$47)+'СЕТ СН'!$G$11+СВЦЭМ!$D$10+'СЕТ СН'!$G$5-'СЕТ СН'!$G$21</f>
        <v>3804.8702393200001</v>
      </c>
      <c r="Q67" s="36">
        <f>SUMIFS(СВЦЭМ!$D$39:$D$782,СВЦЭМ!$A$39:$A$782,$A67,СВЦЭМ!$B$39:$B$782,Q$47)+'СЕТ СН'!$G$11+СВЦЭМ!$D$10+'СЕТ СН'!$G$5-'СЕТ СН'!$G$21</f>
        <v>3817.7969213300003</v>
      </c>
      <c r="R67" s="36">
        <f>SUMIFS(СВЦЭМ!$D$39:$D$782,СВЦЭМ!$A$39:$A$782,$A67,СВЦЭМ!$B$39:$B$782,R$47)+'СЕТ СН'!$G$11+СВЦЭМ!$D$10+'СЕТ СН'!$G$5-'СЕТ СН'!$G$21</f>
        <v>3818.7313971500002</v>
      </c>
      <c r="S67" s="36">
        <f>SUMIFS(СВЦЭМ!$D$39:$D$782,СВЦЭМ!$A$39:$A$782,$A67,СВЦЭМ!$B$39:$B$782,S$47)+'СЕТ СН'!$G$11+СВЦЭМ!$D$10+'СЕТ СН'!$G$5-'СЕТ СН'!$G$21</f>
        <v>3813.1733445700002</v>
      </c>
      <c r="T67" s="36">
        <f>SUMIFS(СВЦЭМ!$D$39:$D$782,СВЦЭМ!$A$39:$A$782,$A67,СВЦЭМ!$B$39:$B$782,T$47)+'СЕТ СН'!$G$11+СВЦЭМ!$D$10+'СЕТ СН'!$G$5-'СЕТ СН'!$G$21</f>
        <v>3899.2791368400003</v>
      </c>
      <c r="U67" s="36">
        <f>SUMIFS(СВЦЭМ!$D$39:$D$782,СВЦЭМ!$A$39:$A$782,$A67,СВЦЭМ!$B$39:$B$782,U$47)+'СЕТ СН'!$G$11+СВЦЭМ!$D$10+'СЕТ СН'!$G$5-'СЕТ СН'!$G$21</f>
        <v>3935.8201920600004</v>
      </c>
      <c r="V67" s="36">
        <f>SUMIFS(СВЦЭМ!$D$39:$D$782,СВЦЭМ!$A$39:$A$782,$A67,СВЦЭМ!$B$39:$B$782,V$47)+'СЕТ СН'!$G$11+СВЦЭМ!$D$10+'СЕТ СН'!$G$5-'СЕТ СН'!$G$21</f>
        <v>3965.7435427300002</v>
      </c>
      <c r="W67" s="36">
        <f>SUMIFS(СВЦЭМ!$D$39:$D$782,СВЦЭМ!$A$39:$A$782,$A67,СВЦЭМ!$B$39:$B$782,W$47)+'СЕТ СН'!$G$11+СВЦЭМ!$D$10+'СЕТ СН'!$G$5-'СЕТ СН'!$G$21</f>
        <v>3951.9214552800004</v>
      </c>
      <c r="X67" s="36">
        <f>SUMIFS(СВЦЭМ!$D$39:$D$782,СВЦЭМ!$A$39:$A$782,$A67,СВЦЭМ!$B$39:$B$782,X$47)+'СЕТ СН'!$G$11+СВЦЭМ!$D$10+'СЕТ СН'!$G$5-'СЕТ СН'!$G$21</f>
        <v>3899.8983069600004</v>
      </c>
      <c r="Y67" s="36">
        <f>SUMIFS(СВЦЭМ!$D$39:$D$782,СВЦЭМ!$A$39:$A$782,$A67,СВЦЭМ!$B$39:$B$782,Y$47)+'СЕТ СН'!$G$11+СВЦЭМ!$D$10+'СЕТ СН'!$G$5-'СЕТ СН'!$G$21</f>
        <v>3840.6486080900004</v>
      </c>
    </row>
    <row r="68" spans="1:26" ht="15.75" x14ac:dyDescent="0.2">
      <c r="A68" s="35">
        <f t="shared" si="1"/>
        <v>44825</v>
      </c>
      <c r="B68" s="36">
        <f>SUMIFS(СВЦЭМ!$D$39:$D$782,СВЦЭМ!$A$39:$A$782,$A68,СВЦЭМ!$B$39:$B$782,B$47)+'СЕТ СН'!$G$11+СВЦЭМ!$D$10+'СЕТ СН'!$G$5-'СЕТ СН'!$G$21</f>
        <v>3931.9276977</v>
      </c>
      <c r="C68" s="36">
        <f>SUMIFS(СВЦЭМ!$D$39:$D$782,СВЦЭМ!$A$39:$A$782,$A68,СВЦЭМ!$B$39:$B$782,C$47)+'СЕТ СН'!$G$11+СВЦЭМ!$D$10+'СЕТ СН'!$G$5-'СЕТ СН'!$G$21</f>
        <v>3958.6892922800002</v>
      </c>
      <c r="D68" s="36">
        <f>SUMIFS(СВЦЭМ!$D$39:$D$782,СВЦЭМ!$A$39:$A$782,$A68,СВЦЭМ!$B$39:$B$782,D$47)+'СЕТ СН'!$G$11+СВЦЭМ!$D$10+'СЕТ СН'!$G$5-'СЕТ СН'!$G$21</f>
        <v>3973.4901377599999</v>
      </c>
      <c r="E68" s="36">
        <f>SUMIFS(СВЦЭМ!$D$39:$D$782,СВЦЭМ!$A$39:$A$782,$A68,СВЦЭМ!$B$39:$B$782,E$47)+'СЕТ СН'!$G$11+СВЦЭМ!$D$10+'СЕТ СН'!$G$5-'СЕТ СН'!$G$21</f>
        <v>3930.8967677700002</v>
      </c>
      <c r="F68" s="36">
        <f>SUMIFS(СВЦЭМ!$D$39:$D$782,СВЦЭМ!$A$39:$A$782,$A68,СВЦЭМ!$B$39:$B$782,F$47)+'СЕТ СН'!$G$11+СВЦЭМ!$D$10+'СЕТ СН'!$G$5-'СЕТ СН'!$G$21</f>
        <v>3911.4978123999999</v>
      </c>
      <c r="G68" s="36">
        <f>SUMIFS(СВЦЭМ!$D$39:$D$782,СВЦЭМ!$A$39:$A$782,$A68,СВЦЭМ!$B$39:$B$782,G$47)+'СЕТ СН'!$G$11+СВЦЭМ!$D$10+'СЕТ СН'!$G$5-'СЕТ СН'!$G$21</f>
        <v>3894.5960421</v>
      </c>
      <c r="H68" s="36">
        <f>SUMIFS(СВЦЭМ!$D$39:$D$782,СВЦЭМ!$A$39:$A$782,$A68,СВЦЭМ!$B$39:$B$782,H$47)+'СЕТ СН'!$G$11+СВЦЭМ!$D$10+'СЕТ СН'!$G$5-'СЕТ СН'!$G$21</f>
        <v>3834.5413639100002</v>
      </c>
      <c r="I68" s="36">
        <f>SUMIFS(СВЦЭМ!$D$39:$D$782,СВЦЭМ!$A$39:$A$782,$A68,СВЦЭМ!$B$39:$B$782,I$47)+'СЕТ СН'!$G$11+СВЦЭМ!$D$10+'СЕТ СН'!$G$5-'СЕТ СН'!$G$21</f>
        <v>3700.7594176400003</v>
      </c>
      <c r="J68" s="36">
        <f>SUMIFS(СВЦЭМ!$D$39:$D$782,СВЦЭМ!$A$39:$A$782,$A68,СВЦЭМ!$B$39:$B$782,J$47)+'СЕТ СН'!$G$11+СВЦЭМ!$D$10+'СЕТ СН'!$G$5-'СЕТ СН'!$G$21</f>
        <v>3650.0291041500004</v>
      </c>
      <c r="K68" s="36">
        <f>SUMIFS(СВЦЭМ!$D$39:$D$782,СВЦЭМ!$A$39:$A$782,$A68,СВЦЭМ!$B$39:$B$782,K$47)+'СЕТ СН'!$G$11+СВЦЭМ!$D$10+'СЕТ СН'!$G$5-'СЕТ СН'!$G$21</f>
        <v>3808.4596407200002</v>
      </c>
      <c r="L68" s="36">
        <f>SUMIFS(СВЦЭМ!$D$39:$D$782,СВЦЭМ!$A$39:$A$782,$A68,СВЦЭМ!$B$39:$B$782,L$47)+'СЕТ СН'!$G$11+СВЦЭМ!$D$10+'СЕТ СН'!$G$5-'СЕТ СН'!$G$21</f>
        <v>3809.2230358000002</v>
      </c>
      <c r="M68" s="36">
        <f>SUMIFS(СВЦЭМ!$D$39:$D$782,СВЦЭМ!$A$39:$A$782,$A68,СВЦЭМ!$B$39:$B$782,M$47)+'СЕТ СН'!$G$11+СВЦЭМ!$D$10+'СЕТ СН'!$G$5-'СЕТ СН'!$G$21</f>
        <v>3773.1098214000003</v>
      </c>
      <c r="N68" s="36">
        <f>SUMIFS(СВЦЭМ!$D$39:$D$782,СВЦЭМ!$A$39:$A$782,$A68,СВЦЭМ!$B$39:$B$782,N$47)+'СЕТ СН'!$G$11+СВЦЭМ!$D$10+'СЕТ СН'!$G$5-'СЕТ СН'!$G$21</f>
        <v>3816.3415834800003</v>
      </c>
      <c r="O68" s="36">
        <f>SUMIFS(СВЦЭМ!$D$39:$D$782,СВЦЭМ!$A$39:$A$782,$A68,СВЦЭМ!$B$39:$B$782,O$47)+'СЕТ СН'!$G$11+СВЦЭМ!$D$10+'СЕТ СН'!$G$5-'СЕТ СН'!$G$21</f>
        <v>3808.5797914100003</v>
      </c>
      <c r="P68" s="36">
        <f>SUMIFS(СВЦЭМ!$D$39:$D$782,СВЦЭМ!$A$39:$A$782,$A68,СВЦЭМ!$B$39:$B$782,P$47)+'СЕТ СН'!$G$11+СВЦЭМ!$D$10+'СЕТ СН'!$G$5-'СЕТ СН'!$G$21</f>
        <v>3812.9253728100002</v>
      </c>
      <c r="Q68" s="36">
        <f>SUMIFS(СВЦЭМ!$D$39:$D$782,СВЦЭМ!$A$39:$A$782,$A68,СВЦЭМ!$B$39:$B$782,Q$47)+'СЕТ СН'!$G$11+СВЦЭМ!$D$10+'СЕТ СН'!$G$5-'СЕТ СН'!$G$21</f>
        <v>3825.0598817600003</v>
      </c>
      <c r="R68" s="36">
        <f>SUMIFS(СВЦЭМ!$D$39:$D$782,СВЦЭМ!$A$39:$A$782,$A68,СВЦЭМ!$B$39:$B$782,R$47)+'СЕТ СН'!$G$11+СВЦЭМ!$D$10+'СЕТ СН'!$G$5-'СЕТ СН'!$G$21</f>
        <v>3770.35387206</v>
      </c>
      <c r="S68" s="36">
        <f>SUMIFS(СВЦЭМ!$D$39:$D$782,СВЦЭМ!$A$39:$A$782,$A68,СВЦЭМ!$B$39:$B$782,S$47)+'СЕТ СН'!$G$11+СВЦЭМ!$D$10+'СЕТ СН'!$G$5-'СЕТ СН'!$G$21</f>
        <v>3810.58985072</v>
      </c>
      <c r="T68" s="36">
        <f>SUMIFS(СВЦЭМ!$D$39:$D$782,СВЦЭМ!$A$39:$A$782,$A68,СВЦЭМ!$B$39:$B$782,T$47)+'СЕТ СН'!$G$11+СВЦЭМ!$D$10+'СЕТ СН'!$G$5-'СЕТ СН'!$G$21</f>
        <v>3782.4468986500001</v>
      </c>
      <c r="U68" s="36">
        <f>SUMIFS(СВЦЭМ!$D$39:$D$782,СВЦЭМ!$A$39:$A$782,$A68,СВЦЭМ!$B$39:$B$782,U$47)+'СЕТ СН'!$G$11+СВЦЭМ!$D$10+'СЕТ СН'!$G$5-'СЕТ СН'!$G$21</f>
        <v>3756.1128557900001</v>
      </c>
      <c r="V68" s="36">
        <f>SUMIFS(СВЦЭМ!$D$39:$D$782,СВЦЭМ!$A$39:$A$782,$A68,СВЦЭМ!$B$39:$B$782,V$47)+'СЕТ СН'!$G$11+СВЦЭМ!$D$10+'СЕТ СН'!$G$5-'СЕТ СН'!$G$21</f>
        <v>3767.88371216</v>
      </c>
      <c r="W68" s="36">
        <f>SUMIFS(СВЦЭМ!$D$39:$D$782,СВЦЭМ!$A$39:$A$782,$A68,СВЦЭМ!$B$39:$B$782,W$47)+'СЕТ СН'!$G$11+СВЦЭМ!$D$10+'СЕТ СН'!$G$5-'СЕТ СН'!$G$21</f>
        <v>3761.5863390000004</v>
      </c>
      <c r="X68" s="36">
        <f>SUMIFS(СВЦЭМ!$D$39:$D$782,СВЦЭМ!$A$39:$A$782,$A68,СВЦЭМ!$B$39:$B$782,X$47)+'СЕТ СН'!$G$11+СВЦЭМ!$D$10+'СЕТ СН'!$G$5-'СЕТ СН'!$G$21</f>
        <v>3746.4688352400003</v>
      </c>
      <c r="Y68" s="36">
        <f>SUMIFS(СВЦЭМ!$D$39:$D$782,СВЦЭМ!$A$39:$A$782,$A68,СВЦЭМ!$B$39:$B$782,Y$47)+'СЕТ СН'!$G$11+СВЦЭМ!$D$10+'СЕТ СН'!$G$5-'СЕТ СН'!$G$21</f>
        <v>3693.6005447100001</v>
      </c>
    </row>
    <row r="69" spans="1:26" ht="15.75" x14ac:dyDescent="0.2">
      <c r="A69" s="35">
        <f t="shared" si="1"/>
        <v>44826</v>
      </c>
      <c r="B69" s="36">
        <f>SUMIFS(СВЦЭМ!$D$39:$D$782,СВЦЭМ!$A$39:$A$782,$A69,СВЦЭМ!$B$39:$B$782,B$47)+'СЕТ СН'!$G$11+СВЦЭМ!$D$10+'СЕТ СН'!$G$5-'СЕТ СН'!$G$21</f>
        <v>3897.98650929</v>
      </c>
      <c r="C69" s="36">
        <f>SUMIFS(СВЦЭМ!$D$39:$D$782,СВЦЭМ!$A$39:$A$782,$A69,СВЦЭМ!$B$39:$B$782,C$47)+'СЕТ СН'!$G$11+СВЦЭМ!$D$10+'СЕТ СН'!$G$5-'СЕТ СН'!$G$21</f>
        <v>3910.3000643200003</v>
      </c>
      <c r="D69" s="36">
        <f>SUMIFS(СВЦЭМ!$D$39:$D$782,СВЦЭМ!$A$39:$A$782,$A69,СВЦЭМ!$B$39:$B$782,D$47)+'СЕТ СН'!$G$11+СВЦЭМ!$D$10+'СЕТ СН'!$G$5-'СЕТ СН'!$G$21</f>
        <v>3934.6969266100004</v>
      </c>
      <c r="E69" s="36">
        <f>SUMIFS(СВЦЭМ!$D$39:$D$782,СВЦЭМ!$A$39:$A$782,$A69,СВЦЭМ!$B$39:$B$782,E$47)+'СЕТ СН'!$G$11+СВЦЭМ!$D$10+'СЕТ СН'!$G$5-'СЕТ СН'!$G$21</f>
        <v>3939.03562147</v>
      </c>
      <c r="F69" s="36">
        <f>SUMIFS(СВЦЭМ!$D$39:$D$782,СВЦЭМ!$A$39:$A$782,$A69,СВЦЭМ!$B$39:$B$782,F$47)+'СЕТ СН'!$G$11+СВЦЭМ!$D$10+'СЕТ СН'!$G$5-'СЕТ СН'!$G$21</f>
        <v>3928.8154414700002</v>
      </c>
      <c r="G69" s="36">
        <f>SUMIFS(СВЦЭМ!$D$39:$D$782,СВЦЭМ!$A$39:$A$782,$A69,СВЦЭМ!$B$39:$B$782,G$47)+'СЕТ СН'!$G$11+СВЦЭМ!$D$10+'СЕТ СН'!$G$5-'СЕТ СН'!$G$21</f>
        <v>3907.2432504400003</v>
      </c>
      <c r="H69" s="36">
        <f>SUMIFS(СВЦЭМ!$D$39:$D$782,СВЦЭМ!$A$39:$A$782,$A69,СВЦЭМ!$B$39:$B$782,H$47)+'СЕТ СН'!$G$11+СВЦЭМ!$D$10+'СЕТ СН'!$G$5-'СЕТ СН'!$G$21</f>
        <v>3848.18410408</v>
      </c>
      <c r="I69" s="36">
        <f>SUMIFS(СВЦЭМ!$D$39:$D$782,СВЦЭМ!$A$39:$A$782,$A69,СВЦЭМ!$B$39:$B$782,I$47)+'СЕТ СН'!$G$11+СВЦЭМ!$D$10+'СЕТ СН'!$G$5-'СЕТ СН'!$G$21</f>
        <v>3793.6575871900004</v>
      </c>
      <c r="J69" s="36">
        <f>SUMIFS(СВЦЭМ!$D$39:$D$782,СВЦЭМ!$A$39:$A$782,$A69,СВЦЭМ!$B$39:$B$782,J$47)+'СЕТ СН'!$G$11+СВЦЭМ!$D$10+'СЕТ СН'!$G$5-'СЕТ СН'!$G$21</f>
        <v>3778.9534050100001</v>
      </c>
      <c r="K69" s="36">
        <f>SUMIFS(СВЦЭМ!$D$39:$D$782,СВЦЭМ!$A$39:$A$782,$A69,СВЦЭМ!$B$39:$B$782,K$47)+'СЕТ СН'!$G$11+СВЦЭМ!$D$10+'СЕТ СН'!$G$5-'СЕТ СН'!$G$21</f>
        <v>3752.9747578900001</v>
      </c>
      <c r="L69" s="36">
        <f>SUMIFS(СВЦЭМ!$D$39:$D$782,СВЦЭМ!$A$39:$A$782,$A69,СВЦЭМ!$B$39:$B$782,L$47)+'СЕТ СН'!$G$11+СВЦЭМ!$D$10+'СЕТ СН'!$G$5-'СЕТ СН'!$G$21</f>
        <v>3758.79575088</v>
      </c>
      <c r="M69" s="36">
        <f>SUMIFS(СВЦЭМ!$D$39:$D$782,СВЦЭМ!$A$39:$A$782,$A69,СВЦЭМ!$B$39:$B$782,M$47)+'СЕТ СН'!$G$11+СВЦЭМ!$D$10+'СЕТ СН'!$G$5-'СЕТ СН'!$G$21</f>
        <v>3769.5782523500002</v>
      </c>
      <c r="N69" s="36">
        <f>SUMIFS(СВЦЭМ!$D$39:$D$782,СВЦЭМ!$A$39:$A$782,$A69,СВЦЭМ!$B$39:$B$782,N$47)+'СЕТ СН'!$G$11+СВЦЭМ!$D$10+'СЕТ СН'!$G$5-'СЕТ СН'!$G$21</f>
        <v>3779.0338334300004</v>
      </c>
      <c r="O69" s="36">
        <f>SUMIFS(СВЦЭМ!$D$39:$D$782,СВЦЭМ!$A$39:$A$782,$A69,СВЦЭМ!$B$39:$B$782,O$47)+'СЕТ СН'!$G$11+СВЦЭМ!$D$10+'СЕТ СН'!$G$5-'СЕТ СН'!$G$21</f>
        <v>3791.6183414100001</v>
      </c>
      <c r="P69" s="36">
        <f>SUMIFS(СВЦЭМ!$D$39:$D$782,СВЦЭМ!$A$39:$A$782,$A69,СВЦЭМ!$B$39:$B$782,P$47)+'СЕТ СН'!$G$11+СВЦЭМ!$D$10+'СЕТ СН'!$G$5-'СЕТ СН'!$G$21</f>
        <v>3796.2889428000003</v>
      </c>
      <c r="Q69" s="36">
        <f>SUMIFS(СВЦЭМ!$D$39:$D$782,СВЦЭМ!$A$39:$A$782,$A69,СВЦЭМ!$B$39:$B$782,Q$47)+'СЕТ СН'!$G$11+СВЦЭМ!$D$10+'СЕТ СН'!$G$5-'СЕТ СН'!$G$21</f>
        <v>3795.1183463200005</v>
      </c>
      <c r="R69" s="36">
        <f>SUMIFS(СВЦЭМ!$D$39:$D$782,СВЦЭМ!$A$39:$A$782,$A69,СВЦЭМ!$B$39:$B$782,R$47)+'СЕТ СН'!$G$11+СВЦЭМ!$D$10+'СЕТ СН'!$G$5-'СЕТ СН'!$G$21</f>
        <v>3817.5836007300004</v>
      </c>
      <c r="S69" s="36">
        <f>SUMIFS(СВЦЭМ!$D$39:$D$782,СВЦЭМ!$A$39:$A$782,$A69,СВЦЭМ!$B$39:$B$782,S$47)+'СЕТ СН'!$G$11+СВЦЭМ!$D$10+'СЕТ СН'!$G$5-'СЕТ СН'!$G$21</f>
        <v>3800.3138907100001</v>
      </c>
      <c r="T69" s="36">
        <f>SUMIFS(СВЦЭМ!$D$39:$D$782,СВЦЭМ!$A$39:$A$782,$A69,СВЦЭМ!$B$39:$B$782,T$47)+'СЕТ СН'!$G$11+СВЦЭМ!$D$10+'СЕТ СН'!$G$5-'СЕТ СН'!$G$21</f>
        <v>3762.0368172200001</v>
      </c>
      <c r="U69" s="36">
        <f>SUMIFS(СВЦЭМ!$D$39:$D$782,СВЦЭМ!$A$39:$A$782,$A69,СВЦЭМ!$B$39:$B$782,U$47)+'СЕТ СН'!$G$11+СВЦЭМ!$D$10+'СЕТ СН'!$G$5-'СЕТ СН'!$G$21</f>
        <v>3785.1759451500002</v>
      </c>
      <c r="V69" s="36">
        <f>SUMIFS(СВЦЭМ!$D$39:$D$782,СВЦЭМ!$A$39:$A$782,$A69,СВЦЭМ!$B$39:$B$782,V$47)+'СЕТ СН'!$G$11+СВЦЭМ!$D$10+'СЕТ СН'!$G$5-'СЕТ СН'!$G$21</f>
        <v>3793.2913749200002</v>
      </c>
      <c r="W69" s="36">
        <f>SUMIFS(СВЦЭМ!$D$39:$D$782,СВЦЭМ!$A$39:$A$782,$A69,СВЦЭМ!$B$39:$B$782,W$47)+'СЕТ СН'!$G$11+СВЦЭМ!$D$10+'СЕТ СН'!$G$5-'СЕТ СН'!$G$21</f>
        <v>3821.7517253400001</v>
      </c>
      <c r="X69" s="36">
        <f>SUMIFS(СВЦЭМ!$D$39:$D$782,СВЦЭМ!$A$39:$A$782,$A69,СВЦЭМ!$B$39:$B$782,X$47)+'СЕТ СН'!$G$11+СВЦЭМ!$D$10+'СЕТ СН'!$G$5-'СЕТ СН'!$G$21</f>
        <v>3868.05090819</v>
      </c>
      <c r="Y69" s="36">
        <f>SUMIFS(СВЦЭМ!$D$39:$D$782,СВЦЭМ!$A$39:$A$782,$A69,СВЦЭМ!$B$39:$B$782,Y$47)+'СЕТ СН'!$G$11+СВЦЭМ!$D$10+'СЕТ СН'!$G$5-'СЕТ СН'!$G$21</f>
        <v>3871.7799062399999</v>
      </c>
    </row>
    <row r="70" spans="1:26" ht="15.75" x14ac:dyDescent="0.2">
      <c r="A70" s="35">
        <f t="shared" si="1"/>
        <v>44827</v>
      </c>
      <c r="B70" s="36">
        <f>SUMIFS(СВЦЭМ!$D$39:$D$782,СВЦЭМ!$A$39:$A$782,$A70,СВЦЭМ!$B$39:$B$782,B$47)+'СЕТ СН'!$G$11+СВЦЭМ!$D$10+'СЕТ СН'!$G$5-'СЕТ СН'!$G$21</f>
        <v>3991.5930393200001</v>
      </c>
      <c r="C70" s="36">
        <f>SUMIFS(СВЦЭМ!$D$39:$D$782,СВЦЭМ!$A$39:$A$782,$A70,СВЦЭМ!$B$39:$B$782,C$47)+'СЕТ СН'!$G$11+СВЦЭМ!$D$10+'СЕТ СН'!$G$5-'СЕТ СН'!$G$21</f>
        <v>3938.6837231100003</v>
      </c>
      <c r="D70" s="36">
        <f>SUMIFS(СВЦЭМ!$D$39:$D$782,СВЦЭМ!$A$39:$A$782,$A70,СВЦЭМ!$B$39:$B$782,D$47)+'СЕТ СН'!$G$11+СВЦЭМ!$D$10+'СЕТ СН'!$G$5-'СЕТ СН'!$G$21</f>
        <v>3921.9044017900001</v>
      </c>
      <c r="E70" s="36">
        <f>SUMIFS(СВЦЭМ!$D$39:$D$782,СВЦЭМ!$A$39:$A$782,$A70,СВЦЭМ!$B$39:$B$782,E$47)+'СЕТ СН'!$G$11+СВЦЭМ!$D$10+'СЕТ СН'!$G$5-'СЕТ СН'!$G$21</f>
        <v>3931.3569948100003</v>
      </c>
      <c r="F70" s="36">
        <f>SUMIFS(СВЦЭМ!$D$39:$D$782,СВЦЭМ!$A$39:$A$782,$A70,СВЦЭМ!$B$39:$B$782,F$47)+'СЕТ СН'!$G$11+СВЦЭМ!$D$10+'СЕТ СН'!$G$5-'СЕТ СН'!$G$21</f>
        <v>3929.3453142000003</v>
      </c>
      <c r="G70" s="36">
        <f>SUMIFS(СВЦЭМ!$D$39:$D$782,СВЦЭМ!$A$39:$A$782,$A70,СВЦЭМ!$B$39:$B$782,G$47)+'СЕТ СН'!$G$11+СВЦЭМ!$D$10+'СЕТ СН'!$G$5-'СЕТ СН'!$G$21</f>
        <v>3917.9121203500004</v>
      </c>
      <c r="H70" s="36">
        <f>SUMIFS(СВЦЭМ!$D$39:$D$782,СВЦЭМ!$A$39:$A$782,$A70,СВЦЭМ!$B$39:$B$782,H$47)+'СЕТ СН'!$G$11+СВЦЭМ!$D$10+'СЕТ СН'!$G$5-'СЕТ СН'!$G$21</f>
        <v>3843.6748834500004</v>
      </c>
      <c r="I70" s="36">
        <f>SUMIFS(СВЦЭМ!$D$39:$D$782,СВЦЭМ!$A$39:$A$782,$A70,СВЦЭМ!$B$39:$B$782,I$47)+'СЕТ СН'!$G$11+СВЦЭМ!$D$10+'СЕТ СН'!$G$5-'СЕТ СН'!$G$21</f>
        <v>3797.0059448700003</v>
      </c>
      <c r="J70" s="36">
        <f>SUMIFS(СВЦЭМ!$D$39:$D$782,СВЦЭМ!$A$39:$A$782,$A70,СВЦЭМ!$B$39:$B$782,J$47)+'СЕТ СН'!$G$11+СВЦЭМ!$D$10+'СЕТ СН'!$G$5-'СЕТ СН'!$G$21</f>
        <v>3861.2866807400001</v>
      </c>
      <c r="K70" s="36">
        <f>SUMIFS(СВЦЭМ!$D$39:$D$782,СВЦЭМ!$A$39:$A$782,$A70,СВЦЭМ!$B$39:$B$782,K$47)+'СЕТ СН'!$G$11+СВЦЭМ!$D$10+'СЕТ СН'!$G$5-'СЕТ СН'!$G$21</f>
        <v>3781.9028530800001</v>
      </c>
      <c r="L70" s="36">
        <f>SUMIFS(СВЦЭМ!$D$39:$D$782,СВЦЭМ!$A$39:$A$782,$A70,СВЦЭМ!$B$39:$B$782,L$47)+'СЕТ СН'!$G$11+СВЦЭМ!$D$10+'СЕТ СН'!$G$5-'СЕТ СН'!$G$21</f>
        <v>3799.3195879300001</v>
      </c>
      <c r="M70" s="36">
        <f>SUMIFS(СВЦЭМ!$D$39:$D$782,СВЦЭМ!$A$39:$A$782,$A70,СВЦЭМ!$B$39:$B$782,M$47)+'СЕТ СН'!$G$11+СВЦЭМ!$D$10+'СЕТ СН'!$G$5-'СЕТ СН'!$G$21</f>
        <v>3807.76930257</v>
      </c>
      <c r="N70" s="36">
        <f>SUMIFS(СВЦЭМ!$D$39:$D$782,СВЦЭМ!$A$39:$A$782,$A70,СВЦЭМ!$B$39:$B$782,N$47)+'СЕТ СН'!$G$11+СВЦЭМ!$D$10+'СЕТ СН'!$G$5-'СЕТ СН'!$G$21</f>
        <v>3802.4375830900003</v>
      </c>
      <c r="O70" s="36">
        <f>SUMIFS(СВЦЭМ!$D$39:$D$782,СВЦЭМ!$A$39:$A$782,$A70,СВЦЭМ!$B$39:$B$782,O$47)+'СЕТ СН'!$G$11+СВЦЭМ!$D$10+'СЕТ СН'!$G$5-'СЕТ СН'!$G$21</f>
        <v>3788.0499568900004</v>
      </c>
      <c r="P70" s="36">
        <f>SUMIFS(СВЦЭМ!$D$39:$D$782,СВЦЭМ!$A$39:$A$782,$A70,СВЦЭМ!$B$39:$B$782,P$47)+'СЕТ СН'!$G$11+СВЦЭМ!$D$10+'СЕТ СН'!$G$5-'СЕТ СН'!$G$21</f>
        <v>3796.3187038900001</v>
      </c>
      <c r="Q70" s="36">
        <f>SUMIFS(СВЦЭМ!$D$39:$D$782,СВЦЭМ!$A$39:$A$782,$A70,СВЦЭМ!$B$39:$B$782,Q$47)+'СЕТ СН'!$G$11+СВЦЭМ!$D$10+'СЕТ СН'!$G$5-'СЕТ СН'!$G$21</f>
        <v>3801.3323406100003</v>
      </c>
      <c r="R70" s="36">
        <f>SUMIFS(СВЦЭМ!$D$39:$D$782,СВЦЭМ!$A$39:$A$782,$A70,СВЦЭМ!$B$39:$B$782,R$47)+'СЕТ СН'!$G$11+СВЦЭМ!$D$10+'СЕТ СН'!$G$5-'СЕТ СН'!$G$21</f>
        <v>3806.5418774899999</v>
      </c>
      <c r="S70" s="36">
        <f>SUMIFS(СВЦЭМ!$D$39:$D$782,СВЦЭМ!$A$39:$A$782,$A70,СВЦЭМ!$B$39:$B$782,S$47)+'СЕТ СН'!$G$11+СВЦЭМ!$D$10+'СЕТ СН'!$G$5-'СЕТ СН'!$G$21</f>
        <v>3800.0682616399999</v>
      </c>
      <c r="T70" s="36">
        <f>SUMIFS(СВЦЭМ!$D$39:$D$782,СВЦЭМ!$A$39:$A$782,$A70,СВЦЭМ!$B$39:$B$782,T$47)+'СЕТ СН'!$G$11+СВЦЭМ!$D$10+'СЕТ СН'!$G$5-'СЕТ СН'!$G$21</f>
        <v>3786.0424292500002</v>
      </c>
      <c r="U70" s="36">
        <f>SUMIFS(СВЦЭМ!$D$39:$D$782,СВЦЭМ!$A$39:$A$782,$A70,СВЦЭМ!$B$39:$B$782,U$47)+'СЕТ СН'!$G$11+СВЦЭМ!$D$10+'СЕТ СН'!$G$5-'СЕТ СН'!$G$21</f>
        <v>3773.7504612299999</v>
      </c>
      <c r="V70" s="36">
        <f>SUMIFS(СВЦЭМ!$D$39:$D$782,СВЦЭМ!$A$39:$A$782,$A70,СВЦЭМ!$B$39:$B$782,V$47)+'СЕТ СН'!$G$11+СВЦЭМ!$D$10+'СЕТ СН'!$G$5-'СЕТ СН'!$G$21</f>
        <v>3801.8791225100003</v>
      </c>
      <c r="W70" s="36">
        <f>SUMIFS(СВЦЭМ!$D$39:$D$782,СВЦЭМ!$A$39:$A$782,$A70,СВЦЭМ!$B$39:$B$782,W$47)+'СЕТ СН'!$G$11+СВЦЭМ!$D$10+'СЕТ СН'!$G$5-'СЕТ СН'!$G$21</f>
        <v>3782.2566948600002</v>
      </c>
      <c r="X70" s="36">
        <f>SUMIFS(СВЦЭМ!$D$39:$D$782,СВЦЭМ!$A$39:$A$782,$A70,СВЦЭМ!$B$39:$B$782,X$47)+'СЕТ СН'!$G$11+СВЦЭМ!$D$10+'СЕТ СН'!$G$5-'СЕТ СН'!$G$21</f>
        <v>3875.98770737</v>
      </c>
      <c r="Y70" s="36">
        <f>SUMIFS(СВЦЭМ!$D$39:$D$782,СВЦЭМ!$A$39:$A$782,$A70,СВЦЭМ!$B$39:$B$782,Y$47)+'СЕТ СН'!$G$11+СВЦЭМ!$D$10+'СЕТ СН'!$G$5-'СЕТ СН'!$G$21</f>
        <v>3875.7164620400004</v>
      </c>
    </row>
    <row r="71" spans="1:26" ht="15.75" x14ac:dyDescent="0.2">
      <c r="A71" s="35">
        <f t="shared" si="1"/>
        <v>44828</v>
      </c>
      <c r="B71" s="36">
        <f>SUMIFS(СВЦЭМ!$D$39:$D$782,СВЦЭМ!$A$39:$A$782,$A71,СВЦЭМ!$B$39:$B$782,B$47)+'СЕТ СН'!$G$11+СВЦЭМ!$D$10+'СЕТ СН'!$G$5-'СЕТ СН'!$G$21</f>
        <v>3911.5722853800003</v>
      </c>
      <c r="C71" s="36">
        <f>SUMIFS(СВЦЭМ!$D$39:$D$782,СВЦЭМ!$A$39:$A$782,$A71,СВЦЭМ!$B$39:$B$782,C$47)+'СЕТ СН'!$G$11+СВЦЭМ!$D$10+'СЕТ СН'!$G$5-'СЕТ СН'!$G$21</f>
        <v>3945.7868439500003</v>
      </c>
      <c r="D71" s="36">
        <f>SUMIFS(СВЦЭМ!$D$39:$D$782,СВЦЭМ!$A$39:$A$782,$A71,СВЦЭМ!$B$39:$B$782,D$47)+'СЕТ СН'!$G$11+СВЦЭМ!$D$10+'СЕТ СН'!$G$5-'СЕТ СН'!$G$21</f>
        <v>3952.9051035500001</v>
      </c>
      <c r="E71" s="36">
        <f>SUMIFS(СВЦЭМ!$D$39:$D$782,СВЦЭМ!$A$39:$A$782,$A71,СВЦЭМ!$B$39:$B$782,E$47)+'СЕТ СН'!$G$11+СВЦЭМ!$D$10+'СЕТ СН'!$G$5-'СЕТ СН'!$G$21</f>
        <v>3926.9199501000003</v>
      </c>
      <c r="F71" s="36">
        <f>SUMIFS(СВЦЭМ!$D$39:$D$782,СВЦЭМ!$A$39:$A$782,$A71,СВЦЭМ!$B$39:$B$782,F$47)+'СЕТ СН'!$G$11+СВЦЭМ!$D$10+'СЕТ СН'!$G$5-'СЕТ СН'!$G$21</f>
        <v>3876.6482281600001</v>
      </c>
      <c r="G71" s="36">
        <f>SUMIFS(СВЦЭМ!$D$39:$D$782,СВЦЭМ!$A$39:$A$782,$A71,СВЦЭМ!$B$39:$B$782,G$47)+'СЕТ СН'!$G$11+СВЦЭМ!$D$10+'СЕТ СН'!$G$5-'СЕТ СН'!$G$21</f>
        <v>3878.1140890000001</v>
      </c>
      <c r="H71" s="36">
        <f>SUMIFS(СВЦЭМ!$D$39:$D$782,СВЦЭМ!$A$39:$A$782,$A71,СВЦЭМ!$B$39:$B$782,H$47)+'СЕТ СН'!$G$11+СВЦЭМ!$D$10+'СЕТ СН'!$G$5-'СЕТ СН'!$G$21</f>
        <v>3888.1767834400002</v>
      </c>
      <c r="I71" s="36">
        <f>SUMIFS(СВЦЭМ!$D$39:$D$782,СВЦЭМ!$A$39:$A$782,$A71,СВЦЭМ!$B$39:$B$782,I$47)+'СЕТ СН'!$G$11+СВЦЭМ!$D$10+'СЕТ СН'!$G$5-'СЕТ СН'!$G$21</f>
        <v>3857.0037719700003</v>
      </c>
      <c r="J71" s="36">
        <f>SUMIFS(СВЦЭМ!$D$39:$D$782,СВЦЭМ!$A$39:$A$782,$A71,СВЦЭМ!$B$39:$B$782,J$47)+'СЕТ СН'!$G$11+СВЦЭМ!$D$10+'СЕТ СН'!$G$5-'СЕТ СН'!$G$21</f>
        <v>3929.34253954</v>
      </c>
      <c r="K71" s="36">
        <f>SUMIFS(СВЦЭМ!$D$39:$D$782,СВЦЭМ!$A$39:$A$782,$A71,СВЦЭМ!$B$39:$B$782,K$47)+'СЕТ СН'!$G$11+СВЦЭМ!$D$10+'СЕТ СН'!$G$5-'СЕТ СН'!$G$21</f>
        <v>3971.8261581800002</v>
      </c>
      <c r="L71" s="36">
        <f>SUMIFS(СВЦЭМ!$D$39:$D$782,СВЦЭМ!$A$39:$A$782,$A71,СВЦЭМ!$B$39:$B$782,L$47)+'СЕТ СН'!$G$11+СВЦЭМ!$D$10+'СЕТ СН'!$G$5-'СЕТ СН'!$G$21</f>
        <v>3992.0422676200001</v>
      </c>
      <c r="M71" s="36">
        <f>SUMIFS(СВЦЭМ!$D$39:$D$782,СВЦЭМ!$A$39:$A$782,$A71,СВЦЭМ!$B$39:$B$782,M$47)+'СЕТ СН'!$G$11+СВЦЭМ!$D$10+'СЕТ СН'!$G$5-'СЕТ СН'!$G$21</f>
        <v>3884.0674922800004</v>
      </c>
      <c r="N71" s="36">
        <f>SUMIFS(СВЦЭМ!$D$39:$D$782,СВЦЭМ!$A$39:$A$782,$A71,СВЦЭМ!$B$39:$B$782,N$47)+'СЕТ СН'!$G$11+СВЦЭМ!$D$10+'СЕТ СН'!$G$5-'СЕТ СН'!$G$21</f>
        <v>3849.9735391200002</v>
      </c>
      <c r="O71" s="36">
        <f>SUMIFS(СВЦЭМ!$D$39:$D$782,СВЦЭМ!$A$39:$A$782,$A71,СВЦЭМ!$B$39:$B$782,O$47)+'СЕТ СН'!$G$11+СВЦЭМ!$D$10+'СЕТ СН'!$G$5-'СЕТ СН'!$G$21</f>
        <v>3848.5327077600004</v>
      </c>
      <c r="P71" s="36">
        <f>SUMIFS(СВЦЭМ!$D$39:$D$782,СВЦЭМ!$A$39:$A$782,$A71,СВЦЭМ!$B$39:$B$782,P$47)+'СЕТ СН'!$G$11+СВЦЭМ!$D$10+'СЕТ СН'!$G$5-'СЕТ СН'!$G$21</f>
        <v>3855.8786270099999</v>
      </c>
      <c r="Q71" s="36">
        <f>SUMIFS(СВЦЭМ!$D$39:$D$782,СВЦЭМ!$A$39:$A$782,$A71,СВЦЭМ!$B$39:$B$782,Q$47)+'СЕТ СН'!$G$11+СВЦЭМ!$D$10+'СЕТ СН'!$G$5-'СЕТ СН'!$G$21</f>
        <v>3857.5961229600002</v>
      </c>
      <c r="R71" s="36">
        <f>SUMIFS(СВЦЭМ!$D$39:$D$782,СВЦЭМ!$A$39:$A$782,$A71,СВЦЭМ!$B$39:$B$782,R$47)+'СЕТ СН'!$G$11+СВЦЭМ!$D$10+'СЕТ СН'!$G$5-'СЕТ СН'!$G$21</f>
        <v>3852.0517726100002</v>
      </c>
      <c r="S71" s="36">
        <f>SUMIFS(СВЦЭМ!$D$39:$D$782,СВЦЭМ!$A$39:$A$782,$A71,СВЦЭМ!$B$39:$B$782,S$47)+'СЕТ СН'!$G$11+СВЦЭМ!$D$10+'СЕТ СН'!$G$5-'СЕТ СН'!$G$21</f>
        <v>3844.3454863900001</v>
      </c>
      <c r="T71" s="36">
        <f>SUMIFS(СВЦЭМ!$D$39:$D$782,СВЦЭМ!$A$39:$A$782,$A71,СВЦЭМ!$B$39:$B$782,T$47)+'СЕТ СН'!$G$11+СВЦЭМ!$D$10+'СЕТ СН'!$G$5-'СЕТ СН'!$G$21</f>
        <v>3858.4983637400001</v>
      </c>
      <c r="U71" s="36">
        <f>SUMIFS(СВЦЭМ!$D$39:$D$782,СВЦЭМ!$A$39:$A$782,$A71,СВЦЭМ!$B$39:$B$782,U$47)+'СЕТ СН'!$G$11+СВЦЭМ!$D$10+'СЕТ СН'!$G$5-'СЕТ СН'!$G$21</f>
        <v>3886.6592312100001</v>
      </c>
      <c r="V71" s="36">
        <f>SUMIFS(СВЦЭМ!$D$39:$D$782,СВЦЭМ!$A$39:$A$782,$A71,СВЦЭМ!$B$39:$B$782,V$47)+'СЕТ СН'!$G$11+СВЦЭМ!$D$10+'СЕТ СН'!$G$5-'СЕТ СН'!$G$21</f>
        <v>3882.5446251800004</v>
      </c>
      <c r="W71" s="36">
        <f>SUMIFS(СВЦЭМ!$D$39:$D$782,СВЦЭМ!$A$39:$A$782,$A71,СВЦЭМ!$B$39:$B$782,W$47)+'СЕТ СН'!$G$11+СВЦЭМ!$D$10+'СЕТ СН'!$G$5-'СЕТ СН'!$G$21</f>
        <v>3869.9018067900001</v>
      </c>
      <c r="X71" s="36">
        <f>SUMIFS(СВЦЭМ!$D$39:$D$782,СВЦЭМ!$A$39:$A$782,$A71,СВЦЭМ!$B$39:$B$782,X$47)+'СЕТ СН'!$G$11+СВЦЭМ!$D$10+'СЕТ СН'!$G$5-'СЕТ СН'!$G$21</f>
        <v>3923.2678330900003</v>
      </c>
      <c r="Y71" s="36">
        <f>SUMIFS(СВЦЭМ!$D$39:$D$782,СВЦЭМ!$A$39:$A$782,$A71,СВЦЭМ!$B$39:$B$782,Y$47)+'СЕТ СН'!$G$11+СВЦЭМ!$D$10+'СЕТ СН'!$G$5-'СЕТ СН'!$G$21</f>
        <v>3935.7806435400003</v>
      </c>
    </row>
    <row r="72" spans="1:26" ht="15.75" x14ac:dyDescent="0.2">
      <c r="A72" s="35">
        <f t="shared" si="1"/>
        <v>44829</v>
      </c>
      <c r="B72" s="36">
        <f>SUMIFS(СВЦЭМ!$D$39:$D$782,СВЦЭМ!$A$39:$A$782,$A72,СВЦЭМ!$B$39:$B$782,B$47)+'СЕТ СН'!$G$11+СВЦЭМ!$D$10+'СЕТ СН'!$G$5-'СЕТ СН'!$G$21</f>
        <v>3989.7624016300001</v>
      </c>
      <c r="C72" s="36">
        <f>SUMIFS(СВЦЭМ!$D$39:$D$782,СВЦЭМ!$A$39:$A$782,$A72,СВЦЭМ!$B$39:$B$782,C$47)+'СЕТ СН'!$G$11+СВЦЭМ!$D$10+'СЕТ СН'!$G$5-'СЕТ СН'!$G$21</f>
        <v>4014.06415126</v>
      </c>
      <c r="D72" s="36">
        <f>SUMIFS(СВЦЭМ!$D$39:$D$782,СВЦЭМ!$A$39:$A$782,$A72,СВЦЭМ!$B$39:$B$782,D$47)+'СЕТ СН'!$G$11+СВЦЭМ!$D$10+'СЕТ СН'!$G$5-'СЕТ СН'!$G$21</f>
        <v>4019.0653582499999</v>
      </c>
      <c r="E72" s="36">
        <f>SUMIFS(СВЦЭМ!$D$39:$D$782,СВЦЭМ!$A$39:$A$782,$A72,СВЦЭМ!$B$39:$B$782,E$47)+'СЕТ СН'!$G$11+СВЦЭМ!$D$10+'СЕТ СН'!$G$5-'СЕТ СН'!$G$21</f>
        <v>4025.3197499400003</v>
      </c>
      <c r="F72" s="36">
        <f>SUMIFS(СВЦЭМ!$D$39:$D$782,СВЦЭМ!$A$39:$A$782,$A72,СВЦЭМ!$B$39:$B$782,F$47)+'СЕТ СН'!$G$11+СВЦЭМ!$D$10+'СЕТ СН'!$G$5-'СЕТ СН'!$G$21</f>
        <v>4027.9415644600003</v>
      </c>
      <c r="G72" s="36">
        <f>SUMIFS(СВЦЭМ!$D$39:$D$782,СВЦЭМ!$A$39:$A$782,$A72,СВЦЭМ!$B$39:$B$782,G$47)+'СЕТ СН'!$G$11+СВЦЭМ!$D$10+'СЕТ СН'!$G$5-'СЕТ СН'!$G$21</f>
        <v>4003.0954994399999</v>
      </c>
      <c r="H72" s="36">
        <f>SUMIFS(СВЦЭМ!$D$39:$D$782,СВЦЭМ!$A$39:$A$782,$A72,СВЦЭМ!$B$39:$B$782,H$47)+'СЕТ СН'!$G$11+СВЦЭМ!$D$10+'СЕТ СН'!$G$5-'СЕТ СН'!$G$21</f>
        <v>3979.9513007300002</v>
      </c>
      <c r="I72" s="36">
        <f>SUMIFS(СВЦЭМ!$D$39:$D$782,СВЦЭМ!$A$39:$A$782,$A72,СВЦЭМ!$B$39:$B$782,I$47)+'СЕТ СН'!$G$11+СВЦЭМ!$D$10+'СЕТ СН'!$G$5-'СЕТ СН'!$G$21</f>
        <v>3961.0810013700002</v>
      </c>
      <c r="J72" s="36">
        <f>SUMIFS(СВЦЭМ!$D$39:$D$782,СВЦЭМ!$A$39:$A$782,$A72,СВЦЭМ!$B$39:$B$782,J$47)+'СЕТ СН'!$G$11+СВЦЭМ!$D$10+'СЕТ СН'!$G$5-'СЕТ СН'!$G$21</f>
        <v>4038.2592943500003</v>
      </c>
      <c r="K72" s="36">
        <f>SUMIFS(СВЦЭМ!$D$39:$D$782,СВЦЭМ!$A$39:$A$782,$A72,СВЦЭМ!$B$39:$B$782,K$47)+'СЕТ СН'!$G$11+СВЦЭМ!$D$10+'СЕТ СН'!$G$5-'СЕТ СН'!$G$21</f>
        <v>4041.92128168</v>
      </c>
      <c r="L72" s="36">
        <f>SUMIFS(СВЦЭМ!$D$39:$D$782,СВЦЭМ!$A$39:$A$782,$A72,СВЦЭМ!$B$39:$B$782,L$47)+'СЕТ СН'!$G$11+СВЦЭМ!$D$10+'СЕТ СН'!$G$5-'СЕТ СН'!$G$21</f>
        <v>3979.34637226</v>
      </c>
      <c r="M72" s="36">
        <f>SUMIFS(СВЦЭМ!$D$39:$D$782,СВЦЭМ!$A$39:$A$782,$A72,СВЦЭМ!$B$39:$B$782,M$47)+'СЕТ СН'!$G$11+СВЦЭМ!$D$10+'СЕТ СН'!$G$5-'СЕТ СН'!$G$21</f>
        <v>3970.4213517800004</v>
      </c>
      <c r="N72" s="36">
        <f>SUMIFS(СВЦЭМ!$D$39:$D$782,СВЦЭМ!$A$39:$A$782,$A72,СВЦЭМ!$B$39:$B$782,N$47)+'СЕТ СН'!$G$11+СВЦЭМ!$D$10+'СЕТ СН'!$G$5-'СЕТ СН'!$G$21</f>
        <v>3989.6825007300004</v>
      </c>
      <c r="O72" s="36">
        <f>SUMIFS(СВЦЭМ!$D$39:$D$782,СВЦЭМ!$A$39:$A$782,$A72,СВЦЭМ!$B$39:$B$782,O$47)+'СЕТ СН'!$G$11+СВЦЭМ!$D$10+'СЕТ СН'!$G$5-'СЕТ СН'!$G$21</f>
        <v>3974.4609828000002</v>
      </c>
      <c r="P72" s="36">
        <f>SUMIFS(СВЦЭМ!$D$39:$D$782,СВЦЭМ!$A$39:$A$782,$A72,СВЦЭМ!$B$39:$B$782,P$47)+'СЕТ СН'!$G$11+СВЦЭМ!$D$10+'СЕТ СН'!$G$5-'СЕТ СН'!$G$21</f>
        <v>3972.1212245400002</v>
      </c>
      <c r="Q72" s="36">
        <f>SUMIFS(СВЦЭМ!$D$39:$D$782,СВЦЭМ!$A$39:$A$782,$A72,СВЦЭМ!$B$39:$B$782,Q$47)+'СЕТ СН'!$G$11+СВЦЭМ!$D$10+'СЕТ СН'!$G$5-'СЕТ СН'!$G$21</f>
        <v>3967.8440726400004</v>
      </c>
      <c r="R72" s="36">
        <f>SUMIFS(СВЦЭМ!$D$39:$D$782,СВЦЭМ!$A$39:$A$782,$A72,СВЦЭМ!$B$39:$B$782,R$47)+'СЕТ СН'!$G$11+СВЦЭМ!$D$10+'СЕТ СН'!$G$5-'СЕТ СН'!$G$21</f>
        <v>3945.6066461600003</v>
      </c>
      <c r="S72" s="36">
        <f>SUMIFS(СВЦЭМ!$D$39:$D$782,СВЦЭМ!$A$39:$A$782,$A72,СВЦЭМ!$B$39:$B$782,S$47)+'СЕТ СН'!$G$11+СВЦЭМ!$D$10+'СЕТ СН'!$G$5-'СЕТ СН'!$G$21</f>
        <v>3931.6621873300001</v>
      </c>
      <c r="T72" s="36">
        <f>SUMIFS(СВЦЭМ!$D$39:$D$782,СВЦЭМ!$A$39:$A$782,$A72,СВЦЭМ!$B$39:$B$782,T$47)+'СЕТ СН'!$G$11+СВЦЭМ!$D$10+'СЕТ СН'!$G$5-'СЕТ СН'!$G$21</f>
        <v>4003.5660039900004</v>
      </c>
      <c r="U72" s="36">
        <f>SUMIFS(СВЦЭМ!$D$39:$D$782,СВЦЭМ!$A$39:$A$782,$A72,СВЦЭМ!$B$39:$B$782,U$47)+'СЕТ СН'!$G$11+СВЦЭМ!$D$10+'СЕТ СН'!$G$5-'СЕТ СН'!$G$21</f>
        <v>4018.58772503</v>
      </c>
      <c r="V72" s="36">
        <f>SUMIFS(СВЦЭМ!$D$39:$D$782,СВЦЭМ!$A$39:$A$782,$A72,СВЦЭМ!$B$39:$B$782,V$47)+'СЕТ СН'!$G$11+СВЦЭМ!$D$10+'СЕТ СН'!$G$5-'СЕТ СН'!$G$21</f>
        <v>4024.2147710100003</v>
      </c>
      <c r="W72" s="36">
        <f>SUMIFS(СВЦЭМ!$D$39:$D$782,СВЦЭМ!$A$39:$A$782,$A72,СВЦЭМ!$B$39:$B$782,W$47)+'СЕТ СН'!$G$11+СВЦЭМ!$D$10+'СЕТ СН'!$G$5-'СЕТ СН'!$G$21</f>
        <v>4015.3038241700001</v>
      </c>
      <c r="X72" s="36">
        <f>SUMIFS(СВЦЭМ!$D$39:$D$782,СВЦЭМ!$A$39:$A$782,$A72,СВЦЭМ!$B$39:$B$782,X$47)+'СЕТ СН'!$G$11+СВЦЭМ!$D$10+'СЕТ СН'!$G$5-'СЕТ СН'!$G$21</f>
        <v>4046.6077282200004</v>
      </c>
      <c r="Y72" s="36">
        <f>SUMIFS(СВЦЭМ!$D$39:$D$782,СВЦЭМ!$A$39:$A$782,$A72,СВЦЭМ!$B$39:$B$782,Y$47)+'СЕТ СН'!$G$11+СВЦЭМ!$D$10+'СЕТ СН'!$G$5-'СЕТ СН'!$G$21</f>
        <v>4017.4164005800003</v>
      </c>
    </row>
    <row r="73" spans="1:26" ht="15.75" x14ac:dyDescent="0.2">
      <c r="A73" s="35">
        <f t="shared" si="1"/>
        <v>44830</v>
      </c>
      <c r="B73" s="36">
        <f>SUMIFS(СВЦЭМ!$D$39:$D$782,СВЦЭМ!$A$39:$A$782,$A73,СВЦЭМ!$B$39:$B$782,B$47)+'СЕТ СН'!$G$11+СВЦЭМ!$D$10+'СЕТ СН'!$G$5-'СЕТ СН'!$G$21</f>
        <v>3986.8342210200003</v>
      </c>
      <c r="C73" s="36">
        <f>SUMIFS(СВЦЭМ!$D$39:$D$782,СВЦЭМ!$A$39:$A$782,$A73,СВЦЭМ!$B$39:$B$782,C$47)+'СЕТ СН'!$G$11+СВЦЭМ!$D$10+'СЕТ СН'!$G$5-'СЕТ СН'!$G$21</f>
        <v>3972.2601886700004</v>
      </c>
      <c r="D73" s="36">
        <f>SUMIFS(СВЦЭМ!$D$39:$D$782,СВЦЭМ!$A$39:$A$782,$A73,СВЦЭМ!$B$39:$B$782,D$47)+'СЕТ СН'!$G$11+СВЦЭМ!$D$10+'СЕТ СН'!$G$5-'СЕТ СН'!$G$21</f>
        <v>3965.9101707600003</v>
      </c>
      <c r="E73" s="36">
        <f>SUMIFS(СВЦЭМ!$D$39:$D$782,СВЦЭМ!$A$39:$A$782,$A73,СВЦЭМ!$B$39:$B$782,E$47)+'СЕТ СН'!$G$11+СВЦЭМ!$D$10+'СЕТ СН'!$G$5-'СЕТ СН'!$G$21</f>
        <v>4049.79488975</v>
      </c>
      <c r="F73" s="36">
        <f>SUMIFS(СВЦЭМ!$D$39:$D$782,СВЦЭМ!$A$39:$A$782,$A73,СВЦЭМ!$B$39:$B$782,F$47)+'СЕТ СН'!$G$11+СВЦЭМ!$D$10+'СЕТ СН'!$G$5-'СЕТ СН'!$G$21</f>
        <v>4052.5136709900003</v>
      </c>
      <c r="G73" s="36">
        <f>SUMIFS(СВЦЭМ!$D$39:$D$782,СВЦЭМ!$A$39:$A$782,$A73,СВЦЭМ!$B$39:$B$782,G$47)+'СЕТ СН'!$G$11+СВЦЭМ!$D$10+'СЕТ СН'!$G$5-'СЕТ СН'!$G$21</f>
        <v>3947.9739689100002</v>
      </c>
      <c r="H73" s="36">
        <f>SUMIFS(СВЦЭМ!$D$39:$D$782,СВЦЭМ!$A$39:$A$782,$A73,СВЦЭМ!$B$39:$B$782,H$47)+'СЕТ СН'!$G$11+СВЦЭМ!$D$10+'СЕТ СН'!$G$5-'СЕТ СН'!$G$21</f>
        <v>3893.0021397</v>
      </c>
      <c r="I73" s="36">
        <f>SUMIFS(СВЦЭМ!$D$39:$D$782,СВЦЭМ!$A$39:$A$782,$A73,СВЦЭМ!$B$39:$B$782,I$47)+'СЕТ СН'!$G$11+СВЦЭМ!$D$10+'СЕТ СН'!$G$5-'СЕТ СН'!$G$21</f>
        <v>3954.6512000100001</v>
      </c>
      <c r="J73" s="36">
        <f>SUMIFS(СВЦЭМ!$D$39:$D$782,СВЦЭМ!$A$39:$A$782,$A73,СВЦЭМ!$B$39:$B$782,J$47)+'СЕТ СН'!$G$11+СВЦЭМ!$D$10+'СЕТ СН'!$G$5-'СЕТ СН'!$G$21</f>
        <v>4074.3944212000001</v>
      </c>
      <c r="K73" s="36">
        <f>SUMIFS(СВЦЭМ!$D$39:$D$782,СВЦЭМ!$A$39:$A$782,$A73,СВЦЭМ!$B$39:$B$782,K$47)+'СЕТ СН'!$G$11+СВЦЭМ!$D$10+'СЕТ СН'!$G$5-'СЕТ СН'!$G$21</f>
        <v>3963.44590453</v>
      </c>
      <c r="L73" s="36">
        <f>SUMIFS(СВЦЭМ!$D$39:$D$782,СВЦЭМ!$A$39:$A$782,$A73,СВЦЭМ!$B$39:$B$782,L$47)+'СЕТ СН'!$G$11+СВЦЭМ!$D$10+'СЕТ СН'!$G$5-'СЕТ СН'!$G$21</f>
        <v>3959.2250659400001</v>
      </c>
      <c r="M73" s="36">
        <f>SUMIFS(СВЦЭМ!$D$39:$D$782,СВЦЭМ!$A$39:$A$782,$A73,СВЦЭМ!$B$39:$B$782,M$47)+'СЕТ СН'!$G$11+СВЦЭМ!$D$10+'СЕТ СН'!$G$5-'СЕТ СН'!$G$21</f>
        <v>3839.8909782800001</v>
      </c>
      <c r="N73" s="36">
        <f>SUMIFS(СВЦЭМ!$D$39:$D$782,СВЦЭМ!$A$39:$A$782,$A73,СВЦЭМ!$B$39:$B$782,N$47)+'СЕТ СН'!$G$11+СВЦЭМ!$D$10+'СЕТ СН'!$G$5-'СЕТ СН'!$G$21</f>
        <v>3829.1614255100003</v>
      </c>
      <c r="O73" s="36">
        <f>SUMIFS(СВЦЭМ!$D$39:$D$782,СВЦЭМ!$A$39:$A$782,$A73,СВЦЭМ!$B$39:$B$782,O$47)+'СЕТ СН'!$G$11+СВЦЭМ!$D$10+'СЕТ СН'!$G$5-'СЕТ СН'!$G$21</f>
        <v>3841.0372540200001</v>
      </c>
      <c r="P73" s="36">
        <f>SUMIFS(СВЦЭМ!$D$39:$D$782,СВЦЭМ!$A$39:$A$782,$A73,СВЦЭМ!$B$39:$B$782,P$47)+'СЕТ СН'!$G$11+СВЦЭМ!$D$10+'СЕТ СН'!$G$5-'СЕТ СН'!$G$21</f>
        <v>3857.4722213600003</v>
      </c>
      <c r="Q73" s="36">
        <f>SUMIFS(СВЦЭМ!$D$39:$D$782,СВЦЭМ!$A$39:$A$782,$A73,СВЦЭМ!$B$39:$B$782,Q$47)+'СЕТ СН'!$G$11+СВЦЭМ!$D$10+'СЕТ СН'!$G$5-'СЕТ СН'!$G$21</f>
        <v>3889.9326302700001</v>
      </c>
      <c r="R73" s="36">
        <f>SUMIFS(СВЦЭМ!$D$39:$D$782,СВЦЭМ!$A$39:$A$782,$A73,СВЦЭМ!$B$39:$B$782,R$47)+'СЕТ СН'!$G$11+СВЦЭМ!$D$10+'СЕТ СН'!$G$5-'СЕТ СН'!$G$21</f>
        <v>3913.7228816300003</v>
      </c>
      <c r="S73" s="36">
        <f>SUMIFS(СВЦЭМ!$D$39:$D$782,СВЦЭМ!$A$39:$A$782,$A73,СВЦЭМ!$B$39:$B$782,S$47)+'СЕТ СН'!$G$11+СВЦЭМ!$D$10+'СЕТ СН'!$G$5-'СЕТ СН'!$G$21</f>
        <v>3902.9084208100003</v>
      </c>
      <c r="T73" s="36">
        <f>SUMIFS(СВЦЭМ!$D$39:$D$782,СВЦЭМ!$A$39:$A$782,$A73,СВЦЭМ!$B$39:$B$782,T$47)+'СЕТ СН'!$G$11+СВЦЭМ!$D$10+'СЕТ СН'!$G$5-'СЕТ СН'!$G$21</f>
        <v>4006.5214128699999</v>
      </c>
      <c r="U73" s="36">
        <f>SUMIFS(СВЦЭМ!$D$39:$D$782,СВЦЭМ!$A$39:$A$782,$A73,СВЦЭМ!$B$39:$B$782,U$47)+'СЕТ СН'!$G$11+СВЦЭМ!$D$10+'СЕТ СН'!$G$5-'СЕТ СН'!$G$21</f>
        <v>4046.2194491800001</v>
      </c>
      <c r="V73" s="36">
        <f>SUMIFS(СВЦЭМ!$D$39:$D$782,СВЦЭМ!$A$39:$A$782,$A73,СВЦЭМ!$B$39:$B$782,V$47)+'СЕТ СН'!$G$11+СВЦЭМ!$D$10+'СЕТ СН'!$G$5-'СЕТ СН'!$G$21</f>
        <v>4045.6310836500002</v>
      </c>
      <c r="W73" s="36">
        <f>SUMIFS(СВЦЭМ!$D$39:$D$782,СВЦЭМ!$A$39:$A$782,$A73,СВЦЭМ!$B$39:$B$782,W$47)+'СЕТ СН'!$G$11+СВЦЭМ!$D$10+'СЕТ СН'!$G$5-'СЕТ СН'!$G$21</f>
        <v>4031.5671451000003</v>
      </c>
      <c r="X73" s="36">
        <f>SUMIFS(СВЦЭМ!$D$39:$D$782,СВЦЭМ!$A$39:$A$782,$A73,СВЦЭМ!$B$39:$B$782,X$47)+'СЕТ СН'!$G$11+СВЦЭМ!$D$10+'СЕТ СН'!$G$5-'СЕТ СН'!$G$21</f>
        <v>3983.5601143200001</v>
      </c>
      <c r="Y73" s="36">
        <f>SUMIFS(СВЦЭМ!$D$39:$D$782,СВЦЭМ!$A$39:$A$782,$A73,СВЦЭМ!$B$39:$B$782,Y$47)+'СЕТ СН'!$G$11+СВЦЭМ!$D$10+'СЕТ СН'!$G$5-'СЕТ СН'!$G$21</f>
        <v>4046.50250357</v>
      </c>
    </row>
    <row r="74" spans="1:26" ht="15.75" x14ac:dyDescent="0.2">
      <c r="A74" s="35">
        <f t="shared" si="1"/>
        <v>44831</v>
      </c>
      <c r="B74" s="36">
        <f>SUMIFS(СВЦЭМ!$D$39:$D$782,СВЦЭМ!$A$39:$A$782,$A74,СВЦЭМ!$B$39:$B$782,B$47)+'СЕТ СН'!$G$11+СВЦЭМ!$D$10+'СЕТ СН'!$G$5-'СЕТ СН'!$G$21</f>
        <v>4020.4201054800001</v>
      </c>
      <c r="C74" s="36">
        <f>SUMIFS(СВЦЭМ!$D$39:$D$782,СВЦЭМ!$A$39:$A$782,$A74,СВЦЭМ!$B$39:$B$782,C$47)+'СЕТ СН'!$G$11+СВЦЭМ!$D$10+'СЕТ СН'!$G$5-'СЕТ СН'!$G$21</f>
        <v>4044.2033538300002</v>
      </c>
      <c r="D74" s="36">
        <f>SUMIFS(СВЦЭМ!$D$39:$D$782,СВЦЭМ!$A$39:$A$782,$A74,СВЦЭМ!$B$39:$B$782,D$47)+'СЕТ СН'!$G$11+СВЦЭМ!$D$10+'СЕТ СН'!$G$5-'СЕТ СН'!$G$21</f>
        <v>4047.2132399700004</v>
      </c>
      <c r="E74" s="36">
        <f>SUMIFS(СВЦЭМ!$D$39:$D$782,СВЦЭМ!$A$39:$A$782,$A74,СВЦЭМ!$B$39:$B$782,E$47)+'СЕТ СН'!$G$11+СВЦЭМ!$D$10+'СЕТ СН'!$G$5-'СЕТ СН'!$G$21</f>
        <v>4088.7283000200005</v>
      </c>
      <c r="F74" s="36">
        <f>SUMIFS(СВЦЭМ!$D$39:$D$782,СВЦЭМ!$A$39:$A$782,$A74,СВЦЭМ!$B$39:$B$782,F$47)+'СЕТ СН'!$G$11+СВЦЭМ!$D$10+'СЕТ СН'!$G$5-'СЕТ СН'!$G$21</f>
        <v>4088.7864001400003</v>
      </c>
      <c r="G74" s="36">
        <f>SUMIFS(СВЦЭМ!$D$39:$D$782,СВЦЭМ!$A$39:$A$782,$A74,СВЦЭМ!$B$39:$B$782,G$47)+'СЕТ СН'!$G$11+СВЦЭМ!$D$10+'СЕТ СН'!$G$5-'СЕТ СН'!$G$21</f>
        <v>4021.3346615500004</v>
      </c>
      <c r="H74" s="36">
        <f>SUMIFS(СВЦЭМ!$D$39:$D$782,СВЦЭМ!$A$39:$A$782,$A74,СВЦЭМ!$B$39:$B$782,H$47)+'СЕТ СН'!$G$11+СВЦЭМ!$D$10+'СЕТ СН'!$G$5-'СЕТ СН'!$G$21</f>
        <v>3958.44621981</v>
      </c>
      <c r="I74" s="36">
        <f>SUMIFS(СВЦЭМ!$D$39:$D$782,СВЦЭМ!$A$39:$A$782,$A74,СВЦЭМ!$B$39:$B$782,I$47)+'СЕТ СН'!$G$11+СВЦЭМ!$D$10+'СЕТ СН'!$G$5-'СЕТ СН'!$G$21</f>
        <v>3990.6859052500004</v>
      </c>
      <c r="J74" s="36">
        <f>SUMIFS(СВЦЭМ!$D$39:$D$782,СВЦЭМ!$A$39:$A$782,$A74,СВЦЭМ!$B$39:$B$782,J$47)+'СЕТ СН'!$G$11+СВЦЭМ!$D$10+'СЕТ СН'!$G$5-'СЕТ СН'!$G$21</f>
        <v>4007.0070736000002</v>
      </c>
      <c r="K74" s="36">
        <f>SUMIFS(СВЦЭМ!$D$39:$D$782,СВЦЭМ!$A$39:$A$782,$A74,СВЦЭМ!$B$39:$B$782,K$47)+'СЕТ СН'!$G$11+СВЦЭМ!$D$10+'СЕТ СН'!$G$5-'СЕТ СН'!$G$21</f>
        <v>3999.5983460900002</v>
      </c>
      <c r="L74" s="36">
        <f>SUMIFS(СВЦЭМ!$D$39:$D$782,СВЦЭМ!$A$39:$A$782,$A74,СВЦЭМ!$B$39:$B$782,L$47)+'СЕТ СН'!$G$11+СВЦЭМ!$D$10+'СЕТ СН'!$G$5-'СЕТ СН'!$G$21</f>
        <v>3973.6147076500001</v>
      </c>
      <c r="M74" s="36">
        <f>SUMIFS(СВЦЭМ!$D$39:$D$782,СВЦЭМ!$A$39:$A$782,$A74,СВЦЭМ!$B$39:$B$782,M$47)+'СЕТ СН'!$G$11+СВЦЭМ!$D$10+'СЕТ СН'!$G$5-'СЕТ СН'!$G$21</f>
        <v>3882.2566743200005</v>
      </c>
      <c r="N74" s="36">
        <f>SUMIFS(СВЦЭМ!$D$39:$D$782,СВЦЭМ!$A$39:$A$782,$A74,СВЦЭМ!$B$39:$B$782,N$47)+'СЕТ СН'!$G$11+СВЦЭМ!$D$10+'СЕТ СН'!$G$5-'СЕТ СН'!$G$21</f>
        <v>3886.2086285600003</v>
      </c>
      <c r="O74" s="36">
        <f>SUMIFS(СВЦЭМ!$D$39:$D$782,СВЦЭМ!$A$39:$A$782,$A74,СВЦЭМ!$B$39:$B$782,O$47)+'СЕТ СН'!$G$11+СВЦЭМ!$D$10+'СЕТ СН'!$G$5-'СЕТ СН'!$G$21</f>
        <v>3894.9031360400004</v>
      </c>
      <c r="P74" s="36">
        <f>SUMIFS(СВЦЭМ!$D$39:$D$782,СВЦЭМ!$A$39:$A$782,$A74,СВЦЭМ!$B$39:$B$782,P$47)+'СЕТ СН'!$G$11+СВЦЭМ!$D$10+'СЕТ СН'!$G$5-'СЕТ СН'!$G$21</f>
        <v>3908.3671201100001</v>
      </c>
      <c r="Q74" s="36">
        <f>SUMIFS(СВЦЭМ!$D$39:$D$782,СВЦЭМ!$A$39:$A$782,$A74,СВЦЭМ!$B$39:$B$782,Q$47)+'СЕТ СН'!$G$11+СВЦЭМ!$D$10+'СЕТ СН'!$G$5-'СЕТ СН'!$G$21</f>
        <v>3898.5645173100002</v>
      </c>
      <c r="R74" s="36">
        <f>SUMIFS(СВЦЭМ!$D$39:$D$782,СВЦЭМ!$A$39:$A$782,$A74,СВЦЭМ!$B$39:$B$782,R$47)+'СЕТ СН'!$G$11+СВЦЭМ!$D$10+'СЕТ СН'!$G$5-'СЕТ СН'!$G$21</f>
        <v>3906.28232273</v>
      </c>
      <c r="S74" s="36">
        <f>SUMIFS(СВЦЭМ!$D$39:$D$782,СВЦЭМ!$A$39:$A$782,$A74,СВЦЭМ!$B$39:$B$782,S$47)+'СЕТ СН'!$G$11+СВЦЭМ!$D$10+'СЕТ СН'!$G$5-'СЕТ СН'!$G$21</f>
        <v>3903.6863434700003</v>
      </c>
      <c r="T74" s="36">
        <f>SUMIFS(СВЦЭМ!$D$39:$D$782,СВЦЭМ!$A$39:$A$782,$A74,СВЦЭМ!$B$39:$B$782,T$47)+'СЕТ СН'!$G$11+СВЦЭМ!$D$10+'СЕТ СН'!$G$5-'СЕТ СН'!$G$21</f>
        <v>4053.7803839100002</v>
      </c>
      <c r="U74" s="36">
        <f>SUMIFS(СВЦЭМ!$D$39:$D$782,СВЦЭМ!$A$39:$A$782,$A74,СВЦЭМ!$B$39:$B$782,U$47)+'СЕТ СН'!$G$11+СВЦЭМ!$D$10+'СЕТ СН'!$G$5-'СЕТ СН'!$G$21</f>
        <v>4053.5385650200001</v>
      </c>
      <c r="V74" s="36">
        <f>SUMIFS(СВЦЭМ!$D$39:$D$782,СВЦЭМ!$A$39:$A$782,$A74,СВЦЭМ!$B$39:$B$782,V$47)+'СЕТ СН'!$G$11+СВЦЭМ!$D$10+'СЕТ СН'!$G$5-'СЕТ СН'!$G$21</f>
        <v>4057.6961064699999</v>
      </c>
      <c r="W74" s="36">
        <f>SUMIFS(СВЦЭМ!$D$39:$D$782,СВЦЭМ!$A$39:$A$782,$A74,СВЦЭМ!$B$39:$B$782,W$47)+'СЕТ СН'!$G$11+СВЦЭМ!$D$10+'СЕТ СН'!$G$5-'СЕТ СН'!$G$21</f>
        <v>4065.8268925900002</v>
      </c>
      <c r="X74" s="36">
        <f>SUMIFS(СВЦЭМ!$D$39:$D$782,СВЦЭМ!$A$39:$A$782,$A74,СВЦЭМ!$B$39:$B$782,X$47)+'СЕТ СН'!$G$11+СВЦЭМ!$D$10+'СЕТ СН'!$G$5-'СЕТ СН'!$G$21</f>
        <v>4016.6658543200001</v>
      </c>
      <c r="Y74" s="36">
        <f>SUMIFS(СВЦЭМ!$D$39:$D$782,СВЦЭМ!$A$39:$A$782,$A74,СВЦЭМ!$B$39:$B$782,Y$47)+'СЕТ СН'!$G$11+СВЦЭМ!$D$10+'СЕТ СН'!$G$5-'СЕТ СН'!$G$21</f>
        <v>4036.8514541000004</v>
      </c>
    </row>
    <row r="75" spans="1:26" ht="15.75" x14ac:dyDescent="0.2">
      <c r="A75" s="35">
        <f t="shared" si="1"/>
        <v>44832</v>
      </c>
      <c r="B75" s="36">
        <f>SUMIFS(СВЦЭМ!$D$39:$D$782,СВЦЭМ!$A$39:$A$782,$A75,СВЦЭМ!$B$39:$B$782,B$47)+'СЕТ СН'!$G$11+СВЦЭМ!$D$10+'СЕТ СН'!$G$5-'СЕТ СН'!$G$21</f>
        <v>4044.0683695500002</v>
      </c>
      <c r="C75" s="36">
        <f>SUMIFS(СВЦЭМ!$D$39:$D$782,СВЦЭМ!$A$39:$A$782,$A75,СВЦЭМ!$B$39:$B$782,C$47)+'СЕТ СН'!$G$11+СВЦЭМ!$D$10+'СЕТ СН'!$G$5-'СЕТ СН'!$G$21</f>
        <v>4044.4552965500002</v>
      </c>
      <c r="D75" s="36">
        <f>SUMIFS(СВЦЭМ!$D$39:$D$782,СВЦЭМ!$A$39:$A$782,$A75,СВЦЭМ!$B$39:$B$782,D$47)+'СЕТ СН'!$G$11+СВЦЭМ!$D$10+'СЕТ СН'!$G$5-'СЕТ СН'!$G$21</f>
        <v>4078.8473421600002</v>
      </c>
      <c r="E75" s="36">
        <f>SUMIFS(СВЦЭМ!$D$39:$D$782,СВЦЭМ!$A$39:$A$782,$A75,СВЦЭМ!$B$39:$B$782,E$47)+'СЕТ СН'!$G$11+СВЦЭМ!$D$10+'СЕТ СН'!$G$5-'СЕТ СН'!$G$21</f>
        <v>4079.9863319300002</v>
      </c>
      <c r="F75" s="36">
        <f>SUMIFS(СВЦЭМ!$D$39:$D$782,СВЦЭМ!$A$39:$A$782,$A75,СВЦЭМ!$B$39:$B$782,F$47)+'СЕТ СН'!$G$11+СВЦЭМ!$D$10+'СЕТ СН'!$G$5-'СЕТ СН'!$G$21</f>
        <v>4086.1253503300004</v>
      </c>
      <c r="G75" s="36">
        <f>SUMIFS(СВЦЭМ!$D$39:$D$782,СВЦЭМ!$A$39:$A$782,$A75,СВЦЭМ!$B$39:$B$782,G$47)+'СЕТ СН'!$G$11+СВЦЭМ!$D$10+'СЕТ СН'!$G$5-'СЕТ СН'!$G$21</f>
        <v>4074.7029602299999</v>
      </c>
      <c r="H75" s="36">
        <f>SUMIFS(СВЦЭМ!$D$39:$D$782,СВЦЭМ!$A$39:$A$782,$A75,СВЦЭМ!$B$39:$B$782,H$47)+'СЕТ СН'!$G$11+СВЦЭМ!$D$10+'СЕТ СН'!$G$5-'СЕТ СН'!$G$21</f>
        <v>4088.3195035400004</v>
      </c>
      <c r="I75" s="36">
        <f>SUMIFS(СВЦЭМ!$D$39:$D$782,СВЦЭМ!$A$39:$A$782,$A75,СВЦЭМ!$B$39:$B$782,I$47)+'СЕТ СН'!$G$11+СВЦЭМ!$D$10+'СЕТ СН'!$G$5-'СЕТ СН'!$G$21</f>
        <v>4031.0480355300001</v>
      </c>
      <c r="J75" s="36">
        <f>SUMIFS(СВЦЭМ!$D$39:$D$782,СВЦЭМ!$A$39:$A$782,$A75,СВЦЭМ!$B$39:$B$782,J$47)+'СЕТ СН'!$G$11+СВЦЭМ!$D$10+'СЕТ СН'!$G$5-'СЕТ СН'!$G$21</f>
        <v>4007.5746021100003</v>
      </c>
      <c r="K75" s="36">
        <f>SUMIFS(СВЦЭМ!$D$39:$D$782,СВЦЭМ!$A$39:$A$782,$A75,СВЦЭМ!$B$39:$B$782,K$47)+'СЕТ СН'!$G$11+СВЦЭМ!$D$10+'СЕТ СН'!$G$5-'СЕТ СН'!$G$21</f>
        <v>4002.09405943</v>
      </c>
      <c r="L75" s="36">
        <f>SUMIFS(СВЦЭМ!$D$39:$D$782,СВЦЭМ!$A$39:$A$782,$A75,СВЦЭМ!$B$39:$B$782,L$47)+'СЕТ СН'!$G$11+СВЦЭМ!$D$10+'СЕТ СН'!$G$5-'СЕТ СН'!$G$21</f>
        <v>4003.8025229900004</v>
      </c>
      <c r="M75" s="36">
        <f>SUMIFS(СВЦЭМ!$D$39:$D$782,СВЦЭМ!$A$39:$A$782,$A75,СВЦЭМ!$B$39:$B$782,M$47)+'СЕТ СН'!$G$11+СВЦЭМ!$D$10+'СЕТ СН'!$G$5-'СЕТ СН'!$G$21</f>
        <v>3969.2671170500003</v>
      </c>
      <c r="N75" s="36">
        <f>SUMIFS(СВЦЭМ!$D$39:$D$782,СВЦЭМ!$A$39:$A$782,$A75,СВЦЭМ!$B$39:$B$782,N$47)+'СЕТ СН'!$G$11+СВЦЭМ!$D$10+'СЕТ СН'!$G$5-'СЕТ СН'!$G$21</f>
        <v>3964.4007186000003</v>
      </c>
      <c r="O75" s="36">
        <f>SUMIFS(СВЦЭМ!$D$39:$D$782,СВЦЭМ!$A$39:$A$782,$A75,СВЦЭМ!$B$39:$B$782,O$47)+'СЕТ СН'!$G$11+СВЦЭМ!$D$10+'СЕТ СН'!$G$5-'СЕТ СН'!$G$21</f>
        <v>3974.1192558000002</v>
      </c>
      <c r="P75" s="36">
        <f>SUMIFS(СВЦЭМ!$D$39:$D$782,СВЦЭМ!$A$39:$A$782,$A75,СВЦЭМ!$B$39:$B$782,P$47)+'СЕТ СН'!$G$11+СВЦЭМ!$D$10+'СЕТ СН'!$G$5-'СЕТ СН'!$G$21</f>
        <v>3984.6210225900004</v>
      </c>
      <c r="Q75" s="36">
        <f>SUMIFS(СВЦЭМ!$D$39:$D$782,СВЦЭМ!$A$39:$A$782,$A75,СВЦЭМ!$B$39:$B$782,Q$47)+'СЕТ СН'!$G$11+СВЦЭМ!$D$10+'СЕТ СН'!$G$5-'СЕТ СН'!$G$21</f>
        <v>4000.4634595300004</v>
      </c>
      <c r="R75" s="36">
        <f>SUMIFS(СВЦЭМ!$D$39:$D$782,СВЦЭМ!$A$39:$A$782,$A75,СВЦЭМ!$B$39:$B$782,R$47)+'СЕТ СН'!$G$11+СВЦЭМ!$D$10+'СЕТ СН'!$G$5-'СЕТ СН'!$G$21</f>
        <v>4008.55090642</v>
      </c>
      <c r="S75" s="36">
        <f>SUMIFS(СВЦЭМ!$D$39:$D$782,СВЦЭМ!$A$39:$A$782,$A75,СВЦЭМ!$B$39:$B$782,S$47)+'СЕТ СН'!$G$11+СВЦЭМ!$D$10+'СЕТ СН'!$G$5-'СЕТ СН'!$G$21</f>
        <v>3987.6493993300001</v>
      </c>
      <c r="T75" s="36">
        <f>SUMIFS(СВЦЭМ!$D$39:$D$782,СВЦЭМ!$A$39:$A$782,$A75,СВЦЭМ!$B$39:$B$782,T$47)+'СЕТ СН'!$G$11+СВЦЭМ!$D$10+'СЕТ СН'!$G$5-'СЕТ СН'!$G$21</f>
        <v>4029.62238394</v>
      </c>
      <c r="U75" s="36">
        <f>SUMIFS(СВЦЭМ!$D$39:$D$782,СВЦЭМ!$A$39:$A$782,$A75,СВЦЭМ!$B$39:$B$782,U$47)+'СЕТ СН'!$G$11+СВЦЭМ!$D$10+'СЕТ СН'!$G$5-'СЕТ СН'!$G$21</f>
        <v>3978.1771364000001</v>
      </c>
      <c r="V75" s="36">
        <f>SUMIFS(СВЦЭМ!$D$39:$D$782,СВЦЭМ!$A$39:$A$782,$A75,СВЦЭМ!$B$39:$B$782,V$47)+'СЕТ СН'!$G$11+СВЦЭМ!$D$10+'СЕТ СН'!$G$5-'СЕТ СН'!$G$21</f>
        <v>3937.3516567800002</v>
      </c>
      <c r="W75" s="36">
        <f>SUMIFS(СВЦЭМ!$D$39:$D$782,СВЦЭМ!$A$39:$A$782,$A75,СВЦЭМ!$B$39:$B$782,W$47)+'СЕТ СН'!$G$11+СВЦЭМ!$D$10+'СЕТ СН'!$G$5-'СЕТ СН'!$G$21</f>
        <v>3952.2559317600003</v>
      </c>
      <c r="X75" s="36">
        <f>SUMIFS(СВЦЭМ!$D$39:$D$782,СВЦЭМ!$A$39:$A$782,$A75,СВЦЭМ!$B$39:$B$782,X$47)+'СЕТ СН'!$G$11+СВЦЭМ!$D$10+'СЕТ СН'!$G$5-'СЕТ СН'!$G$21</f>
        <v>4007.8107498700001</v>
      </c>
      <c r="Y75" s="36">
        <f>SUMIFS(СВЦЭМ!$D$39:$D$782,СВЦЭМ!$A$39:$A$782,$A75,СВЦЭМ!$B$39:$B$782,Y$47)+'СЕТ СН'!$G$11+СВЦЭМ!$D$10+'СЕТ СН'!$G$5-'СЕТ СН'!$G$21</f>
        <v>4033.4088544599999</v>
      </c>
    </row>
    <row r="76" spans="1:26" ht="15.75" x14ac:dyDescent="0.2">
      <c r="A76" s="35">
        <f t="shared" si="1"/>
        <v>44833</v>
      </c>
      <c r="B76" s="36">
        <f>SUMIFS(СВЦЭМ!$D$39:$D$782,СВЦЭМ!$A$39:$A$782,$A76,СВЦЭМ!$B$39:$B$782,B$47)+'СЕТ СН'!$G$11+СВЦЭМ!$D$10+'СЕТ СН'!$G$5-'СЕТ СН'!$G$21</f>
        <v>4187.9983210500004</v>
      </c>
      <c r="C76" s="36">
        <f>SUMIFS(СВЦЭМ!$D$39:$D$782,СВЦЭМ!$A$39:$A$782,$A76,СВЦЭМ!$B$39:$B$782,C$47)+'СЕТ СН'!$G$11+СВЦЭМ!$D$10+'СЕТ СН'!$G$5-'СЕТ СН'!$G$21</f>
        <v>4218.0667853200002</v>
      </c>
      <c r="D76" s="36">
        <f>SUMIFS(СВЦЭМ!$D$39:$D$782,СВЦЭМ!$A$39:$A$782,$A76,СВЦЭМ!$B$39:$B$782,D$47)+'СЕТ СН'!$G$11+СВЦЭМ!$D$10+'СЕТ СН'!$G$5-'СЕТ СН'!$G$21</f>
        <v>4236.1089548199998</v>
      </c>
      <c r="E76" s="36">
        <f>SUMIFS(СВЦЭМ!$D$39:$D$782,СВЦЭМ!$A$39:$A$782,$A76,СВЦЭМ!$B$39:$B$782,E$47)+'СЕТ СН'!$G$11+СВЦЭМ!$D$10+'СЕТ СН'!$G$5-'СЕТ СН'!$G$21</f>
        <v>4236.7532835800002</v>
      </c>
      <c r="F76" s="36">
        <f>SUMIFS(СВЦЭМ!$D$39:$D$782,СВЦЭМ!$A$39:$A$782,$A76,СВЦЭМ!$B$39:$B$782,F$47)+'СЕТ СН'!$G$11+СВЦЭМ!$D$10+'СЕТ СН'!$G$5-'СЕТ СН'!$G$21</f>
        <v>4215.5966833600005</v>
      </c>
      <c r="G76" s="36">
        <f>SUMIFS(СВЦЭМ!$D$39:$D$782,СВЦЭМ!$A$39:$A$782,$A76,СВЦЭМ!$B$39:$B$782,G$47)+'СЕТ СН'!$G$11+СВЦЭМ!$D$10+'СЕТ СН'!$G$5-'СЕТ СН'!$G$21</f>
        <v>4177.5899212000004</v>
      </c>
      <c r="H76" s="36">
        <f>SUMIFS(СВЦЭМ!$D$39:$D$782,СВЦЭМ!$A$39:$A$782,$A76,СВЦЭМ!$B$39:$B$782,H$47)+'СЕТ СН'!$G$11+СВЦЭМ!$D$10+'СЕТ СН'!$G$5-'СЕТ СН'!$G$21</f>
        <v>4070.8310326000001</v>
      </c>
      <c r="I76" s="36">
        <f>SUMIFS(СВЦЭМ!$D$39:$D$782,СВЦЭМ!$A$39:$A$782,$A76,СВЦЭМ!$B$39:$B$782,I$47)+'СЕТ СН'!$G$11+СВЦЭМ!$D$10+'СЕТ СН'!$G$5-'СЕТ СН'!$G$21</f>
        <v>4030.3084226500005</v>
      </c>
      <c r="J76" s="36">
        <f>SUMIFS(СВЦЭМ!$D$39:$D$782,СВЦЭМ!$A$39:$A$782,$A76,СВЦЭМ!$B$39:$B$782,J$47)+'СЕТ СН'!$G$11+СВЦЭМ!$D$10+'СЕТ СН'!$G$5-'СЕТ СН'!$G$21</f>
        <v>4020.8796597500004</v>
      </c>
      <c r="K76" s="36">
        <f>SUMIFS(СВЦЭМ!$D$39:$D$782,СВЦЭМ!$A$39:$A$782,$A76,СВЦЭМ!$B$39:$B$782,K$47)+'СЕТ СН'!$G$11+СВЦЭМ!$D$10+'СЕТ СН'!$G$5-'СЕТ СН'!$G$21</f>
        <v>4003.4408084300003</v>
      </c>
      <c r="L76" s="36">
        <f>SUMIFS(СВЦЭМ!$D$39:$D$782,СВЦЭМ!$A$39:$A$782,$A76,СВЦЭМ!$B$39:$B$782,L$47)+'СЕТ СН'!$G$11+СВЦЭМ!$D$10+'СЕТ СН'!$G$5-'СЕТ СН'!$G$21</f>
        <v>4019.4349502499999</v>
      </c>
      <c r="M76" s="36">
        <f>SUMIFS(СВЦЭМ!$D$39:$D$782,СВЦЭМ!$A$39:$A$782,$A76,СВЦЭМ!$B$39:$B$782,M$47)+'СЕТ СН'!$G$11+СВЦЭМ!$D$10+'СЕТ СН'!$G$5-'СЕТ СН'!$G$21</f>
        <v>4029.3135576900004</v>
      </c>
      <c r="N76" s="36">
        <f>SUMIFS(СВЦЭМ!$D$39:$D$782,СВЦЭМ!$A$39:$A$782,$A76,СВЦЭМ!$B$39:$B$782,N$47)+'СЕТ СН'!$G$11+СВЦЭМ!$D$10+'СЕТ СН'!$G$5-'СЕТ СН'!$G$21</f>
        <v>4030.0289146600003</v>
      </c>
      <c r="O76" s="36">
        <f>SUMIFS(СВЦЭМ!$D$39:$D$782,СВЦЭМ!$A$39:$A$782,$A76,СВЦЭМ!$B$39:$B$782,O$47)+'СЕТ СН'!$G$11+СВЦЭМ!$D$10+'СЕТ СН'!$G$5-'СЕТ СН'!$G$21</f>
        <v>4033.2338677400003</v>
      </c>
      <c r="P76" s="36">
        <f>SUMIFS(СВЦЭМ!$D$39:$D$782,СВЦЭМ!$A$39:$A$782,$A76,СВЦЭМ!$B$39:$B$782,P$47)+'СЕТ СН'!$G$11+СВЦЭМ!$D$10+'СЕТ СН'!$G$5-'СЕТ СН'!$G$21</f>
        <v>4053.1319559800004</v>
      </c>
      <c r="Q76" s="36">
        <f>SUMIFS(СВЦЭМ!$D$39:$D$782,СВЦЭМ!$A$39:$A$782,$A76,СВЦЭМ!$B$39:$B$782,Q$47)+'СЕТ СН'!$G$11+СВЦЭМ!$D$10+'СЕТ СН'!$G$5-'СЕТ СН'!$G$21</f>
        <v>4049.1882091500001</v>
      </c>
      <c r="R76" s="36">
        <f>SUMIFS(СВЦЭМ!$D$39:$D$782,СВЦЭМ!$A$39:$A$782,$A76,СВЦЭМ!$B$39:$B$782,R$47)+'СЕТ СН'!$G$11+СВЦЭМ!$D$10+'СЕТ СН'!$G$5-'СЕТ СН'!$G$21</f>
        <v>4035.0934895600003</v>
      </c>
      <c r="S76" s="36">
        <f>SUMIFS(СВЦЭМ!$D$39:$D$782,СВЦЭМ!$A$39:$A$782,$A76,СВЦЭМ!$B$39:$B$782,S$47)+'СЕТ СН'!$G$11+СВЦЭМ!$D$10+'СЕТ СН'!$G$5-'СЕТ СН'!$G$21</f>
        <v>4026.3837405800004</v>
      </c>
      <c r="T76" s="36">
        <f>SUMIFS(СВЦЭМ!$D$39:$D$782,СВЦЭМ!$A$39:$A$782,$A76,СВЦЭМ!$B$39:$B$782,T$47)+'СЕТ СН'!$G$11+СВЦЭМ!$D$10+'СЕТ СН'!$G$5-'СЕТ СН'!$G$21</f>
        <v>4001.3831289700001</v>
      </c>
      <c r="U76" s="36">
        <f>SUMIFS(СВЦЭМ!$D$39:$D$782,СВЦЭМ!$A$39:$A$782,$A76,СВЦЭМ!$B$39:$B$782,U$47)+'СЕТ СН'!$G$11+СВЦЭМ!$D$10+'СЕТ СН'!$G$5-'СЕТ СН'!$G$21</f>
        <v>4019.94985812</v>
      </c>
      <c r="V76" s="36">
        <f>SUMIFS(СВЦЭМ!$D$39:$D$782,СВЦЭМ!$A$39:$A$782,$A76,СВЦЭМ!$B$39:$B$782,V$47)+'СЕТ СН'!$G$11+СВЦЭМ!$D$10+'СЕТ СН'!$G$5-'СЕТ СН'!$G$21</f>
        <v>3994.3629644900002</v>
      </c>
      <c r="W76" s="36">
        <f>SUMIFS(СВЦЭМ!$D$39:$D$782,СВЦЭМ!$A$39:$A$782,$A76,СВЦЭМ!$B$39:$B$782,W$47)+'СЕТ СН'!$G$11+СВЦЭМ!$D$10+'СЕТ СН'!$G$5-'СЕТ СН'!$G$21</f>
        <v>4101.3363816600004</v>
      </c>
      <c r="X76" s="36">
        <f>SUMIFS(СВЦЭМ!$D$39:$D$782,СВЦЭМ!$A$39:$A$782,$A76,СВЦЭМ!$B$39:$B$782,X$47)+'СЕТ СН'!$G$11+СВЦЭМ!$D$10+'СЕТ СН'!$G$5-'СЕТ СН'!$G$21</f>
        <v>4077.1758818300004</v>
      </c>
      <c r="Y76" s="36">
        <f>SUMIFS(СВЦЭМ!$D$39:$D$782,СВЦЭМ!$A$39:$A$782,$A76,СВЦЭМ!$B$39:$B$782,Y$47)+'СЕТ СН'!$G$11+СВЦЭМ!$D$10+'СЕТ СН'!$G$5-'СЕТ СН'!$G$21</f>
        <v>4069.8417726100001</v>
      </c>
    </row>
    <row r="77" spans="1:26" ht="15.75" x14ac:dyDescent="0.2">
      <c r="A77" s="35">
        <f t="shared" si="1"/>
        <v>44834</v>
      </c>
      <c r="B77" s="36">
        <f>SUMIFS(СВЦЭМ!$D$39:$D$782,СВЦЭМ!$A$39:$A$782,$A77,СВЦЭМ!$B$39:$B$782,B$47)+'СЕТ СН'!$G$11+СВЦЭМ!$D$10+'СЕТ СН'!$G$5-'СЕТ СН'!$G$21</f>
        <v>4086.5527721900003</v>
      </c>
      <c r="C77" s="36">
        <f>SUMIFS(СВЦЭМ!$D$39:$D$782,СВЦЭМ!$A$39:$A$782,$A77,СВЦЭМ!$B$39:$B$782,C$47)+'СЕТ СН'!$G$11+СВЦЭМ!$D$10+'СЕТ СН'!$G$5-'СЕТ СН'!$G$21</f>
        <v>4124.6729615700006</v>
      </c>
      <c r="D77" s="36">
        <f>SUMIFS(СВЦЭМ!$D$39:$D$782,СВЦЭМ!$A$39:$A$782,$A77,СВЦЭМ!$B$39:$B$782,D$47)+'СЕТ СН'!$G$11+СВЦЭМ!$D$10+'СЕТ СН'!$G$5-'СЕТ СН'!$G$21</f>
        <v>4097.71801925</v>
      </c>
      <c r="E77" s="36">
        <f>SUMIFS(СВЦЭМ!$D$39:$D$782,СВЦЭМ!$A$39:$A$782,$A77,СВЦЭМ!$B$39:$B$782,E$47)+'СЕТ СН'!$G$11+СВЦЭМ!$D$10+'СЕТ СН'!$G$5-'СЕТ СН'!$G$21</f>
        <v>4083.8221535800003</v>
      </c>
      <c r="F77" s="36">
        <f>SUMIFS(СВЦЭМ!$D$39:$D$782,СВЦЭМ!$A$39:$A$782,$A77,СВЦЭМ!$B$39:$B$782,F$47)+'СЕТ СН'!$G$11+СВЦЭМ!$D$10+'СЕТ СН'!$G$5-'СЕТ СН'!$G$21</f>
        <v>4064.2744687000004</v>
      </c>
      <c r="G77" s="36">
        <f>SUMIFS(СВЦЭМ!$D$39:$D$782,СВЦЭМ!$A$39:$A$782,$A77,СВЦЭМ!$B$39:$B$782,G$47)+'СЕТ СН'!$G$11+СВЦЭМ!$D$10+'СЕТ СН'!$G$5-'СЕТ СН'!$G$21</f>
        <v>4053.53723945</v>
      </c>
      <c r="H77" s="36">
        <f>SUMIFS(СВЦЭМ!$D$39:$D$782,СВЦЭМ!$A$39:$A$782,$A77,СВЦЭМ!$B$39:$B$782,H$47)+'СЕТ СН'!$G$11+СВЦЭМ!$D$10+'СЕТ СН'!$G$5-'СЕТ СН'!$G$21</f>
        <v>4010.0255199700005</v>
      </c>
      <c r="I77" s="36">
        <f>SUMIFS(СВЦЭМ!$D$39:$D$782,СВЦЭМ!$A$39:$A$782,$A77,СВЦЭМ!$B$39:$B$782,I$47)+'СЕТ СН'!$G$11+СВЦЭМ!$D$10+'СЕТ СН'!$G$5-'СЕТ СН'!$G$21</f>
        <v>3982.4955672400001</v>
      </c>
      <c r="J77" s="36">
        <f>SUMIFS(СВЦЭМ!$D$39:$D$782,СВЦЭМ!$A$39:$A$782,$A77,СВЦЭМ!$B$39:$B$782,J$47)+'СЕТ СН'!$G$11+СВЦЭМ!$D$10+'СЕТ СН'!$G$5-'СЕТ СН'!$G$21</f>
        <v>3957.07524285</v>
      </c>
      <c r="K77" s="36">
        <f>SUMIFS(СВЦЭМ!$D$39:$D$782,СВЦЭМ!$A$39:$A$782,$A77,СВЦЭМ!$B$39:$B$782,K$47)+'СЕТ СН'!$G$11+СВЦЭМ!$D$10+'СЕТ СН'!$G$5-'СЕТ СН'!$G$21</f>
        <v>3950.2307086500005</v>
      </c>
      <c r="L77" s="36">
        <f>SUMIFS(СВЦЭМ!$D$39:$D$782,СВЦЭМ!$A$39:$A$782,$A77,СВЦЭМ!$B$39:$B$782,L$47)+'СЕТ СН'!$G$11+СВЦЭМ!$D$10+'СЕТ СН'!$G$5-'СЕТ СН'!$G$21</f>
        <v>3960.0905031400002</v>
      </c>
      <c r="M77" s="36">
        <f>SUMIFS(СВЦЭМ!$D$39:$D$782,СВЦЭМ!$A$39:$A$782,$A77,СВЦЭМ!$B$39:$B$782,M$47)+'СЕТ СН'!$G$11+СВЦЭМ!$D$10+'СЕТ СН'!$G$5-'СЕТ СН'!$G$21</f>
        <v>3978.7848401700003</v>
      </c>
      <c r="N77" s="36">
        <f>SUMIFS(СВЦЭМ!$D$39:$D$782,СВЦЭМ!$A$39:$A$782,$A77,СВЦЭМ!$B$39:$B$782,N$47)+'СЕТ СН'!$G$11+СВЦЭМ!$D$10+'СЕТ СН'!$G$5-'СЕТ СН'!$G$21</f>
        <v>3993.3862390500003</v>
      </c>
      <c r="O77" s="36">
        <f>SUMIFS(СВЦЭМ!$D$39:$D$782,СВЦЭМ!$A$39:$A$782,$A77,СВЦЭМ!$B$39:$B$782,O$47)+'СЕТ СН'!$G$11+СВЦЭМ!$D$10+'СЕТ СН'!$G$5-'СЕТ СН'!$G$21</f>
        <v>4004.1731058600003</v>
      </c>
      <c r="P77" s="36">
        <f>SUMIFS(СВЦЭМ!$D$39:$D$782,СВЦЭМ!$A$39:$A$782,$A77,СВЦЭМ!$B$39:$B$782,P$47)+'СЕТ СН'!$G$11+СВЦЭМ!$D$10+'СЕТ СН'!$G$5-'СЕТ СН'!$G$21</f>
        <v>4015.0617109700001</v>
      </c>
      <c r="Q77" s="36">
        <f>SUMIFS(СВЦЭМ!$D$39:$D$782,СВЦЭМ!$A$39:$A$782,$A77,СВЦЭМ!$B$39:$B$782,Q$47)+'СЕТ СН'!$G$11+СВЦЭМ!$D$10+'СЕТ СН'!$G$5-'СЕТ СН'!$G$21</f>
        <v>4015.7493643900002</v>
      </c>
      <c r="R77" s="36">
        <f>SUMIFS(СВЦЭМ!$D$39:$D$782,СВЦЭМ!$A$39:$A$782,$A77,СВЦЭМ!$B$39:$B$782,R$47)+'СЕТ СН'!$G$11+СВЦЭМ!$D$10+'СЕТ СН'!$G$5-'СЕТ СН'!$G$21</f>
        <v>3994.9979084400002</v>
      </c>
      <c r="S77" s="36">
        <f>SUMIFS(СВЦЭМ!$D$39:$D$782,СВЦЭМ!$A$39:$A$782,$A77,СВЦЭМ!$B$39:$B$782,S$47)+'СЕТ СН'!$G$11+СВЦЭМ!$D$10+'СЕТ СН'!$G$5-'СЕТ СН'!$G$21</f>
        <v>3965.7915843200003</v>
      </c>
      <c r="T77" s="36">
        <f>SUMIFS(СВЦЭМ!$D$39:$D$782,СВЦЭМ!$A$39:$A$782,$A77,СВЦЭМ!$B$39:$B$782,T$47)+'СЕТ СН'!$G$11+СВЦЭМ!$D$10+'СЕТ СН'!$G$5-'СЕТ СН'!$G$21</f>
        <v>3947.30485765</v>
      </c>
      <c r="U77" s="36">
        <f>SUMIFS(СВЦЭМ!$D$39:$D$782,СВЦЭМ!$A$39:$A$782,$A77,СВЦЭМ!$B$39:$B$782,U$47)+'СЕТ СН'!$G$11+СВЦЭМ!$D$10+'СЕТ СН'!$G$5-'СЕТ СН'!$G$21</f>
        <v>3926.8783045800001</v>
      </c>
      <c r="V77" s="36">
        <f>SUMIFS(СВЦЭМ!$D$39:$D$782,СВЦЭМ!$A$39:$A$782,$A77,СВЦЭМ!$B$39:$B$782,V$47)+'СЕТ СН'!$G$11+СВЦЭМ!$D$10+'СЕТ СН'!$G$5-'СЕТ СН'!$G$21</f>
        <v>3944.2375342400001</v>
      </c>
      <c r="W77" s="36">
        <f>SUMIFS(СВЦЭМ!$D$39:$D$782,СВЦЭМ!$A$39:$A$782,$A77,СВЦЭМ!$B$39:$B$782,W$47)+'СЕТ СН'!$G$11+СВЦЭМ!$D$10+'СЕТ СН'!$G$5-'СЕТ СН'!$G$21</f>
        <v>4010.2991829000002</v>
      </c>
      <c r="X77" s="36">
        <f>SUMIFS(СВЦЭМ!$D$39:$D$782,СВЦЭМ!$A$39:$A$782,$A77,СВЦЭМ!$B$39:$B$782,X$47)+'СЕТ СН'!$G$11+СВЦЭМ!$D$10+'СЕТ СН'!$G$5-'СЕТ СН'!$G$21</f>
        <v>4049.9416893500002</v>
      </c>
      <c r="Y77" s="36">
        <f>SUMIFS(СВЦЭМ!$D$39:$D$782,СВЦЭМ!$A$39:$A$782,$A77,СВЦЭМ!$B$39:$B$782,Y$47)+'СЕТ СН'!$G$11+СВЦЭМ!$D$10+'СЕТ СН'!$G$5-'СЕТ СН'!$G$21</f>
        <v>4055.8363901100001</v>
      </c>
    </row>
    <row r="78" spans="1:26"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1" t="s">
        <v>7</v>
      </c>
      <c r="B81" s="125" t="s">
        <v>75</v>
      </c>
      <c r="C81" s="126"/>
      <c r="D81" s="126"/>
      <c r="E81" s="126"/>
      <c r="F81" s="126"/>
      <c r="G81" s="126"/>
      <c r="H81" s="126"/>
      <c r="I81" s="126"/>
      <c r="J81" s="126"/>
      <c r="K81" s="126"/>
      <c r="L81" s="126"/>
      <c r="M81" s="126"/>
      <c r="N81" s="126"/>
      <c r="O81" s="126"/>
      <c r="P81" s="126"/>
      <c r="Q81" s="126"/>
      <c r="R81" s="126"/>
      <c r="S81" s="126"/>
      <c r="T81" s="126"/>
      <c r="U81" s="126"/>
      <c r="V81" s="126"/>
      <c r="W81" s="126"/>
      <c r="X81" s="126"/>
      <c r="Y81" s="127"/>
    </row>
    <row r="82" spans="1:27" ht="12.75" customHeight="1" x14ac:dyDescent="0.2">
      <c r="A82" s="132"/>
      <c r="B82" s="128"/>
      <c r="C82" s="129"/>
      <c r="D82" s="129"/>
      <c r="E82" s="129"/>
      <c r="F82" s="129"/>
      <c r="G82" s="129"/>
      <c r="H82" s="129"/>
      <c r="I82" s="129"/>
      <c r="J82" s="129"/>
      <c r="K82" s="129"/>
      <c r="L82" s="129"/>
      <c r="M82" s="129"/>
      <c r="N82" s="129"/>
      <c r="O82" s="129"/>
      <c r="P82" s="129"/>
      <c r="Q82" s="129"/>
      <c r="R82" s="129"/>
      <c r="S82" s="129"/>
      <c r="T82" s="129"/>
      <c r="U82" s="129"/>
      <c r="V82" s="129"/>
      <c r="W82" s="129"/>
      <c r="X82" s="129"/>
      <c r="Y82" s="130"/>
    </row>
    <row r="83" spans="1:27" ht="12.75" customHeight="1" x14ac:dyDescent="0.2">
      <c r="A83" s="133"/>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01.09.2022</v>
      </c>
      <c r="B84" s="36">
        <f>SUMIFS(СВЦЭМ!$D$39:$D$782,СВЦЭМ!$A$39:$A$782,$A84,СВЦЭМ!$B$39:$B$782,B$83)+'СЕТ СН'!$H$11+СВЦЭМ!$D$10+'СЕТ СН'!$H$5-'СЕТ СН'!$H$21</f>
        <v>4051.4184316300002</v>
      </c>
      <c r="C84" s="36">
        <f>SUMIFS(СВЦЭМ!$D$39:$D$782,СВЦЭМ!$A$39:$A$782,$A84,СВЦЭМ!$B$39:$B$782,C$83)+'СЕТ СН'!$H$11+СВЦЭМ!$D$10+'СЕТ СН'!$H$5-'СЕТ СН'!$H$21</f>
        <v>4100.9149330800001</v>
      </c>
      <c r="D84" s="36">
        <f>SUMIFS(СВЦЭМ!$D$39:$D$782,СВЦЭМ!$A$39:$A$782,$A84,СВЦЭМ!$B$39:$B$782,D$83)+'СЕТ СН'!$H$11+СВЦЭМ!$D$10+'СЕТ СН'!$H$5-'СЕТ СН'!$H$21</f>
        <v>4131.4325965799999</v>
      </c>
      <c r="E84" s="36">
        <f>SUMIFS(СВЦЭМ!$D$39:$D$782,СВЦЭМ!$A$39:$A$782,$A84,СВЦЭМ!$B$39:$B$782,E$83)+'СЕТ СН'!$H$11+СВЦЭМ!$D$10+'СЕТ СН'!$H$5-'СЕТ СН'!$H$21</f>
        <v>4137.1314881899998</v>
      </c>
      <c r="F84" s="36">
        <f>SUMIFS(СВЦЭМ!$D$39:$D$782,СВЦЭМ!$A$39:$A$782,$A84,СВЦЭМ!$B$39:$B$782,F$83)+'СЕТ СН'!$H$11+СВЦЭМ!$D$10+'СЕТ СН'!$H$5-'СЕТ СН'!$H$21</f>
        <v>4141.0915544099998</v>
      </c>
      <c r="G84" s="36">
        <f>SUMIFS(СВЦЭМ!$D$39:$D$782,СВЦЭМ!$A$39:$A$782,$A84,СВЦЭМ!$B$39:$B$782,G$83)+'СЕТ СН'!$H$11+СВЦЭМ!$D$10+'СЕТ СН'!$H$5-'СЕТ СН'!$H$21</f>
        <v>4130.0808942599997</v>
      </c>
      <c r="H84" s="36">
        <f>SUMIFS(СВЦЭМ!$D$39:$D$782,СВЦЭМ!$A$39:$A$782,$A84,СВЦЭМ!$B$39:$B$782,H$83)+'СЕТ СН'!$H$11+СВЦЭМ!$D$10+'СЕТ СН'!$H$5-'СЕТ СН'!$H$21</f>
        <v>4085.3350264800001</v>
      </c>
      <c r="I84" s="36">
        <f>SUMIFS(СВЦЭМ!$D$39:$D$782,СВЦЭМ!$A$39:$A$782,$A84,СВЦЭМ!$B$39:$B$782,I$83)+'СЕТ СН'!$H$11+СВЦЭМ!$D$10+'СЕТ СН'!$H$5-'СЕТ СН'!$H$21</f>
        <v>4018.5210514200003</v>
      </c>
      <c r="J84" s="36">
        <f>SUMIFS(СВЦЭМ!$D$39:$D$782,СВЦЭМ!$A$39:$A$782,$A84,СВЦЭМ!$B$39:$B$782,J$83)+'СЕТ СН'!$H$11+СВЦЭМ!$D$10+'СЕТ СН'!$H$5-'СЕТ СН'!$H$21</f>
        <v>3992.1769580500004</v>
      </c>
      <c r="K84" s="36">
        <f>SUMIFS(СВЦЭМ!$D$39:$D$782,СВЦЭМ!$A$39:$A$782,$A84,СВЦЭМ!$B$39:$B$782,K$83)+'СЕТ СН'!$H$11+СВЦЭМ!$D$10+'СЕТ СН'!$H$5-'СЕТ СН'!$H$21</f>
        <v>4017.0923583100002</v>
      </c>
      <c r="L84" s="36">
        <f>SUMIFS(СВЦЭМ!$D$39:$D$782,СВЦЭМ!$A$39:$A$782,$A84,СВЦЭМ!$B$39:$B$782,L$83)+'СЕТ СН'!$H$11+СВЦЭМ!$D$10+'СЕТ СН'!$H$5-'СЕТ СН'!$H$21</f>
        <v>3981.1774372</v>
      </c>
      <c r="M84" s="36">
        <f>SUMIFS(СВЦЭМ!$D$39:$D$782,СВЦЭМ!$A$39:$A$782,$A84,СВЦЭМ!$B$39:$B$782,M$83)+'СЕТ СН'!$H$11+СВЦЭМ!$D$10+'СЕТ СН'!$H$5-'СЕТ СН'!$H$21</f>
        <v>3951.0262434599999</v>
      </c>
      <c r="N84" s="36">
        <f>SUMIFS(СВЦЭМ!$D$39:$D$782,СВЦЭМ!$A$39:$A$782,$A84,СВЦЭМ!$B$39:$B$782,N$83)+'СЕТ СН'!$H$11+СВЦЭМ!$D$10+'СЕТ СН'!$H$5-'СЕТ СН'!$H$21</f>
        <v>3965.7280327600001</v>
      </c>
      <c r="O84" s="36">
        <f>SUMIFS(СВЦЭМ!$D$39:$D$782,СВЦЭМ!$A$39:$A$782,$A84,СВЦЭМ!$B$39:$B$782,O$83)+'СЕТ СН'!$H$11+СВЦЭМ!$D$10+'СЕТ СН'!$H$5-'СЕТ СН'!$H$21</f>
        <v>3970.8862939200003</v>
      </c>
      <c r="P84" s="36">
        <f>SUMIFS(СВЦЭМ!$D$39:$D$782,СВЦЭМ!$A$39:$A$782,$A84,СВЦЭМ!$B$39:$B$782,P$83)+'СЕТ СН'!$H$11+СВЦЭМ!$D$10+'СЕТ СН'!$H$5-'СЕТ СН'!$H$21</f>
        <v>3972.0550001199999</v>
      </c>
      <c r="Q84" s="36">
        <f>SUMIFS(СВЦЭМ!$D$39:$D$782,СВЦЭМ!$A$39:$A$782,$A84,СВЦЭМ!$B$39:$B$782,Q$83)+'СЕТ СН'!$H$11+СВЦЭМ!$D$10+'СЕТ СН'!$H$5-'СЕТ СН'!$H$21</f>
        <v>3977.9373294400002</v>
      </c>
      <c r="R84" s="36">
        <f>SUMIFS(СВЦЭМ!$D$39:$D$782,СВЦЭМ!$A$39:$A$782,$A84,СВЦЭМ!$B$39:$B$782,R$83)+'СЕТ СН'!$H$11+СВЦЭМ!$D$10+'СЕТ СН'!$H$5-'СЕТ СН'!$H$21</f>
        <v>3969.4603522100001</v>
      </c>
      <c r="S84" s="36">
        <f>SUMIFS(СВЦЭМ!$D$39:$D$782,СВЦЭМ!$A$39:$A$782,$A84,СВЦЭМ!$B$39:$B$782,S$83)+'СЕТ СН'!$H$11+СВЦЭМ!$D$10+'СЕТ СН'!$H$5-'СЕТ СН'!$H$21</f>
        <v>3974.4223212900001</v>
      </c>
      <c r="T84" s="36">
        <f>SUMIFS(СВЦЭМ!$D$39:$D$782,СВЦЭМ!$A$39:$A$782,$A84,СВЦЭМ!$B$39:$B$782,T$83)+'СЕТ СН'!$H$11+СВЦЭМ!$D$10+'СЕТ СН'!$H$5-'СЕТ СН'!$H$21</f>
        <v>4104.5805029700005</v>
      </c>
      <c r="U84" s="36">
        <f>SUMIFS(СВЦЭМ!$D$39:$D$782,СВЦЭМ!$A$39:$A$782,$A84,СВЦЭМ!$B$39:$B$782,U$83)+'СЕТ СН'!$H$11+СВЦЭМ!$D$10+'СЕТ СН'!$H$5-'СЕТ СН'!$H$21</f>
        <v>4114.63119112</v>
      </c>
      <c r="V84" s="36">
        <f>SUMIFS(СВЦЭМ!$D$39:$D$782,СВЦЭМ!$A$39:$A$782,$A84,СВЦЭМ!$B$39:$B$782,V$83)+'СЕТ СН'!$H$11+СВЦЭМ!$D$10+'СЕТ СН'!$H$5-'СЕТ СН'!$H$21</f>
        <v>4126.1858741100004</v>
      </c>
      <c r="W84" s="36">
        <f>SUMIFS(СВЦЭМ!$D$39:$D$782,СВЦЭМ!$A$39:$A$782,$A84,СВЦЭМ!$B$39:$B$782,W$83)+'СЕТ СН'!$H$11+СВЦЭМ!$D$10+'СЕТ СН'!$H$5-'СЕТ СН'!$H$21</f>
        <v>4124.4007989000002</v>
      </c>
      <c r="X84" s="36">
        <f>SUMIFS(СВЦЭМ!$D$39:$D$782,СВЦЭМ!$A$39:$A$782,$A84,СВЦЭМ!$B$39:$B$782,X$83)+'СЕТ СН'!$H$11+СВЦЭМ!$D$10+'СЕТ СН'!$H$5-'СЕТ СН'!$H$21</f>
        <v>4094.9616258400001</v>
      </c>
      <c r="Y84" s="36">
        <f>SUMIFS(СВЦЭМ!$D$39:$D$782,СВЦЭМ!$A$39:$A$782,$A84,СВЦЭМ!$B$39:$B$782,Y$83)+'СЕТ СН'!$H$11+СВЦЭМ!$D$10+'СЕТ СН'!$H$5-'СЕТ СН'!$H$21</f>
        <v>4053.4485324100001</v>
      </c>
      <c r="AA84" s="45"/>
    </row>
    <row r="85" spans="1:27" ht="15.75" x14ac:dyDescent="0.2">
      <c r="A85" s="35">
        <f>A84+1</f>
        <v>44806</v>
      </c>
      <c r="B85" s="36">
        <f>SUMIFS(СВЦЭМ!$D$39:$D$782,СВЦЭМ!$A$39:$A$782,$A85,СВЦЭМ!$B$39:$B$782,B$83)+'СЕТ СН'!$H$11+СВЦЭМ!$D$10+'СЕТ СН'!$H$5-'СЕТ СН'!$H$21</f>
        <v>4054.32898264</v>
      </c>
      <c r="C85" s="36">
        <f>SUMIFS(СВЦЭМ!$D$39:$D$782,СВЦЭМ!$A$39:$A$782,$A85,СВЦЭМ!$B$39:$B$782,C$83)+'СЕТ СН'!$H$11+СВЦЭМ!$D$10+'СЕТ СН'!$H$5-'СЕТ СН'!$H$21</f>
        <v>4104.8238116000002</v>
      </c>
      <c r="D85" s="36">
        <f>SUMIFS(СВЦЭМ!$D$39:$D$782,СВЦЭМ!$A$39:$A$782,$A85,СВЦЭМ!$B$39:$B$782,D$83)+'СЕТ СН'!$H$11+СВЦЭМ!$D$10+'СЕТ СН'!$H$5-'СЕТ СН'!$H$21</f>
        <v>4137.1378076500005</v>
      </c>
      <c r="E85" s="36">
        <f>SUMIFS(СВЦЭМ!$D$39:$D$782,СВЦЭМ!$A$39:$A$782,$A85,СВЦЭМ!$B$39:$B$782,E$83)+'СЕТ СН'!$H$11+СВЦЭМ!$D$10+'СЕТ СН'!$H$5-'СЕТ СН'!$H$21</f>
        <v>4147.3977032100001</v>
      </c>
      <c r="F85" s="36">
        <f>SUMIFS(СВЦЭМ!$D$39:$D$782,СВЦЭМ!$A$39:$A$782,$A85,СВЦЭМ!$B$39:$B$782,F$83)+'СЕТ СН'!$H$11+СВЦЭМ!$D$10+'СЕТ СН'!$H$5-'СЕТ СН'!$H$21</f>
        <v>4149.8980506900007</v>
      </c>
      <c r="G85" s="36">
        <f>SUMIFS(СВЦЭМ!$D$39:$D$782,СВЦЭМ!$A$39:$A$782,$A85,СВЦЭМ!$B$39:$B$782,G$83)+'СЕТ СН'!$H$11+СВЦЭМ!$D$10+'СЕТ СН'!$H$5-'СЕТ СН'!$H$21</f>
        <v>4139.8635765300005</v>
      </c>
      <c r="H85" s="36">
        <f>SUMIFS(СВЦЭМ!$D$39:$D$782,СВЦЭМ!$A$39:$A$782,$A85,СВЦЭМ!$B$39:$B$782,H$83)+'СЕТ СН'!$H$11+СВЦЭМ!$D$10+'СЕТ СН'!$H$5-'СЕТ СН'!$H$21</f>
        <v>4096.4444814600001</v>
      </c>
      <c r="I85" s="36">
        <f>SUMIFS(СВЦЭМ!$D$39:$D$782,СВЦЭМ!$A$39:$A$782,$A85,СВЦЭМ!$B$39:$B$782,I$83)+'СЕТ СН'!$H$11+СВЦЭМ!$D$10+'СЕТ СН'!$H$5-'СЕТ СН'!$H$21</f>
        <v>4026.5094715200003</v>
      </c>
      <c r="J85" s="36">
        <f>SUMIFS(СВЦЭМ!$D$39:$D$782,СВЦЭМ!$A$39:$A$782,$A85,СВЦЭМ!$B$39:$B$782,J$83)+'СЕТ СН'!$H$11+СВЦЭМ!$D$10+'СЕТ СН'!$H$5-'СЕТ СН'!$H$21</f>
        <v>3961.86101194</v>
      </c>
      <c r="K85" s="36">
        <f>SUMIFS(СВЦЭМ!$D$39:$D$782,СВЦЭМ!$A$39:$A$782,$A85,СВЦЭМ!$B$39:$B$782,K$83)+'СЕТ СН'!$H$11+СВЦЭМ!$D$10+'СЕТ СН'!$H$5-'СЕТ СН'!$H$21</f>
        <v>3985.8437999100001</v>
      </c>
      <c r="L85" s="36">
        <f>SUMIFS(СВЦЭМ!$D$39:$D$782,СВЦЭМ!$A$39:$A$782,$A85,СВЦЭМ!$B$39:$B$782,L$83)+'СЕТ СН'!$H$11+СВЦЭМ!$D$10+'СЕТ СН'!$H$5-'СЕТ СН'!$H$21</f>
        <v>3980.89678972</v>
      </c>
      <c r="M85" s="36">
        <f>SUMIFS(СВЦЭМ!$D$39:$D$782,СВЦЭМ!$A$39:$A$782,$A85,СВЦЭМ!$B$39:$B$782,M$83)+'СЕТ СН'!$H$11+СВЦЭМ!$D$10+'СЕТ СН'!$H$5-'СЕТ СН'!$H$21</f>
        <v>3934.5590324000004</v>
      </c>
      <c r="N85" s="36">
        <f>SUMIFS(СВЦЭМ!$D$39:$D$782,СВЦЭМ!$A$39:$A$782,$A85,СВЦЭМ!$B$39:$B$782,N$83)+'СЕТ СН'!$H$11+СВЦЭМ!$D$10+'СЕТ СН'!$H$5-'СЕТ СН'!$H$21</f>
        <v>3943.7706649500001</v>
      </c>
      <c r="O85" s="36">
        <f>SUMIFS(СВЦЭМ!$D$39:$D$782,СВЦЭМ!$A$39:$A$782,$A85,СВЦЭМ!$B$39:$B$782,O$83)+'СЕТ СН'!$H$11+СВЦЭМ!$D$10+'СЕТ СН'!$H$5-'СЕТ СН'!$H$21</f>
        <v>3945.7957207500003</v>
      </c>
      <c r="P85" s="36">
        <f>SUMIFS(СВЦЭМ!$D$39:$D$782,СВЦЭМ!$A$39:$A$782,$A85,СВЦЭМ!$B$39:$B$782,P$83)+'СЕТ СН'!$H$11+СВЦЭМ!$D$10+'СЕТ СН'!$H$5-'СЕТ СН'!$H$21</f>
        <v>3948.5144040100004</v>
      </c>
      <c r="Q85" s="36">
        <f>SUMIFS(СВЦЭМ!$D$39:$D$782,СВЦЭМ!$A$39:$A$782,$A85,СВЦЭМ!$B$39:$B$782,Q$83)+'СЕТ СН'!$H$11+СВЦЭМ!$D$10+'СЕТ СН'!$H$5-'СЕТ СН'!$H$21</f>
        <v>3954.0634956000004</v>
      </c>
      <c r="R85" s="36">
        <f>SUMIFS(СВЦЭМ!$D$39:$D$782,СВЦЭМ!$A$39:$A$782,$A85,СВЦЭМ!$B$39:$B$782,R$83)+'СЕТ СН'!$H$11+СВЦЭМ!$D$10+'СЕТ СН'!$H$5-'СЕТ СН'!$H$21</f>
        <v>3954.3021188400003</v>
      </c>
      <c r="S85" s="36">
        <f>SUMIFS(СВЦЭМ!$D$39:$D$782,СВЦЭМ!$A$39:$A$782,$A85,СВЦЭМ!$B$39:$B$782,S$83)+'СЕТ СН'!$H$11+СВЦЭМ!$D$10+'СЕТ СН'!$H$5-'СЕТ СН'!$H$21</f>
        <v>3958.56114011</v>
      </c>
      <c r="T85" s="36">
        <f>SUMIFS(СВЦЭМ!$D$39:$D$782,СВЦЭМ!$A$39:$A$782,$A85,СВЦЭМ!$B$39:$B$782,T$83)+'СЕТ СН'!$H$11+СВЦЭМ!$D$10+'СЕТ СН'!$H$5-'СЕТ СН'!$H$21</f>
        <v>4079.6594646200001</v>
      </c>
      <c r="U85" s="36">
        <f>SUMIFS(СВЦЭМ!$D$39:$D$782,СВЦЭМ!$A$39:$A$782,$A85,СВЦЭМ!$B$39:$B$782,U$83)+'СЕТ СН'!$H$11+СВЦЭМ!$D$10+'СЕТ СН'!$H$5-'СЕТ СН'!$H$21</f>
        <v>4081.88418391</v>
      </c>
      <c r="V85" s="36">
        <f>SUMIFS(СВЦЭМ!$D$39:$D$782,СВЦЭМ!$A$39:$A$782,$A85,СВЦЭМ!$B$39:$B$782,V$83)+'СЕТ СН'!$H$11+СВЦЭМ!$D$10+'СЕТ СН'!$H$5-'СЕТ СН'!$H$21</f>
        <v>4106.5740400200002</v>
      </c>
      <c r="W85" s="36">
        <f>SUMIFS(СВЦЭМ!$D$39:$D$782,СВЦЭМ!$A$39:$A$782,$A85,СВЦЭМ!$B$39:$B$782,W$83)+'СЕТ СН'!$H$11+СВЦЭМ!$D$10+'СЕТ СН'!$H$5-'СЕТ СН'!$H$21</f>
        <v>4106.8076558499997</v>
      </c>
      <c r="X85" s="36">
        <f>SUMIFS(СВЦЭМ!$D$39:$D$782,СВЦЭМ!$A$39:$A$782,$A85,СВЦЭМ!$B$39:$B$782,X$83)+'СЕТ СН'!$H$11+СВЦЭМ!$D$10+'СЕТ СН'!$H$5-'СЕТ СН'!$H$21</f>
        <v>4059.3779978500002</v>
      </c>
      <c r="Y85" s="36">
        <f>SUMIFS(СВЦЭМ!$D$39:$D$782,СВЦЭМ!$A$39:$A$782,$A85,СВЦЭМ!$B$39:$B$782,Y$83)+'СЕТ СН'!$H$11+СВЦЭМ!$D$10+'СЕТ СН'!$H$5-'СЕТ СН'!$H$21</f>
        <v>4025.0880526200003</v>
      </c>
    </row>
    <row r="86" spans="1:27" ht="15.75" x14ac:dyDescent="0.2">
      <c r="A86" s="35">
        <f t="shared" ref="A86:A113" si="2">A85+1</f>
        <v>44807</v>
      </c>
      <c r="B86" s="36">
        <f>SUMIFS(СВЦЭМ!$D$39:$D$782,СВЦЭМ!$A$39:$A$782,$A86,СВЦЭМ!$B$39:$B$782,B$83)+'СЕТ СН'!$H$11+СВЦЭМ!$D$10+'СЕТ СН'!$H$5-'СЕТ СН'!$H$21</f>
        <v>4025.6674235700002</v>
      </c>
      <c r="C86" s="36">
        <f>SUMIFS(СВЦЭМ!$D$39:$D$782,СВЦЭМ!$A$39:$A$782,$A86,СВЦЭМ!$B$39:$B$782,C$83)+'СЕТ СН'!$H$11+СВЦЭМ!$D$10+'СЕТ СН'!$H$5-'СЕТ СН'!$H$21</f>
        <v>4068.2602511900004</v>
      </c>
      <c r="D86" s="36">
        <f>SUMIFS(СВЦЭМ!$D$39:$D$782,СВЦЭМ!$A$39:$A$782,$A86,СВЦЭМ!$B$39:$B$782,D$83)+'СЕТ СН'!$H$11+СВЦЭМ!$D$10+'СЕТ СН'!$H$5-'СЕТ СН'!$H$21</f>
        <v>4086.5867125900004</v>
      </c>
      <c r="E86" s="36">
        <f>SUMIFS(СВЦЭМ!$D$39:$D$782,СВЦЭМ!$A$39:$A$782,$A86,СВЦЭМ!$B$39:$B$782,E$83)+'СЕТ СН'!$H$11+СВЦЭМ!$D$10+'СЕТ СН'!$H$5-'СЕТ СН'!$H$21</f>
        <v>4099.5011225600001</v>
      </c>
      <c r="F86" s="36">
        <f>SUMIFS(СВЦЭМ!$D$39:$D$782,СВЦЭМ!$A$39:$A$782,$A86,СВЦЭМ!$B$39:$B$782,F$83)+'СЕТ СН'!$H$11+СВЦЭМ!$D$10+'СЕТ СН'!$H$5-'СЕТ СН'!$H$21</f>
        <v>4113.1622883700002</v>
      </c>
      <c r="G86" s="36">
        <f>SUMIFS(СВЦЭМ!$D$39:$D$782,СВЦЭМ!$A$39:$A$782,$A86,СВЦЭМ!$B$39:$B$782,G$83)+'СЕТ СН'!$H$11+СВЦЭМ!$D$10+'СЕТ СН'!$H$5-'СЕТ СН'!$H$21</f>
        <v>4110.7739421300003</v>
      </c>
      <c r="H86" s="36">
        <f>SUMIFS(СВЦЭМ!$D$39:$D$782,СВЦЭМ!$A$39:$A$782,$A86,СВЦЭМ!$B$39:$B$782,H$83)+'СЕТ СН'!$H$11+СВЦЭМ!$D$10+'СЕТ СН'!$H$5-'СЕТ СН'!$H$21</f>
        <v>4089.1087872500002</v>
      </c>
      <c r="I86" s="36">
        <f>SUMIFS(СВЦЭМ!$D$39:$D$782,СВЦЭМ!$A$39:$A$782,$A86,СВЦЭМ!$B$39:$B$782,I$83)+'СЕТ СН'!$H$11+СВЦЭМ!$D$10+'СЕТ СН'!$H$5-'СЕТ СН'!$H$21</f>
        <v>4041.4600164600001</v>
      </c>
      <c r="J86" s="36">
        <f>SUMIFS(СВЦЭМ!$D$39:$D$782,СВЦЭМ!$A$39:$A$782,$A86,СВЦЭМ!$B$39:$B$782,J$83)+'СЕТ СН'!$H$11+СВЦЭМ!$D$10+'СЕТ СН'!$H$5-'СЕТ СН'!$H$21</f>
        <v>3991.36321615</v>
      </c>
      <c r="K86" s="36">
        <f>SUMIFS(СВЦЭМ!$D$39:$D$782,СВЦЭМ!$A$39:$A$782,$A86,СВЦЭМ!$B$39:$B$782,K$83)+'СЕТ СН'!$H$11+СВЦЭМ!$D$10+'СЕТ СН'!$H$5-'СЕТ СН'!$H$21</f>
        <v>3920.9281404100002</v>
      </c>
      <c r="L86" s="36">
        <f>SUMIFS(СВЦЭМ!$D$39:$D$782,СВЦЭМ!$A$39:$A$782,$A86,СВЦЭМ!$B$39:$B$782,L$83)+'СЕТ СН'!$H$11+СВЦЭМ!$D$10+'СЕТ СН'!$H$5-'СЕТ СН'!$H$21</f>
        <v>3876.6998225699999</v>
      </c>
      <c r="M86" s="36">
        <f>SUMIFS(СВЦЭМ!$D$39:$D$782,СВЦЭМ!$A$39:$A$782,$A86,СВЦЭМ!$B$39:$B$782,M$83)+'СЕТ СН'!$H$11+СВЦЭМ!$D$10+'СЕТ СН'!$H$5-'СЕТ СН'!$H$21</f>
        <v>3888.1324725100003</v>
      </c>
      <c r="N86" s="36">
        <f>SUMIFS(СВЦЭМ!$D$39:$D$782,СВЦЭМ!$A$39:$A$782,$A86,СВЦЭМ!$B$39:$B$782,N$83)+'СЕТ СН'!$H$11+СВЦЭМ!$D$10+'СЕТ СН'!$H$5-'СЕТ СН'!$H$21</f>
        <v>3900.7335082899999</v>
      </c>
      <c r="O86" s="36">
        <f>SUMIFS(СВЦЭМ!$D$39:$D$782,СВЦЭМ!$A$39:$A$782,$A86,СВЦЭМ!$B$39:$B$782,O$83)+'СЕТ СН'!$H$11+СВЦЭМ!$D$10+'СЕТ СН'!$H$5-'СЕТ СН'!$H$21</f>
        <v>3928.4622630800004</v>
      </c>
      <c r="P86" s="36">
        <f>SUMIFS(СВЦЭМ!$D$39:$D$782,СВЦЭМ!$A$39:$A$782,$A86,СВЦЭМ!$B$39:$B$782,P$83)+'СЕТ СН'!$H$11+СВЦЭМ!$D$10+'СЕТ СН'!$H$5-'СЕТ СН'!$H$21</f>
        <v>3950.6388186800004</v>
      </c>
      <c r="Q86" s="36">
        <f>SUMIFS(СВЦЭМ!$D$39:$D$782,СВЦЭМ!$A$39:$A$782,$A86,СВЦЭМ!$B$39:$B$782,Q$83)+'СЕТ СН'!$H$11+СВЦЭМ!$D$10+'СЕТ СН'!$H$5-'СЕТ СН'!$H$21</f>
        <v>3954.6454021200002</v>
      </c>
      <c r="R86" s="36">
        <f>SUMIFS(СВЦЭМ!$D$39:$D$782,СВЦЭМ!$A$39:$A$782,$A86,СВЦЭМ!$B$39:$B$782,R$83)+'СЕТ СН'!$H$11+СВЦЭМ!$D$10+'СЕТ СН'!$H$5-'СЕТ СН'!$H$21</f>
        <v>3951.7878806400004</v>
      </c>
      <c r="S86" s="36">
        <f>SUMIFS(СВЦЭМ!$D$39:$D$782,СВЦЭМ!$A$39:$A$782,$A86,СВЦЭМ!$B$39:$B$782,S$83)+'СЕТ СН'!$H$11+СВЦЭМ!$D$10+'СЕТ СН'!$H$5-'СЕТ СН'!$H$21</f>
        <v>3956.02955161</v>
      </c>
      <c r="T86" s="36">
        <f>SUMIFS(СВЦЭМ!$D$39:$D$782,СВЦЭМ!$A$39:$A$782,$A86,СВЦЭМ!$B$39:$B$782,T$83)+'СЕТ СН'!$H$11+СВЦЭМ!$D$10+'СЕТ СН'!$H$5-'СЕТ СН'!$H$21</f>
        <v>3934.9158402600001</v>
      </c>
      <c r="U86" s="36">
        <f>SUMIFS(СВЦЭМ!$D$39:$D$782,СВЦЭМ!$A$39:$A$782,$A86,СВЦЭМ!$B$39:$B$782,U$83)+'СЕТ СН'!$H$11+СВЦЭМ!$D$10+'СЕТ СН'!$H$5-'СЕТ СН'!$H$21</f>
        <v>3932.80927101</v>
      </c>
      <c r="V86" s="36">
        <f>SUMIFS(СВЦЭМ!$D$39:$D$782,СВЦЭМ!$A$39:$A$782,$A86,СВЦЭМ!$B$39:$B$782,V$83)+'СЕТ СН'!$H$11+СВЦЭМ!$D$10+'СЕТ СН'!$H$5-'СЕТ СН'!$H$21</f>
        <v>3928.7020982200002</v>
      </c>
      <c r="W86" s="36">
        <f>SUMIFS(СВЦЭМ!$D$39:$D$782,СВЦЭМ!$A$39:$A$782,$A86,СВЦЭМ!$B$39:$B$782,W$83)+'СЕТ СН'!$H$11+СВЦЭМ!$D$10+'СЕТ СН'!$H$5-'СЕТ СН'!$H$21</f>
        <v>3927.8987743300004</v>
      </c>
      <c r="X86" s="36">
        <f>SUMIFS(СВЦЭМ!$D$39:$D$782,СВЦЭМ!$A$39:$A$782,$A86,СВЦЭМ!$B$39:$B$782,X$83)+'СЕТ СН'!$H$11+СВЦЭМ!$D$10+'СЕТ СН'!$H$5-'СЕТ СН'!$H$21</f>
        <v>4004.4210416599999</v>
      </c>
      <c r="Y86" s="36">
        <f>SUMIFS(СВЦЭМ!$D$39:$D$782,СВЦЭМ!$A$39:$A$782,$A86,СВЦЭМ!$B$39:$B$782,Y$83)+'СЕТ СН'!$H$11+СВЦЭМ!$D$10+'СЕТ СН'!$H$5-'СЕТ СН'!$H$21</f>
        <v>4060.4864011100003</v>
      </c>
    </row>
    <row r="87" spans="1:27" ht="15.75" x14ac:dyDescent="0.2">
      <c r="A87" s="35">
        <f t="shared" si="2"/>
        <v>44808</v>
      </c>
      <c r="B87" s="36">
        <f>SUMIFS(СВЦЭМ!$D$39:$D$782,СВЦЭМ!$A$39:$A$782,$A87,СВЦЭМ!$B$39:$B$782,B$83)+'СЕТ СН'!$H$11+СВЦЭМ!$D$10+'СЕТ СН'!$H$5-'СЕТ СН'!$H$21</f>
        <v>4030.7909739200004</v>
      </c>
      <c r="C87" s="36">
        <f>SUMIFS(СВЦЭМ!$D$39:$D$782,СВЦЭМ!$A$39:$A$782,$A87,СВЦЭМ!$B$39:$B$782,C$83)+'СЕТ СН'!$H$11+СВЦЭМ!$D$10+'СЕТ СН'!$H$5-'СЕТ СН'!$H$21</f>
        <v>4086.3912086200003</v>
      </c>
      <c r="D87" s="36">
        <f>SUMIFS(СВЦЭМ!$D$39:$D$782,СВЦЭМ!$A$39:$A$782,$A87,СВЦЭМ!$B$39:$B$782,D$83)+'СЕТ СН'!$H$11+СВЦЭМ!$D$10+'СЕТ СН'!$H$5-'СЕТ СН'!$H$21</f>
        <v>4048.2669445900001</v>
      </c>
      <c r="E87" s="36">
        <f>SUMIFS(СВЦЭМ!$D$39:$D$782,СВЦЭМ!$A$39:$A$782,$A87,СВЦЭМ!$B$39:$B$782,E$83)+'СЕТ СН'!$H$11+СВЦЭМ!$D$10+'СЕТ СН'!$H$5-'СЕТ СН'!$H$21</f>
        <v>4061.5586093500001</v>
      </c>
      <c r="F87" s="36">
        <f>SUMIFS(СВЦЭМ!$D$39:$D$782,СВЦЭМ!$A$39:$A$782,$A87,СВЦЭМ!$B$39:$B$782,F$83)+'СЕТ СН'!$H$11+СВЦЭМ!$D$10+'СЕТ СН'!$H$5-'СЕТ СН'!$H$21</f>
        <v>4065.31841897</v>
      </c>
      <c r="G87" s="36">
        <f>SUMIFS(СВЦЭМ!$D$39:$D$782,СВЦЭМ!$A$39:$A$782,$A87,СВЦЭМ!$B$39:$B$782,G$83)+'СЕТ СН'!$H$11+СВЦЭМ!$D$10+'СЕТ СН'!$H$5-'СЕТ СН'!$H$21</f>
        <v>4058.3344672500002</v>
      </c>
      <c r="H87" s="36">
        <f>SUMIFS(СВЦЭМ!$D$39:$D$782,СВЦЭМ!$A$39:$A$782,$A87,СВЦЭМ!$B$39:$B$782,H$83)+'СЕТ СН'!$H$11+СВЦЭМ!$D$10+'СЕТ СН'!$H$5-'СЕТ СН'!$H$21</f>
        <v>4040.1103132600001</v>
      </c>
      <c r="I87" s="36">
        <f>SUMIFS(СВЦЭМ!$D$39:$D$782,СВЦЭМ!$A$39:$A$782,$A87,СВЦЭМ!$B$39:$B$782,I$83)+'СЕТ СН'!$H$11+СВЦЭМ!$D$10+'СЕТ СН'!$H$5-'СЕТ СН'!$H$21</f>
        <v>4000.7997807000002</v>
      </c>
      <c r="J87" s="36">
        <f>SUMIFS(СВЦЭМ!$D$39:$D$782,СВЦЭМ!$A$39:$A$782,$A87,СВЦЭМ!$B$39:$B$782,J$83)+'СЕТ СН'!$H$11+СВЦЭМ!$D$10+'СЕТ СН'!$H$5-'СЕТ СН'!$H$21</f>
        <v>3963.9477602699999</v>
      </c>
      <c r="K87" s="36">
        <f>SUMIFS(СВЦЭМ!$D$39:$D$782,СВЦЭМ!$A$39:$A$782,$A87,СВЦЭМ!$B$39:$B$782,K$83)+'СЕТ СН'!$H$11+СВЦЭМ!$D$10+'СЕТ СН'!$H$5-'СЕТ СН'!$H$21</f>
        <v>4003.1183276900001</v>
      </c>
      <c r="L87" s="36">
        <f>SUMIFS(СВЦЭМ!$D$39:$D$782,СВЦЭМ!$A$39:$A$782,$A87,СВЦЭМ!$B$39:$B$782,L$83)+'СЕТ СН'!$H$11+СВЦЭМ!$D$10+'СЕТ СН'!$H$5-'СЕТ СН'!$H$21</f>
        <v>4002.77640505</v>
      </c>
      <c r="M87" s="36">
        <f>SUMIFS(СВЦЭМ!$D$39:$D$782,СВЦЭМ!$A$39:$A$782,$A87,СВЦЭМ!$B$39:$B$782,M$83)+'СЕТ СН'!$H$11+СВЦЭМ!$D$10+'СЕТ СН'!$H$5-'СЕТ СН'!$H$21</f>
        <v>4012.3712814</v>
      </c>
      <c r="N87" s="36">
        <f>SUMIFS(СВЦЭМ!$D$39:$D$782,СВЦЭМ!$A$39:$A$782,$A87,СВЦЭМ!$B$39:$B$782,N$83)+'СЕТ СН'!$H$11+СВЦЭМ!$D$10+'СЕТ СН'!$H$5-'СЕТ СН'!$H$21</f>
        <v>3998.0362296900003</v>
      </c>
      <c r="O87" s="36">
        <f>SUMIFS(СВЦЭМ!$D$39:$D$782,СВЦЭМ!$A$39:$A$782,$A87,СВЦЭМ!$B$39:$B$782,O$83)+'СЕТ СН'!$H$11+СВЦЭМ!$D$10+'СЕТ СН'!$H$5-'СЕТ СН'!$H$21</f>
        <v>3993.9436579400003</v>
      </c>
      <c r="P87" s="36">
        <f>SUMIFS(СВЦЭМ!$D$39:$D$782,СВЦЭМ!$A$39:$A$782,$A87,СВЦЭМ!$B$39:$B$782,P$83)+'СЕТ СН'!$H$11+СВЦЭМ!$D$10+'СЕТ СН'!$H$5-'СЕТ СН'!$H$21</f>
        <v>4008.03542367</v>
      </c>
      <c r="Q87" s="36">
        <f>SUMIFS(СВЦЭМ!$D$39:$D$782,СВЦЭМ!$A$39:$A$782,$A87,СВЦЭМ!$B$39:$B$782,Q$83)+'СЕТ СН'!$H$11+СВЦЭМ!$D$10+'СЕТ СН'!$H$5-'СЕТ СН'!$H$21</f>
        <v>4021.5737932400002</v>
      </c>
      <c r="R87" s="36">
        <f>SUMIFS(СВЦЭМ!$D$39:$D$782,СВЦЭМ!$A$39:$A$782,$A87,СВЦЭМ!$B$39:$B$782,R$83)+'СЕТ СН'!$H$11+СВЦЭМ!$D$10+'СЕТ СН'!$H$5-'СЕТ СН'!$H$21</f>
        <v>4012.90642355</v>
      </c>
      <c r="S87" s="36">
        <f>SUMIFS(СВЦЭМ!$D$39:$D$782,СВЦЭМ!$A$39:$A$782,$A87,СВЦЭМ!$B$39:$B$782,S$83)+'СЕТ СН'!$H$11+СВЦЭМ!$D$10+'СЕТ СН'!$H$5-'СЕТ СН'!$H$21</f>
        <v>4002.32785496</v>
      </c>
      <c r="T87" s="36">
        <f>SUMIFS(СВЦЭМ!$D$39:$D$782,СВЦЭМ!$A$39:$A$782,$A87,СВЦЭМ!$B$39:$B$782,T$83)+'СЕТ СН'!$H$11+СВЦЭМ!$D$10+'СЕТ СН'!$H$5-'СЕТ СН'!$H$21</f>
        <v>3998.30743484</v>
      </c>
      <c r="U87" s="36">
        <f>SUMIFS(СВЦЭМ!$D$39:$D$782,СВЦЭМ!$A$39:$A$782,$A87,СВЦЭМ!$B$39:$B$782,U$83)+'СЕТ СН'!$H$11+СВЦЭМ!$D$10+'СЕТ СН'!$H$5-'СЕТ СН'!$H$21</f>
        <v>3997.6165717800004</v>
      </c>
      <c r="V87" s="36">
        <f>SUMIFS(СВЦЭМ!$D$39:$D$782,СВЦЭМ!$A$39:$A$782,$A87,СВЦЭМ!$B$39:$B$782,V$83)+'СЕТ СН'!$H$11+СВЦЭМ!$D$10+'СЕТ СН'!$H$5-'СЕТ СН'!$H$21</f>
        <v>4013.5819834800004</v>
      </c>
      <c r="W87" s="36">
        <f>SUMIFS(СВЦЭМ!$D$39:$D$782,СВЦЭМ!$A$39:$A$782,$A87,СВЦЭМ!$B$39:$B$782,W$83)+'СЕТ СН'!$H$11+СВЦЭМ!$D$10+'СЕТ СН'!$H$5-'СЕТ СН'!$H$21</f>
        <v>4003.2150407100003</v>
      </c>
      <c r="X87" s="36">
        <f>SUMIFS(СВЦЭМ!$D$39:$D$782,СВЦЭМ!$A$39:$A$782,$A87,СВЦЭМ!$B$39:$B$782,X$83)+'СЕТ СН'!$H$11+СВЦЭМ!$D$10+'СЕТ СН'!$H$5-'СЕТ СН'!$H$21</f>
        <v>4026.5211739400002</v>
      </c>
      <c r="Y87" s="36">
        <f>SUMIFS(СВЦЭМ!$D$39:$D$782,СВЦЭМ!$A$39:$A$782,$A87,СВЦЭМ!$B$39:$B$782,Y$83)+'СЕТ СН'!$H$11+СВЦЭМ!$D$10+'СЕТ СН'!$H$5-'СЕТ СН'!$H$21</f>
        <v>4091.8341659800003</v>
      </c>
    </row>
    <row r="88" spans="1:27" ht="15.75" x14ac:dyDescent="0.2">
      <c r="A88" s="35">
        <f t="shared" si="2"/>
        <v>44809</v>
      </c>
      <c r="B88" s="36">
        <f>SUMIFS(СВЦЭМ!$D$39:$D$782,СВЦЭМ!$A$39:$A$782,$A88,СВЦЭМ!$B$39:$B$782,B$83)+'СЕТ СН'!$H$11+СВЦЭМ!$D$10+'СЕТ СН'!$H$5-'СЕТ СН'!$H$21</f>
        <v>4102.5986135100002</v>
      </c>
      <c r="C88" s="36">
        <f>SUMIFS(СВЦЭМ!$D$39:$D$782,СВЦЭМ!$A$39:$A$782,$A88,СВЦЭМ!$B$39:$B$782,C$83)+'СЕТ СН'!$H$11+СВЦЭМ!$D$10+'СЕТ СН'!$H$5-'СЕТ СН'!$H$21</f>
        <v>4076.0162506200004</v>
      </c>
      <c r="D88" s="36">
        <f>SUMIFS(СВЦЭМ!$D$39:$D$782,СВЦЭМ!$A$39:$A$782,$A88,СВЦЭМ!$B$39:$B$782,D$83)+'СЕТ СН'!$H$11+СВЦЭМ!$D$10+'СЕТ СН'!$H$5-'СЕТ СН'!$H$21</f>
        <v>4133.1141794300001</v>
      </c>
      <c r="E88" s="36">
        <f>SUMIFS(СВЦЭМ!$D$39:$D$782,СВЦЭМ!$A$39:$A$782,$A88,СВЦЭМ!$B$39:$B$782,E$83)+'СЕТ СН'!$H$11+СВЦЭМ!$D$10+'СЕТ СН'!$H$5-'СЕТ СН'!$H$21</f>
        <v>4139.2209452699999</v>
      </c>
      <c r="F88" s="36">
        <f>SUMIFS(СВЦЭМ!$D$39:$D$782,СВЦЭМ!$A$39:$A$782,$A88,СВЦЭМ!$B$39:$B$782,F$83)+'СЕТ СН'!$H$11+СВЦЭМ!$D$10+'СЕТ СН'!$H$5-'СЕТ СН'!$H$21</f>
        <v>4145.6320762300002</v>
      </c>
      <c r="G88" s="36">
        <f>SUMIFS(СВЦЭМ!$D$39:$D$782,СВЦЭМ!$A$39:$A$782,$A88,СВЦЭМ!$B$39:$B$782,G$83)+'СЕТ СН'!$H$11+СВЦЭМ!$D$10+'СЕТ СН'!$H$5-'СЕТ СН'!$H$21</f>
        <v>4126.32582422</v>
      </c>
      <c r="H88" s="36">
        <f>SUMIFS(СВЦЭМ!$D$39:$D$782,СВЦЭМ!$A$39:$A$782,$A88,СВЦЭМ!$B$39:$B$782,H$83)+'СЕТ СН'!$H$11+СВЦЭМ!$D$10+'СЕТ СН'!$H$5-'СЕТ СН'!$H$21</f>
        <v>4084.8014749500003</v>
      </c>
      <c r="I88" s="36">
        <f>SUMIFS(СВЦЭМ!$D$39:$D$782,СВЦЭМ!$A$39:$A$782,$A88,СВЦЭМ!$B$39:$B$782,I$83)+'СЕТ СН'!$H$11+СВЦЭМ!$D$10+'СЕТ СН'!$H$5-'СЕТ СН'!$H$21</f>
        <v>4011.0437539900004</v>
      </c>
      <c r="J88" s="36">
        <f>SUMIFS(СВЦЭМ!$D$39:$D$782,СВЦЭМ!$A$39:$A$782,$A88,СВЦЭМ!$B$39:$B$782,J$83)+'СЕТ СН'!$H$11+СВЦЭМ!$D$10+'СЕТ СН'!$H$5-'СЕТ СН'!$H$21</f>
        <v>3983.60774511</v>
      </c>
      <c r="K88" s="36">
        <f>SUMIFS(СВЦЭМ!$D$39:$D$782,СВЦЭМ!$A$39:$A$782,$A88,СВЦЭМ!$B$39:$B$782,K$83)+'СЕТ СН'!$H$11+СВЦЭМ!$D$10+'СЕТ СН'!$H$5-'СЕТ СН'!$H$21</f>
        <v>4024.1877208100004</v>
      </c>
      <c r="L88" s="36">
        <f>SUMIFS(СВЦЭМ!$D$39:$D$782,СВЦЭМ!$A$39:$A$782,$A88,СВЦЭМ!$B$39:$B$782,L$83)+'СЕТ СН'!$H$11+СВЦЭМ!$D$10+'СЕТ СН'!$H$5-'СЕТ СН'!$H$21</f>
        <v>4055.4917649900003</v>
      </c>
      <c r="M88" s="36">
        <f>SUMIFS(СВЦЭМ!$D$39:$D$782,СВЦЭМ!$A$39:$A$782,$A88,СВЦЭМ!$B$39:$B$782,M$83)+'СЕТ СН'!$H$11+СВЦЭМ!$D$10+'СЕТ СН'!$H$5-'СЕТ СН'!$H$21</f>
        <v>4056.97402934</v>
      </c>
      <c r="N88" s="36">
        <f>SUMIFS(СВЦЭМ!$D$39:$D$782,СВЦЭМ!$A$39:$A$782,$A88,СВЦЭМ!$B$39:$B$782,N$83)+'СЕТ СН'!$H$11+СВЦЭМ!$D$10+'СЕТ СН'!$H$5-'СЕТ СН'!$H$21</f>
        <v>4057.2951456200003</v>
      </c>
      <c r="O88" s="36">
        <f>SUMIFS(СВЦЭМ!$D$39:$D$782,СВЦЭМ!$A$39:$A$782,$A88,СВЦЭМ!$B$39:$B$782,O$83)+'СЕТ СН'!$H$11+СВЦЭМ!$D$10+'СЕТ СН'!$H$5-'СЕТ СН'!$H$21</f>
        <v>4063.3451510300001</v>
      </c>
      <c r="P88" s="36">
        <f>SUMIFS(СВЦЭМ!$D$39:$D$782,СВЦЭМ!$A$39:$A$782,$A88,СВЦЭМ!$B$39:$B$782,P$83)+'СЕТ СН'!$H$11+СВЦЭМ!$D$10+'СЕТ СН'!$H$5-'СЕТ СН'!$H$21</f>
        <v>4056.2911020700003</v>
      </c>
      <c r="Q88" s="36">
        <f>SUMIFS(СВЦЭМ!$D$39:$D$782,СВЦЭМ!$A$39:$A$782,$A88,СВЦЭМ!$B$39:$B$782,Q$83)+'СЕТ СН'!$H$11+СВЦЭМ!$D$10+'СЕТ СН'!$H$5-'СЕТ СН'!$H$21</f>
        <v>4054.0772977300003</v>
      </c>
      <c r="R88" s="36">
        <f>SUMIFS(СВЦЭМ!$D$39:$D$782,СВЦЭМ!$A$39:$A$782,$A88,СВЦЭМ!$B$39:$B$782,R$83)+'СЕТ СН'!$H$11+СВЦЭМ!$D$10+'СЕТ СН'!$H$5-'СЕТ СН'!$H$21</f>
        <v>4049.8739776900002</v>
      </c>
      <c r="S88" s="36">
        <f>SUMIFS(СВЦЭМ!$D$39:$D$782,СВЦЭМ!$A$39:$A$782,$A88,СВЦЭМ!$B$39:$B$782,S$83)+'СЕТ СН'!$H$11+СВЦЭМ!$D$10+'СЕТ СН'!$H$5-'СЕТ СН'!$H$21</f>
        <v>4034.6080422200002</v>
      </c>
      <c r="T88" s="36">
        <f>SUMIFS(СВЦЭМ!$D$39:$D$782,СВЦЭМ!$A$39:$A$782,$A88,СВЦЭМ!$B$39:$B$782,T$83)+'СЕТ СН'!$H$11+СВЦЭМ!$D$10+'СЕТ СН'!$H$5-'СЕТ СН'!$H$21</f>
        <v>4082.4809729600001</v>
      </c>
      <c r="U88" s="36">
        <f>SUMIFS(СВЦЭМ!$D$39:$D$782,СВЦЭМ!$A$39:$A$782,$A88,СВЦЭМ!$B$39:$B$782,U$83)+'СЕТ СН'!$H$11+СВЦЭМ!$D$10+'СЕТ СН'!$H$5-'СЕТ СН'!$H$21</f>
        <v>4088.87916666</v>
      </c>
      <c r="V88" s="36">
        <f>SUMIFS(СВЦЭМ!$D$39:$D$782,СВЦЭМ!$A$39:$A$782,$A88,СВЦЭМ!$B$39:$B$782,V$83)+'СЕТ СН'!$H$11+СВЦЭМ!$D$10+'СЕТ СН'!$H$5-'СЕТ СН'!$H$21</f>
        <v>4107.6377926499999</v>
      </c>
      <c r="W88" s="36">
        <f>SUMIFS(СВЦЭМ!$D$39:$D$782,СВЦЭМ!$A$39:$A$782,$A88,СВЦЭМ!$B$39:$B$782,W$83)+'СЕТ СН'!$H$11+СВЦЭМ!$D$10+'СЕТ СН'!$H$5-'СЕТ СН'!$H$21</f>
        <v>4106.3741625100001</v>
      </c>
      <c r="X88" s="36">
        <f>SUMIFS(СВЦЭМ!$D$39:$D$782,СВЦЭМ!$A$39:$A$782,$A88,СВЦЭМ!$B$39:$B$782,X$83)+'СЕТ СН'!$H$11+СВЦЭМ!$D$10+'СЕТ СН'!$H$5-'СЕТ СН'!$H$21</f>
        <v>4039.2088511800002</v>
      </c>
      <c r="Y88" s="36">
        <f>SUMIFS(СВЦЭМ!$D$39:$D$782,СВЦЭМ!$A$39:$A$782,$A88,СВЦЭМ!$B$39:$B$782,Y$83)+'СЕТ СН'!$H$11+СВЦЭМ!$D$10+'СЕТ СН'!$H$5-'СЕТ СН'!$H$21</f>
        <v>4005.89610386</v>
      </c>
    </row>
    <row r="89" spans="1:27" ht="15.75" x14ac:dyDescent="0.2">
      <c r="A89" s="35">
        <f t="shared" si="2"/>
        <v>44810</v>
      </c>
      <c r="B89" s="36">
        <f>SUMIFS(СВЦЭМ!$D$39:$D$782,СВЦЭМ!$A$39:$A$782,$A89,СВЦЭМ!$B$39:$B$782,B$83)+'СЕТ СН'!$H$11+СВЦЭМ!$D$10+'СЕТ СН'!$H$5-'СЕТ СН'!$H$21</f>
        <v>4063.5536455000001</v>
      </c>
      <c r="C89" s="36">
        <f>SUMIFS(СВЦЭМ!$D$39:$D$782,СВЦЭМ!$A$39:$A$782,$A89,СВЦЭМ!$B$39:$B$782,C$83)+'СЕТ СН'!$H$11+СВЦЭМ!$D$10+'СЕТ СН'!$H$5-'СЕТ СН'!$H$21</f>
        <v>4117.0150271500006</v>
      </c>
      <c r="D89" s="36">
        <f>SUMIFS(СВЦЭМ!$D$39:$D$782,СВЦЭМ!$A$39:$A$782,$A89,СВЦЭМ!$B$39:$B$782,D$83)+'СЕТ СН'!$H$11+СВЦЭМ!$D$10+'СЕТ СН'!$H$5-'СЕТ СН'!$H$21</f>
        <v>4149.50410543</v>
      </c>
      <c r="E89" s="36">
        <f>SUMIFS(СВЦЭМ!$D$39:$D$782,СВЦЭМ!$A$39:$A$782,$A89,СВЦЭМ!$B$39:$B$782,E$83)+'СЕТ СН'!$H$11+СВЦЭМ!$D$10+'СЕТ СН'!$H$5-'СЕТ СН'!$H$21</f>
        <v>4159.6307687999997</v>
      </c>
      <c r="F89" s="36">
        <f>SUMIFS(СВЦЭМ!$D$39:$D$782,СВЦЭМ!$A$39:$A$782,$A89,СВЦЭМ!$B$39:$B$782,F$83)+'СЕТ СН'!$H$11+СВЦЭМ!$D$10+'СЕТ СН'!$H$5-'СЕТ СН'!$H$21</f>
        <v>4159.9850604100002</v>
      </c>
      <c r="G89" s="36">
        <f>SUMIFS(СВЦЭМ!$D$39:$D$782,СВЦЭМ!$A$39:$A$782,$A89,СВЦЭМ!$B$39:$B$782,G$83)+'СЕТ СН'!$H$11+СВЦЭМ!$D$10+'СЕТ СН'!$H$5-'СЕТ СН'!$H$21</f>
        <v>4157.1520030000001</v>
      </c>
      <c r="H89" s="36">
        <f>SUMIFS(СВЦЭМ!$D$39:$D$782,СВЦЭМ!$A$39:$A$782,$A89,СВЦЭМ!$B$39:$B$782,H$83)+'СЕТ СН'!$H$11+СВЦЭМ!$D$10+'СЕТ СН'!$H$5-'СЕТ СН'!$H$21</f>
        <v>4091.6644917100002</v>
      </c>
      <c r="I89" s="36">
        <f>SUMIFS(СВЦЭМ!$D$39:$D$782,СВЦЭМ!$A$39:$A$782,$A89,СВЦЭМ!$B$39:$B$782,I$83)+'СЕТ СН'!$H$11+СВЦЭМ!$D$10+'СЕТ СН'!$H$5-'СЕТ СН'!$H$21</f>
        <v>4020.5782794000002</v>
      </c>
      <c r="J89" s="36">
        <f>SUMIFS(СВЦЭМ!$D$39:$D$782,СВЦЭМ!$A$39:$A$782,$A89,СВЦЭМ!$B$39:$B$782,J$83)+'СЕТ СН'!$H$11+СВЦЭМ!$D$10+'СЕТ СН'!$H$5-'СЕТ СН'!$H$21</f>
        <v>4006.9726329200003</v>
      </c>
      <c r="K89" s="36">
        <f>SUMIFS(СВЦЭМ!$D$39:$D$782,СВЦЭМ!$A$39:$A$782,$A89,СВЦЭМ!$B$39:$B$782,K$83)+'СЕТ СН'!$H$11+СВЦЭМ!$D$10+'СЕТ СН'!$H$5-'СЕТ СН'!$H$21</f>
        <v>3997.8131353200001</v>
      </c>
      <c r="L89" s="36">
        <f>SUMIFS(СВЦЭМ!$D$39:$D$782,СВЦЭМ!$A$39:$A$782,$A89,СВЦЭМ!$B$39:$B$782,L$83)+'СЕТ СН'!$H$11+СВЦЭМ!$D$10+'СЕТ СН'!$H$5-'СЕТ СН'!$H$21</f>
        <v>4054.1992544700001</v>
      </c>
      <c r="M89" s="36">
        <f>SUMIFS(СВЦЭМ!$D$39:$D$782,СВЦЭМ!$A$39:$A$782,$A89,СВЦЭМ!$B$39:$B$782,M$83)+'СЕТ СН'!$H$11+СВЦЭМ!$D$10+'СЕТ СН'!$H$5-'СЕТ СН'!$H$21</f>
        <v>4044.0666082400003</v>
      </c>
      <c r="N89" s="36">
        <f>SUMIFS(СВЦЭМ!$D$39:$D$782,СВЦЭМ!$A$39:$A$782,$A89,СВЦЭМ!$B$39:$B$782,N$83)+'СЕТ СН'!$H$11+СВЦЭМ!$D$10+'СЕТ СН'!$H$5-'СЕТ СН'!$H$21</f>
        <v>4064.26620189</v>
      </c>
      <c r="O89" s="36">
        <f>SUMIFS(СВЦЭМ!$D$39:$D$782,СВЦЭМ!$A$39:$A$782,$A89,СВЦЭМ!$B$39:$B$782,O$83)+'СЕТ СН'!$H$11+СВЦЭМ!$D$10+'СЕТ СН'!$H$5-'СЕТ СН'!$H$21</f>
        <v>4062.78064206</v>
      </c>
      <c r="P89" s="36">
        <f>SUMIFS(СВЦЭМ!$D$39:$D$782,СВЦЭМ!$A$39:$A$782,$A89,СВЦЭМ!$B$39:$B$782,P$83)+'СЕТ СН'!$H$11+СВЦЭМ!$D$10+'СЕТ СН'!$H$5-'СЕТ СН'!$H$21</f>
        <v>4055.0404529000002</v>
      </c>
      <c r="Q89" s="36">
        <f>SUMIFS(СВЦЭМ!$D$39:$D$782,СВЦЭМ!$A$39:$A$782,$A89,СВЦЭМ!$B$39:$B$782,Q$83)+'СЕТ СН'!$H$11+СВЦЭМ!$D$10+'СЕТ СН'!$H$5-'СЕТ СН'!$H$21</f>
        <v>4058.2813813400003</v>
      </c>
      <c r="R89" s="36">
        <f>SUMIFS(СВЦЭМ!$D$39:$D$782,СВЦЭМ!$A$39:$A$782,$A89,СВЦЭМ!$B$39:$B$782,R$83)+'СЕТ СН'!$H$11+СВЦЭМ!$D$10+'СЕТ СН'!$H$5-'СЕТ СН'!$H$21</f>
        <v>4053.64958389</v>
      </c>
      <c r="S89" s="36">
        <f>SUMIFS(СВЦЭМ!$D$39:$D$782,СВЦЭМ!$A$39:$A$782,$A89,СВЦЭМ!$B$39:$B$782,S$83)+'СЕТ СН'!$H$11+СВЦЭМ!$D$10+'СЕТ СН'!$H$5-'СЕТ СН'!$H$21</f>
        <v>4115.3086014099999</v>
      </c>
      <c r="T89" s="36">
        <f>SUMIFS(СВЦЭМ!$D$39:$D$782,СВЦЭМ!$A$39:$A$782,$A89,СВЦЭМ!$B$39:$B$782,T$83)+'СЕТ СН'!$H$11+СВЦЭМ!$D$10+'СЕТ СН'!$H$5-'СЕТ СН'!$H$21</f>
        <v>4088.5265723700004</v>
      </c>
      <c r="U89" s="36">
        <f>SUMIFS(СВЦЭМ!$D$39:$D$782,СВЦЭМ!$A$39:$A$782,$A89,СВЦЭМ!$B$39:$B$782,U$83)+'СЕТ СН'!$H$11+СВЦЭМ!$D$10+'СЕТ СН'!$H$5-'СЕТ СН'!$H$21</f>
        <v>4091.9010007200004</v>
      </c>
      <c r="V89" s="36">
        <f>SUMIFS(СВЦЭМ!$D$39:$D$782,СВЦЭМ!$A$39:$A$782,$A89,СВЦЭМ!$B$39:$B$782,V$83)+'СЕТ СН'!$H$11+СВЦЭМ!$D$10+'СЕТ СН'!$H$5-'СЕТ СН'!$H$21</f>
        <v>4121.4000467100004</v>
      </c>
      <c r="W89" s="36">
        <f>SUMIFS(СВЦЭМ!$D$39:$D$782,СВЦЭМ!$A$39:$A$782,$A89,СВЦЭМ!$B$39:$B$782,W$83)+'СЕТ СН'!$H$11+СВЦЭМ!$D$10+'СЕТ СН'!$H$5-'СЕТ СН'!$H$21</f>
        <v>4114.5921967300001</v>
      </c>
      <c r="X89" s="36">
        <f>SUMIFS(СВЦЭМ!$D$39:$D$782,СВЦЭМ!$A$39:$A$782,$A89,СВЦЭМ!$B$39:$B$782,X$83)+'СЕТ СН'!$H$11+СВЦЭМ!$D$10+'СЕТ СН'!$H$5-'СЕТ СН'!$H$21</f>
        <v>4078.2668808200001</v>
      </c>
      <c r="Y89" s="36">
        <f>SUMIFS(СВЦЭМ!$D$39:$D$782,СВЦЭМ!$A$39:$A$782,$A89,СВЦЭМ!$B$39:$B$782,Y$83)+'СЕТ СН'!$H$11+СВЦЭМ!$D$10+'СЕТ СН'!$H$5-'СЕТ СН'!$H$21</f>
        <v>4087.2232088500004</v>
      </c>
    </row>
    <row r="90" spans="1:27" ht="15.75" x14ac:dyDescent="0.2">
      <c r="A90" s="35">
        <f t="shared" si="2"/>
        <v>44811</v>
      </c>
      <c r="B90" s="36">
        <f>SUMIFS(СВЦЭМ!$D$39:$D$782,СВЦЭМ!$A$39:$A$782,$A90,СВЦЭМ!$B$39:$B$782,B$83)+'СЕТ СН'!$H$11+СВЦЭМ!$D$10+'СЕТ СН'!$H$5-'СЕТ СН'!$H$21</f>
        <v>4162.8849240500003</v>
      </c>
      <c r="C90" s="36">
        <f>SUMIFS(СВЦЭМ!$D$39:$D$782,СВЦЭМ!$A$39:$A$782,$A90,СВЦЭМ!$B$39:$B$782,C$83)+'СЕТ СН'!$H$11+СВЦЭМ!$D$10+'СЕТ СН'!$H$5-'СЕТ СН'!$H$21</f>
        <v>4223.3927353700001</v>
      </c>
      <c r="D90" s="36">
        <f>SUMIFS(СВЦЭМ!$D$39:$D$782,СВЦЭМ!$A$39:$A$782,$A90,СВЦЭМ!$B$39:$B$782,D$83)+'СЕТ СН'!$H$11+СВЦЭМ!$D$10+'СЕТ СН'!$H$5-'СЕТ СН'!$H$21</f>
        <v>4264.9619364200007</v>
      </c>
      <c r="E90" s="36">
        <f>SUMIFS(СВЦЭМ!$D$39:$D$782,СВЦЭМ!$A$39:$A$782,$A90,СВЦЭМ!$B$39:$B$782,E$83)+'СЕТ СН'!$H$11+СВЦЭМ!$D$10+'СЕТ СН'!$H$5-'СЕТ СН'!$H$21</f>
        <v>4279.6436464600001</v>
      </c>
      <c r="F90" s="36">
        <f>SUMIFS(СВЦЭМ!$D$39:$D$782,СВЦЭМ!$A$39:$A$782,$A90,СВЦЭМ!$B$39:$B$782,F$83)+'СЕТ СН'!$H$11+СВЦЭМ!$D$10+'СЕТ СН'!$H$5-'СЕТ СН'!$H$21</f>
        <v>4269.8308986499997</v>
      </c>
      <c r="G90" s="36">
        <f>SUMIFS(СВЦЭМ!$D$39:$D$782,СВЦЭМ!$A$39:$A$782,$A90,СВЦЭМ!$B$39:$B$782,G$83)+'СЕТ СН'!$H$11+СВЦЭМ!$D$10+'СЕТ СН'!$H$5-'СЕТ СН'!$H$21</f>
        <v>4267.7497013499997</v>
      </c>
      <c r="H90" s="36">
        <f>SUMIFS(СВЦЭМ!$D$39:$D$782,СВЦЭМ!$A$39:$A$782,$A90,СВЦЭМ!$B$39:$B$782,H$83)+'СЕТ СН'!$H$11+СВЦЭМ!$D$10+'СЕТ СН'!$H$5-'СЕТ СН'!$H$21</f>
        <v>4206.6915799600001</v>
      </c>
      <c r="I90" s="36">
        <f>SUMIFS(СВЦЭМ!$D$39:$D$782,СВЦЭМ!$A$39:$A$782,$A90,СВЦЭМ!$B$39:$B$782,I$83)+'СЕТ СН'!$H$11+СВЦЭМ!$D$10+'СЕТ СН'!$H$5-'СЕТ СН'!$H$21</f>
        <v>4114.7347968200002</v>
      </c>
      <c r="J90" s="36">
        <f>SUMIFS(СВЦЭМ!$D$39:$D$782,СВЦЭМ!$A$39:$A$782,$A90,СВЦЭМ!$B$39:$B$782,J$83)+'СЕТ СН'!$H$11+СВЦЭМ!$D$10+'СЕТ СН'!$H$5-'СЕТ СН'!$H$21</f>
        <v>4089.9234701400001</v>
      </c>
      <c r="K90" s="36">
        <f>SUMIFS(СВЦЭМ!$D$39:$D$782,СВЦЭМ!$A$39:$A$782,$A90,СВЦЭМ!$B$39:$B$782,K$83)+'СЕТ СН'!$H$11+СВЦЭМ!$D$10+'СЕТ СН'!$H$5-'СЕТ СН'!$H$21</f>
        <v>4049.9342443300002</v>
      </c>
      <c r="L90" s="36">
        <f>SUMIFS(СВЦЭМ!$D$39:$D$782,СВЦЭМ!$A$39:$A$782,$A90,СВЦЭМ!$B$39:$B$782,L$83)+'СЕТ СН'!$H$11+СВЦЭМ!$D$10+'СЕТ СН'!$H$5-'СЕТ СН'!$H$21</f>
        <v>4101.4910543900005</v>
      </c>
      <c r="M90" s="36">
        <f>SUMIFS(СВЦЭМ!$D$39:$D$782,СВЦЭМ!$A$39:$A$782,$A90,СВЦЭМ!$B$39:$B$782,M$83)+'СЕТ СН'!$H$11+СВЦЭМ!$D$10+'СЕТ СН'!$H$5-'СЕТ СН'!$H$21</f>
        <v>4056.2472997700002</v>
      </c>
      <c r="N90" s="36">
        <f>SUMIFS(СВЦЭМ!$D$39:$D$782,СВЦЭМ!$A$39:$A$782,$A90,СВЦЭМ!$B$39:$B$782,N$83)+'СЕТ СН'!$H$11+СВЦЭМ!$D$10+'СЕТ СН'!$H$5-'СЕТ СН'!$H$21</f>
        <v>4039.4769479900001</v>
      </c>
      <c r="O90" s="36">
        <f>SUMIFS(СВЦЭМ!$D$39:$D$782,СВЦЭМ!$A$39:$A$782,$A90,СВЦЭМ!$B$39:$B$782,O$83)+'СЕТ СН'!$H$11+СВЦЭМ!$D$10+'СЕТ СН'!$H$5-'СЕТ СН'!$H$21</f>
        <v>4031.4830072000004</v>
      </c>
      <c r="P90" s="36">
        <f>SUMIFS(СВЦЭМ!$D$39:$D$782,СВЦЭМ!$A$39:$A$782,$A90,СВЦЭМ!$B$39:$B$782,P$83)+'СЕТ СН'!$H$11+СВЦЭМ!$D$10+'СЕТ СН'!$H$5-'СЕТ СН'!$H$21</f>
        <v>4043.04261357</v>
      </c>
      <c r="Q90" s="36">
        <f>SUMIFS(СВЦЭМ!$D$39:$D$782,СВЦЭМ!$A$39:$A$782,$A90,СВЦЭМ!$B$39:$B$782,Q$83)+'СЕТ СН'!$H$11+СВЦЭМ!$D$10+'СЕТ СН'!$H$5-'СЕТ СН'!$H$21</f>
        <v>4033.9784290699999</v>
      </c>
      <c r="R90" s="36">
        <f>SUMIFS(СВЦЭМ!$D$39:$D$782,СВЦЭМ!$A$39:$A$782,$A90,СВЦЭМ!$B$39:$B$782,R$83)+'СЕТ СН'!$H$11+СВЦЭМ!$D$10+'СЕТ СН'!$H$5-'СЕТ СН'!$H$21</f>
        <v>4041.3434566200003</v>
      </c>
      <c r="S90" s="36">
        <f>SUMIFS(СВЦЭМ!$D$39:$D$782,СВЦЭМ!$A$39:$A$782,$A90,СВЦЭМ!$B$39:$B$782,S$83)+'СЕТ СН'!$H$11+СВЦЭМ!$D$10+'СЕТ СН'!$H$5-'СЕТ СН'!$H$21</f>
        <v>4042.4573547700002</v>
      </c>
      <c r="T90" s="36">
        <f>SUMIFS(СВЦЭМ!$D$39:$D$782,СВЦЭМ!$A$39:$A$782,$A90,СВЦЭМ!$B$39:$B$782,T$83)+'СЕТ СН'!$H$11+СВЦЭМ!$D$10+'СЕТ СН'!$H$5-'СЕТ СН'!$H$21</f>
        <v>4042.0589215099999</v>
      </c>
      <c r="U90" s="36">
        <f>SUMIFS(СВЦЭМ!$D$39:$D$782,СВЦЭМ!$A$39:$A$782,$A90,СВЦЭМ!$B$39:$B$782,U$83)+'СЕТ СН'!$H$11+СВЦЭМ!$D$10+'СЕТ СН'!$H$5-'СЕТ СН'!$H$21</f>
        <v>4040.5205606600002</v>
      </c>
      <c r="V90" s="36">
        <f>SUMIFS(СВЦЭМ!$D$39:$D$782,СВЦЭМ!$A$39:$A$782,$A90,СВЦЭМ!$B$39:$B$782,V$83)+'СЕТ СН'!$H$11+СВЦЭМ!$D$10+'СЕТ СН'!$H$5-'СЕТ СН'!$H$21</f>
        <v>4057.7773301800003</v>
      </c>
      <c r="W90" s="36">
        <f>SUMIFS(СВЦЭМ!$D$39:$D$782,СВЦЭМ!$A$39:$A$782,$A90,СВЦЭМ!$B$39:$B$782,W$83)+'СЕТ СН'!$H$11+СВЦЭМ!$D$10+'СЕТ СН'!$H$5-'СЕТ СН'!$H$21</f>
        <v>4052.39529141</v>
      </c>
      <c r="X90" s="36">
        <f>SUMIFS(СВЦЭМ!$D$39:$D$782,СВЦЭМ!$A$39:$A$782,$A90,СВЦЭМ!$B$39:$B$782,X$83)+'СЕТ СН'!$H$11+СВЦЭМ!$D$10+'СЕТ СН'!$H$5-'СЕТ СН'!$H$21</f>
        <v>4188.7560291299997</v>
      </c>
      <c r="Y90" s="36">
        <f>SUMIFS(СВЦЭМ!$D$39:$D$782,СВЦЭМ!$A$39:$A$782,$A90,СВЦЭМ!$B$39:$B$782,Y$83)+'СЕТ СН'!$H$11+СВЦЭМ!$D$10+'СЕТ СН'!$H$5-'СЕТ СН'!$H$21</f>
        <v>4088.11636331</v>
      </c>
    </row>
    <row r="91" spans="1:27" ht="15.75" x14ac:dyDescent="0.2">
      <c r="A91" s="35">
        <f t="shared" si="2"/>
        <v>44812</v>
      </c>
      <c r="B91" s="36">
        <f>SUMIFS(СВЦЭМ!$D$39:$D$782,СВЦЭМ!$A$39:$A$782,$A91,СВЦЭМ!$B$39:$B$782,B$83)+'СЕТ СН'!$H$11+СВЦЭМ!$D$10+'СЕТ СН'!$H$5-'СЕТ СН'!$H$21</f>
        <v>4179.1316645000006</v>
      </c>
      <c r="C91" s="36">
        <f>SUMIFS(СВЦЭМ!$D$39:$D$782,СВЦЭМ!$A$39:$A$782,$A91,СВЦЭМ!$B$39:$B$782,C$83)+'СЕТ СН'!$H$11+СВЦЭМ!$D$10+'СЕТ СН'!$H$5-'СЕТ СН'!$H$21</f>
        <v>4249.0611630500007</v>
      </c>
      <c r="D91" s="36">
        <f>SUMIFS(СВЦЭМ!$D$39:$D$782,СВЦЭМ!$A$39:$A$782,$A91,СВЦЭМ!$B$39:$B$782,D$83)+'СЕТ СН'!$H$11+СВЦЭМ!$D$10+'СЕТ СН'!$H$5-'СЕТ СН'!$H$21</f>
        <v>4305.4842802000003</v>
      </c>
      <c r="E91" s="36">
        <f>SUMIFS(СВЦЭМ!$D$39:$D$782,СВЦЭМ!$A$39:$A$782,$A91,СВЦЭМ!$B$39:$B$782,E$83)+'СЕТ СН'!$H$11+СВЦЭМ!$D$10+'СЕТ СН'!$H$5-'СЕТ СН'!$H$21</f>
        <v>4269.9287023100005</v>
      </c>
      <c r="F91" s="36">
        <f>SUMIFS(СВЦЭМ!$D$39:$D$782,СВЦЭМ!$A$39:$A$782,$A91,СВЦЭМ!$B$39:$B$782,F$83)+'СЕТ СН'!$H$11+СВЦЭМ!$D$10+'СЕТ СН'!$H$5-'СЕТ СН'!$H$21</f>
        <v>4284.7099733499999</v>
      </c>
      <c r="G91" s="36">
        <f>SUMIFS(СВЦЭМ!$D$39:$D$782,СВЦЭМ!$A$39:$A$782,$A91,СВЦЭМ!$B$39:$B$782,G$83)+'СЕТ СН'!$H$11+СВЦЭМ!$D$10+'СЕТ СН'!$H$5-'СЕТ СН'!$H$21</f>
        <v>4264.70914464</v>
      </c>
      <c r="H91" s="36">
        <f>SUMIFS(СВЦЭМ!$D$39:$D$782,СВЦЭМ!$A$39:$A$782,$A91,СВЦЭМ!$B$39:$B$782,H$83)+'СЕТ СН'!$H$11+СВЦЭМ!$D$10+'СЕТ СН'!$H$5-'СЕТ СН'!$H$21</f>
        <v>4202.9999592700005</v>
      </c>
      <c r="I91" s="36">
        <f>SUMIFS(СВЦЭМ!$D$39:$D$782,СВЦЭМ!$A$39:$A$782,$A91,СВЦЭМ!$B$39:$B$782,I$83)+'СЕТ СН'!$H$11+СВЦЭМ!$D$10+'СЕТ СН'!$H$5-'СЕТ СН'!$H$21</f>
        <v>4107.0125268700003</v>
      </c>
      <c r="J91" s="36">
        <f>SUMIFS(СВЦЭМ!$D$39:$D$782,СВЦЭМ!$A$39:$A$782,$A91,СВЦЭМ!$B$39:$B$782,J$83)+'СЕТ СН'!$H$11+СВЦЭМ!$D$10+'СЕТ СН'!$H$5-'СЕТ СН'!$H$21</f>
        <v>4031.5409763100001</v>
      </c>
      <c r="K91" s="36">
        <f>SUMIFS(СВЦЭМ!$D$39:$D$782,СВЦЭМ!$A$39:$A$782,$A91,СВЦЭМ!$B$39:$B$782,K$83)+'СЕТ СН'!$H$11+СВЦЭМ!$D$10+'СЕТ СН'!$H$5-'СЕТ СН'!$H$21</f>
        <v>4040.2389144100002</v>
      </c>
      <c r="L91" s="36">
        <f>SUMIFS(СВЦЭМ!$D$39:$D$782,СВЦЭМ!$A$39:$A$782,$A91,СВЦЭМ!$B$39:$B$782,L$83)+'СЕТ СН'!$H$11+СВЦЭМ!$D$10+'СЕТ СН'!$H$5-'СЕТ СН'!$H$21</f>
        <v>4061.0512678100004</v>
      </c>
      <c r="M91" s="36">
        <f>SUMIFS(СВЦЭМ!$D$39:$D$782,СВЦЭМ!$A$39:$A$782,$A91,СВЦЭМ!$B$39:$B$782,M$83)+'СЕТ СН'!$H$11+СВЦЭМ!$D$10+'СЕТ СН'!$H$5-'СЕТ СН'!$H$21</f>
        <v>4070.3269815900003</v>
      </c>
      <c r="N91" s="36">
        <f>SUMIFS(СВЦЭМ!$D$39:$D$782,СВЦЭМ!$A$39:$A$782,$A91,СВЦЭМ!$B$39:$B$782,N$83)+'СЕТ СН'!$H$11+СВЦЭМ!$D$10+'СЕТ СН'!$H$5-'СЕТ СН'!$H$21</f>
        <v>4069.8276627400001</v>
      </c>
      <c r="O91" s="36">
        <f>SUMIFS(СВЦЭМ!$D$39:$D$782,СВЦЭМ!$A$39:$A$782,$A91,СВЦЭМ!$B$39:$B$782,O$83)+'СЕТ СН'!$H$11+СВЦЭМ!$D$10+'СЕТ СН'!$H$5-'СЕТ СН'!$H$21</f>
        <v>4057.6421181000001</v>
      </c>
      <c r="P91" s="36">
        <f>SUMIFS(СВЦЭМ!$D$39:$D$782,СВЦЭМ!$A$39:$A$782,$A91,СВЦЭМ!$B$39:$B$782,P$83)+'СЕТ СН'!$H$11+СВЦЭМ!$D$10+'СЕТ СН'!$H$5-'СЕТ СН'!$H$21</f>
        <v>4061.3650629700001</v>
      </c>
      <c r="Q91" s="36">
        <f>SUMIFS(СВЦЭМ!$D$39:$D$782,СВЦЭМ!$A$39:$A$782,$A91,СВЦЭМ!$B$39:$B$782,Q$83)+'СЕТ СН'!$H$11+СВЦЭМ!$D$10+'СЕТ СН'!$H$5-'СЕТ СН'!$H$21</f>
        <v>4071.5652885700001</v>
      </c>
      <c r="R91" s="36">
        <f>SUMIFS(СВЦЭМ!$D$39:$D$782,СВЦЭМ!$A$39:$A$782,$A91,СВЦЭМ!$B$39:$B$782,R$83)+'СЕТ СН'!$H$11+СВЦЭМ!$D$10+'СЕТ СН'!$H$5-'СЕТ СН'!$H$21</f>
        <v>4072.2055495300001</v>
      </c>
      <c r="S91" s="36">
        <f>SUMIFS(СВЦЭМ!$D$39:$D$782,СВЦЭМ!$A$39:$A$782,$A91,СВЦЭМ!$B$39:$B$782,S$83)+'СЕТ СН'!$H$11+СВЦЭМ!$D$10+'СЕТ СН'!$H$5-'СЕТ СН'!$H$21</f>
        <v>4071.1255810700004</v>
      </c>
      <c r="T91" s="36">
        <f>SUMIFS(СВЦЭМ!$D$39:$D$782,СВЦЭМ!$A$39:$A$782,$A91,СВЦЭМ!$B$39:$B$782,T$83)+'СЕТ СН'!$H$11+СВЦЭМ!$D$10+'СЕТ СН'!$H$5-'СЕТ СН'!$H$21</f>
        <v>4072.9318693300002</v>
      </c>
      <c r="U91" s="36">
        <f>SUMIFS(СВЦЭМ!$D$39:$D$782,СВЦЭМ!$A$39:$A$782,$A91,СВЦЭМ!$B$39:$B$782,U$83)+'СЕТ СН'!$H$11+СВЦЭМ!$D$10+'СЕТ СН'!$H$5-'СЕТ СН'!$H$21</f>
        <v>4058.0870482</v>
      </c>
      <c r="V91" s="36">
        <f>SUMIFS(СВЦЭМ!$D$39:$D$782,СВЦЭМ!$A$39:$A$782,$A91,СВЦЭМ!$B$39:$B$782,V$83)+'СЕТ СН'!$H$11+СВЦЭМ!$D$10+'СЕТ СН'!$H$5-'СЕТ СН'!$H$21</f>
        <v>4063.76251215</v>
      </c>
      <c r="W91" s="36">
        <f>SUMIFS(СВЦЭМ!$D$39:$D$782,СВЦЭМ!$A$39:$A$782,$A91,СВЦЭМ!$B$39:$B$782,W$83)+'СЕТ СН'!$H$11+СВЦЭМ!$D$10+'СЕТ СН'!$H$5-'СЕТ СН'!$H$21</f>
        <v>4058.3972858300003</v>
      </c>
      <c r="X91" s="36">
        <f>SUMIFS(СВЦЭМ!$D$39:$D$782,СВЦЭМ!$A$39:$A$782,$A91,СВЦЭМ!$B$39:$B$782,X$83)+'СЕТ СН'!$H$11+СВЦЭМ!$D$10+'СЕТ СН'!$H$5-'СЕТ СН'!$H$21</f>
        <v>4034.47737392</v>
      </c>
      <c r="Y91" s="36">
        <f>SUMIFS(СВЦЭМ!$D$39:$D$782,СВЦЭМ!$A$39:$A$782,$A91,СВЦЭМ!$B$39:$B$782,Y$83)+'СЕТ СН'!$H$11+СВЦЭМ!$D$10+'СЕТ СН'!$H$5-'СЕТ СН'!$H$21</f>
        <v>4067.0769261300002</v>
      </c>
    </row>
    <row r="92" spans="1:27" ht="15.75" x14ac:dyDescent="0.2">
      <c r="A92" s="35">
        <f t="shared" si="2"/>
        <v>44813</v>
      </c>
      <c r="B92" s="36">
        <f>SUMIFS(СВЦЭМ!$D$39:$D$782,СВЦЭМ!$A$39:$A$782,$A92,СВЦЭМ!$B$39:$B$782,B$83)+'СЕТ СН'!$H$11+СВЦЭМ!$D$10+'СЕТ СН'!$H$5-'СЕТ СН'!$H$21</f>
        <v>4138.09768678</v>
      </c>
      <c r="C92" s="36">
        <f>SUMIFS(СВЦЭМ!$D$39:$D$782,СВЦЭМ!$A$39:$A$782,$A92,СВЦЭМ!$B$39:$B$782,C$83)+'СЕТ СН'!$H$11+СВЦЭМ!$D$10+'СЕТ СН'!$H$5-'СЕТ СН'!$H$21</f>
        <v>4184.0944279300002</v>
      </c>
      <c r="D92" s="36">
        <f>SUMIFS(СВЦЭМ!$D$39:$D$782,СВЦЭМ!$A$39:$A$782,$A92,СВЦЭМ!$B$39:$B$782,D$83)+'СЕТ СН'!$H$11+СВЦЭМ!$D$10+'СЕТ СН'!$H$5-'СЕТ СН'!$H$21</f>
        <v>4243.71388054</v>
      </c>
      <c r="E92" s="36">
        <f>SUMIFS(СВЦЭМ!$D$39:$D$782,СВЦЭМ!$A$39:$A$782,$A92,СВЦЭМ!$B$39:$B$782,E$83)+'СЕТ СН'!$H$11+СВЦЭМ!$D$10+'СЕТ СН'!$H$5-'СЕТ СН'!$H$21</f>
        <v>4261.64488059</v>
      </c>
      <c r="F92" s="36">
        <f>SUMIFS(СВЦЭМ!$D$39:$D$782,СВЦЭМ!$A$39:$A$782,$A92,СВЦЭМ!$B$39:$B$782,F$83)+'СЕТ СН'!$H$11+СВЦЭМ!$D$10+'СЕТ СН'!$H$5-'СЕТ СН'!$H$21</f>
        <v>4260.9953083</v>
      </c>
      <c r="G92" s="36">
        <f>SUMIFS(СВЦЭМ!$D$39:$D$782,СВЦЭМ!$A$39:$A$782,$A92,СВЦЭМ!$B$39:$B$782,G$83)+'СЕТ СН'!$H$11+СВЦЭМ!$D$10+'СЕТ СН'!$H$5-'СЕТ СН'!$H$21</f>
        <v>4234.0131013200007</v>
      </c>
      <c r="H92" s="36">
        <f>SUMIFS(СВЦЭМ!$D$39:$D$782,СВЦЭМ!$A$39:$A$782,$A92,СВЦЭМ!$B$39:$B$782,H$83)+'СЕТ СН'!$H$11+СВЦЭМ!$D$10+'СЕТ СН'!$H$5-'СЕТ СН'!$H$21</f>
        <v>4163.7382371700005</v>
      </c>
      <c r="I92" s="36">
        <f>SUMIFS(СВЦЭМ!$D$39:$D$782,СВЦЭМ!$A$39:$A$782,$A92,СВЦЭМ!$B$39:$B$782,I$83)+'СЕТ СН'!$H$11+СВЦЭМ!$D$10+'СЕТ СН'!$H$5-'СЕТ СН'!$H$21</f>
        <v>4110.8506684000004</v>
      </c>
      <c r="J92" s="36">
        <f>SUMIFS(СВЦЭМ!$D$39:$D$782,СВЦЭМ!$A$39:$A$782,$A92,СВЦЭМ!$B$39:$B$782,J$83)+'СЕТ СН'!$H$11+СВЦЭМ!$D$10+'СЕТ СН'!$H$5-'СЕТ СН'!$H$21</f>
        <v>4052.88600812</v>
      </c>
      <c r="K92" s="36">
        <f>SUMIFS(СВЦЭМ!$D$39:$D$782,СВЦЭМ!$A$39:$A$782,$A92,СВЦЭМ!$B$39:$B$782,K$83)+'СЕТ СН'!$H$11+СВЦЭМ!$D$10+'СЕТ СН'!$H$5-'СЕТ СН'!$H$21</f>
        <v>4012.5912522900003</v>
      </c>
      <c r="L92" s="36">
        <f>SUMIFS(СВЦЭМ!$D$39:$D$782,СВЦЭМ!$A$39:$A$782,$A92,СВЦЭМ!$B$39:$B$782,L$83)+'СЕТ СН'!$H$11+СВЦЭМ!$D$10+'СЕТ СН'!$H$5-'СЕТ СН'!$H$21</f>
        <v>3995.6043511300004</v>
      </c>
      <c r="M92" s="36">
        <f>SUMIFS(СВЦЭМ!$D$39:$D$782,СВЦЭМ!$A$39:$A$782,$A92,СВЦЭМ!$B$39:$B$782,M$83)+'СЕТ СН'!$H$11+СВЦЭМ!$D$10+'СЕТ СН'!$H$5-'СЕТ СН'!$H$21</f>
        <v>3978.0756670300002</v>
      </c>
      <c r="N92" s="36">
        <f>SUMIFS(СВЦЭМ!$D$39:$D$782,СВЦЭМ!$A$39:$A$782,$A92,СВЦЭМ!$B$39:$B$782,N$83)+'СЕТ СН'!$H$11+СВЦЭМ!$D$10+'СЕТ СН'!$H$5-'СЕТ СН'!$H$21</f>
        <v>3963.9452608400002</v>
      </c>
      <c r="O92" s="36">
        <f>SUMIFS(СВЦЭМ!$D$39:$D$782,СВЦЭМ!$A$39:$A$782,$A92,СВЦЭМ!$B$39:$B$782,O$83)+'СЕТ СН'!$H$11+СВЦЭМ!$D$10+'СЕТ СН'!$H$5-'СЕТ СН'!$H$21</f>
        <v>3958.3374758500004</v>
      </c>
      <c r="P92" s="36">
        <f>SUMIFS(СВЦЭМ!$D$39:$D$782,СВЦЭМ!$A$39:$A$782,$A92,СВЦЭМ!$B$39:$B$782,P$83)+'СЕТ СН'!$H$11+СВЦЭМ!$D$10+'СЕТ СН'!$H$5-'СЕТ СН'!$H$21</f>
        <v>3990.4570679100002</v>
      </c>
      <c r="Q92" s="36">
        <f>SUMIFS(СВЦЭМ!$D$39:$D$782,СВЦЭМ!$A$39:$A$782,$A92,СВЦЭМ!$B$39:$B$782,Q$83)+'СЕТ СН'!$H$11+СВЦЭМ!$D$10+'СЕТ СН'!$H$5-'СЕТ СН'!$H$21</f>
        <v>3992.0128660500004</v>
      </c>
      <c r="R92" s="36">
        <f>SUMIFS(СВЦЭМ!$D$39:$D$782,СВЦЭМ!$A$39:$A$782,$A92,СВЦЭМ!$B$39:$B$782,R$83)+'СЕТ СН'!$H$11+СВЦЭМ!$D$10+'СЕТ СН'!$H$5-'СЕТ СН'!$H$21</f>
        <v>4008.0470944799999</v>
      </c>
      <c r="S92" s="36">
        <f>SUMIFS(СВЦЭМ!$D$39:$D$782,СВЦЭМ!$A$39:$A$782,$A92,СВЦЭМ!$B$39:$B$782,S$83)+'СЕТ СН'!$H$11+СВЦЭМ!$D$10+'СЕТ СН'!$H$5-'СЕТ СН'!$H$21</f>
        <v>3976.7106149199999</v>
      </c>
      <c r="T92" s="36">
        <f>SUMIFS(СВЦЭМ!$D$39:$D$782,СВЦЭМ!$A$39:$A$782,$A92,СВЦЭМ!$B$39:$B$782,T$83)+'СЕТ СН'!$H$11+СВЦЭМ!$D$10+'СЕТ СН'!$H$5-'СЕТ СН'!$H$21</f>
        <v>3976.16867761</v>
      </c>
      <c r="U92" s="36">
        <f>SUMIFS(СВЦЭМ!$D$39:$D$782,СВЦЭМ!$A$39:$A$782,$A92,СВЦЭМ!$B$39:$B$782,U$83)+'СЕТ СН'!$H$11+СВЦЭМ!$D$10+'СЕТ СН'!$H$5-'СЕТ СН'!$H$21</f>
        <v>3967.3299806800001</v>
      </c>
      <c r="V92" s="36">
        <f>SUMIFS(СВЦЭМ!$D$39:$D$782,СВЦЭМ!$A$39:$A$782,$A92,СВЦЭМ!$B$39:$B$782,V$83)+'СЕТ СН'!$H$11+СВЦЭМ!$D$10+'СЕТ СН'!$H$5-'СЕТ СН'!$H$21</f>
        <v>3946.78664106</v>
      </c>
      <c r="W92" s="36">
        <f>SUMIFS(СВЦЭМ!$D$39:$D$782,СВЦЭМ!$A$39:$A$782,$A92,СВЦЭМ!$B$39:$B$782,W$83)+'СЕТ СН'!$H$11+СВЦЭМ!$D$10+'СЕТ СН'!$H$5-'СЕТ СН'!$H$21</f>
        <v>3947.4689067300001</v>
      </c>
      <c r="X92" s="36">
        <f>SUMIFS(СВЦЭМ!$D$39:$D$782,СВЦЭМ!$A$39:$A$782,$A92,СВЦЭМ!$B$39:$B$782,X$83)+'СЕТ СН'!$H$11+СВЦЭМ!$D$10+'СЕТ СН'!$H$5-'СЕТ СН'!$H$21</f>
        <v>3967.6424783100001</v>
      </c>
      <c r="Y92" s="36">
        <f>SUMIFS(СВЦЭМ!$D$39:$D$782,СВЦЭМ!$A$39:$A$782,$A92,СВЦЭМ!$B$39:$B$782,Y$83)+'СЕТ СН'!$H$11+СВЦЭМ!$D$10+'СЕТ СН'!$H$5-'СЕТ СН'!$H$21</f>
        <v>4038.69482178</v>
      </c>
    </row>
    <row r="93" spans="1:27" ht="15.75" x14ac:dyDescent="0.2">
      <c r="A93" s="35">
        <f t="shared" si="2"/>
        <v>44814</v>
      </c>
      <c r="B93" s="36">
        <f>SUMIFS(СВЦЭМ!$D$39:$D$782,СВЦЭМ!$A$39:$A$782,$A93,СВЦЭМ!$B$39:$B$782,B$83)+'СЕТ СН'!$H$11+СВЦЭМ!$D$10+'СЕТ СН'!$H$5-'СЕТ СН'!$H$21</f>
        <v>4070.9669853800001</v>
      </c>
      <c r="C93" s="36">
        <f>SUMIFS(СВЦЭМ!$D$39:$D$782,СВЦЭМ!$A$39:$A$782,$A93,СВЦЭМ!$B$39:$B$782,C$83)+'СЕТ СН'!$H$11+СВЦЭМ!$D$10+'СЕТ СН'!$H$5-'СЕТ СН'!$H$21</f>
        <v>4119.5904162100005</v>
      </c>
      <c r="D93" s="36">
        <f>SUMIFS(СВЦЭМ!$D$39:$D$782,СВЦЭМ!$A$39:$A$782,$A93,СВЦЭМ!$B$39:$B$782,D$83)+'СЕТ СН'!$H$11+СВЦЭМ!$D$10+'СЕТ СН'!$H$5-'СЕТ СН'!$H$21</f>
        <v>4156.82297526</v>
      </c>
      <c r="E93" s="36">
        <f>SUMIFS(СВЦЭМ!$D$39:$D$782,СВЦЭМ!$A$39:$A$782,$A93,СВЦЭМ!$B$39:$B$782,E$83)+'СЕТ СН'!$H$11+СВЦЭМ!$D$10+'СЕТ СН'!$H$5-'СЕТ СН'!$H$21</f>
        <v>4166.4424637400007</v>
      </c>
      <c r="F93" s="36">
        <f>SUMIFS(СВЦЭМ!$D$39:$D$782,СВЦЭМ!$A$39:$A$782,$A93,СВЦЭМ!$B$39:$B$782,F$83)+'СЕТ СН'!$H$11+СВЦЭМ!$D$10+'СЕТ СН'!$H$5-'СЕТ СН'!$H$21</f>
        <v>4182.23180529</v>
      </c>
      <c r="G93" s="36">
        <f>SUMIFS(СВЦЭМ!$D$39:$D$782,СВЦЭМ!$A$39:$A$782,$A93,СВЦЭМ!$B$39:$B$782,G$83)+'СЕТ СН'!$H$11+СВЦЭМ!$D$10+'СЕТ СН'!$H$5-'СЕТ СН'!$H$21</f>
        <v>4170.1106087400003</v>
      </c>
      <c r="H93" s="36">
        <f>SUMIFS(СВЦЭМ!$D$39:$D$782,СВЦЭМ!$A$39:$A$782,$A93,СВЦЭМ!$B$39:$B$782,H$83)+'СЕТ СН'!$H$11+СВЦЭМ!$D$10+'СЕТ СН'!$H$5-'СЕТ СН'!$H$21</f>
        <v>4139.3352692600001</v>
      </c>
      <c r="I93" s="36">
        <f>SUMIFS(СВЦЭМ!$D$39:$D$782,СВЦЭМ!$A$39:$A$782,$A93,СВЦЭМ!$B$39:$B$782,I$83)+'СЕТ СН'!$H$11+СВЦЭМ!$D$10+'СЕТ СН'!$H$5-'СЕТ СН'!$H$21</f>
        <v>4083.5498955600001</v>
      </c>
      <c r="J93" s="36">
        <f>SUMIFS(СВЦЭМ!$D$39:$D$782,СВЦЭМ!$A$39:$A$782,$A93,СВЦЭМ!$B$39:$B$782,J$83)+'СЕТ СН'!$H$11+СВЦЭМ!$D$10+'СЕТ СН'!$H$5-'СЕТ СН'!$H$21</f>
        <v>4010.6718478900002</v>
      </c>
      <c r="K93" s="36">
        <f>SUMIFS(СВЦЭМ!$D$39:$D$782,СВЦЭМ!$A$39:$A$782,$A93,СВЦЭМ!$B$39:$B$782,K$83)+'СЕТ СН'!$H$11+СВЦЭМ!$D$10+'СЕТ СН'!$H$5-'СЕТ СН'!$H$21</f>
        <v>3978.6258049000003</v>
      </c>
      <c r="L93" s="36">
        <f>SUMIFS(СВЦЭМ!$D$39:$D$782,СВЦЭМ!$A$39:$A$782,$A93,СВЦЭМ!$B$39:$B$782,L$83)+'СЕТ СН'!$H$11+СВЦЭМ!$D$10+'СЕТ СН'!$H$5-'СЕТ СН'!$H$21</f>
        <v>3964.5928875300001</v>
      </c>
      <c r="M93" s="36">
        <f>SUMIFS(СВЦЭМ!$D$39:$D$782,СВЦЭМ!$A$39:$A$782,$A93,СВЦЭМ!$B$39:$B$782,M$83)+'СЕТ СН'!$H$11+СВЦЭМ!$D$10+'СЕТ СН'!$H$5-'СЕТ СН'!$H$21</f>
        <v>3964.7869864900003</v>
      </c>
      <c r="N93" s="36">
        <f>SUMIFS(СВЦЭМ!$D$39:$D$782,СВЦЭМ!$A$39:$A$782,$A93,СВЦЭМ!$B$39:$B$782,N$83)+'СЕТ СН'!$H$11+СВЦЭМ!$D$10+'СЕТ СН'!$H$5-'СЕТ СН'!$H$21</f>
        <v>3975.52300117</v>
      </c>
      <c r="O93" s="36">
        <f>SUMIFS(СВЦЭМ!$D$39:$D$782,СВЦЭМ!$A$39:$A$782,$A93,СВЦЭМ!$B$39:$B$782,O$83)+'СЕТ СН'!$H$11+СВЦЭМ!$D$10+'СЕТ СН'!$H$5-'СЕТ СН'!$H$21</f>
        <v>3996.1351176799999</v>
      </c>
      <c r="P93" s="36">
        <f>SUMIFS(СВЦЭМ!$D$39:$D$782,СВЦЭМ!$A$39:$A$782,$A93,СВЦЭМ!$B$39:$B$782,P$83)+'СЕТ СН'!$H$11+СВЦЭМ!$D$10+'СЕТ СН'!$H$5-'СЕТ СН'!$H$21</f>
        <v>3997.8272302300002</v>
      </c>
      <c r="Q93" s="36">
        <f>SUMIFS(СВЦЭМ!$D$39:$D$782,СВЦЭМ!$A$39:$A$782,$A93,СВЦЭМ!$B$39:$B$782,Q$83)+'СЕТ СН'!$H$11+СВЦЭМ!$D$10+'СЕТ СН'!$H$5-'СЕТ СН'!$H$21</f>
        <v>4004.2642597900003</v>
      </c>
      <c r="R93" s="36">
        <f>SUMIFS(СВЦЭМ!$D$39:$D$782,СВЦЭМ!$A$39:$A$782,$A93,СВЦЭМ!$B$39:$B$782,R$83)+'СЕТ СН'!$H$11+СВЦЭМ!$D$10+'СЕТ СН'!$H$5-'СЕТ СН'!$H$21</f>
        <v>3987.6135972100001</v>
      </c>
      <c r="S93" s="36">
        <f>SUMIFS(СВЦЭМ!$D$39:$D$782,СВЦЭМ!$A$39:$A$782,$A93,СВЦЭМ!$B$39:$B$782,S$83)+'СЕТ СН'!$H$11+СВЦЭМ!$D$10+'СЕТ СН'!$H$5-'СЕТ СН'!$H$21</f>
        <v>3959.3011482700003</v>
      </c>
      <c r="T93" s="36">
        <f>SUMIFS(СВЦЭМ!$D$39:$D$782,СВЦЭМ!$A$39:$A$782,$A93,СВЦЭМ!$B$39:$B$782,T$83)+'СЕТ СН'!$H$11+СВЦЭМ!$D$10+'СЕТ СН'!$H$5-'СЕТ СН'!$H$21</f>
        <v>3946.6369718200003</v>
      </c>
      <c r="U93" s="36">
        <f>SUMIFS(СВЦЭМ!$D$39:$D$782,СВЦЭМ!$A$39:$A$782,$A93,СВЦЭМ!$B$39:$B$782,U$83)+'СЕТ СН'!$H$11+СВЦЭМ!$D$10+'СЕТ СН'!$H$5-'СЕТ СН'!$H$21</f>
        <v>3961.9515157400001</v>
      </c>
      <c r="V93" s="36">
        <f>SUMIFS(СВЦЭМ!$D$39:$D$782,СВЦЭМ!$A$39:$A$782,$A93,СВЦЭМ!$B$39:$B$782,V$83)+'СЕТ СН'!$H$11+СВЦЭМ!$D$10+'СЕТ СН'!$H$5-'СЕТ СН'!$H$21</f>
        <v>3958.9231253000003</v>
      </c>
      <c r="W93" s="36">
        <f>SUMIFS(СВЦЭМ!$D$39:$D$782,СВЦЭМ!$A$39:$A$782,$A93,СВЦЭМ!$B$39:$B$782,W$83)+'СЕТ СН'!$H$11+СВЦЭМ!$D$10+'СЕТ СН'!$H$5-'СЕТ СН'!$H$21</f>
        <v>3966.60779035</v>
      </c>
      <c r="X93" s="36">
        <f>SUMIFS(СВЦЭМ!$D$39:$D$782,СВЦЭМ!$A$39:$A$782,$A93,СВЦЭМ!$B$39:$B$782,X$83)+'СЕТ СН'!$H$11+СВЦЭМ!$D$10+'СЕТ СН'!$H$5-'СЕТ СН'!$H$21</f>
        <v>4023.7832360900002</v>
      </c>
      <c r="Y93" s="36">
        <f>SUMIFS(СВЦЭМ!$D$39:$D$782,СВЦЭМ!$A$39:$A$782,$A93,СВЦЭМ!$B$39:$B$782,Y$83)+'СЕТ СН'!$H$11+СВЦЭМ!$D$10+'СЕТ СН'!$H$5-'СЕТ СН'!$H$21</f>
        <v>4065.7715203600001</v>
      </c>
    </row>
    <row r="94" spans="1:27" ht="15.75" x14ac:dyDescent="0.2">
      <c r="A94" s="35">
        <f t="shared" si="2"/>
        <v>44815</v>
      </c>
      <c r="B94" s="36">
        <f>SUMIFS(СВЦЭМ!$D$39:$D$782,СВЦЭМ!$A$39:$A$782,$A94,СВЦЭМ!$B$39:$B$782,B$83)+'СЕТ СН'!$H$11+СВЦЭМ!$D$10+'СЕТ СН'!$H$5-'СЕТ СН'!$H$21</f>
        <v>4080.22920475</v>
      </c>
      <c r="C94" s="36">
        <f>SUMIFS(СВЦЭМ!$D$39:$D$782,СВЦЭМ!$A$39:$A$782,$A94,СВЦЭМ!$B$39:$B$782,C$83)+'СЕТ СН'!$H$11+СВЦЭМ!$D$10+'СЕТ СН'!$H$5-'СЕТ СН'!$H$21</f>
        <v>4117.6797640499999</v>
      </c>
      <c r="D94" s="36">
        <f>SUMIFS(СВЦЭМ!$D$39:$D$782,СВЦЭМ!$A$39:$A$782,$A94,СВЦЭМ!$B$39:$B$782,D$83)+'СЕТ СН'!$H$11+СВЦЭМ!$D$10+'СЕТ СН'!$H$5-'СЕТ СН'!$H$21</f>
        <v>4145.2721146900003</v>
      </c>
      <c r="E94" s="36">
        <f>SUMIFS(СВЦЭМ!$D$39:$D$782,СВЦЭМ!$A$39:$A$782,$A94,СВЦЭМ!$B$39:$B$782,E$83)+'СЕТ СН'!$H$11+СВЦЭМ!$D$10+'СЕТ СН'!$H$5-'СЕТ СН'!$H$21</f>
        <v>4148.1225053200005</v>
      </c>
      <c r="F94" s="36">
        <f>SUMIFS(СВЦЭМ!$D$39:$D$782,СВЦЭМ!$A$39:$A$782,$A94,СВЦЭМ!$B$39:$B$782,F$83)+'СЕТ СН'!$H$11+СВЦЭМ!$D$10+'СЕТ СН'!$H$5-'СЕТ СН'!$H$21</f>
        <v>4139.2736491599999</v>
      </c>
      <c r="G94" s="36">
        <f>SUMIFS(СВЦЭМ!$D$39:$D$782,СВЦЭМ!$A$39:$A$782,$A94,СВЦЭМ!$B$39:$B$782,G$83)+'СЕТ СН'!$H$11+СВЦЭМ!$D$10+'СЕТ СН'!$H$5-'СЕТ СН'!$H$21</f>
        <v>4130.5795271699999</v>
      </c>
      <c r="H94" s="36">
        <f>SUMIFS(СВЦЭМ!$D$39:$D$782,СВЦЭМ!$A$39:$A$782,$A94,СВЦЭМ!$B$39:$B$782,H$83)+'СЕТ СН'!$H$11+СВЦЭМ!$D$10+'СЕТ СН'!$H$5-'СЕТ СН'!$H$21</f>
        <v>4110.41808898</v>
      </c>
      <c r="I94" s="36">
        <f>SUMIFS(СВЦЭМ!$D$39:$D$782,СВЦЭМ!$A$39:$A$782,$A94,СВЦЭМ!$B$39:$B$782,I$83)+'СЕТ СН'!$H$11+СВЦЭМ!$D$10+'СЕТ СН'!$H$5-'СЕТ СН'!$H$21</f>
        <v>4053.42756379</v>
      </c>
      <c r="J94" s="36">
        <f>SUMIFS(СВЦЭМ!$D$39:$D$782,СВЦЭМ!$A$39:$A$782,$A94,СВЦЭМ!$B$39:$B$782,J$83)+'СЕТ СН'!$H$11+СВЦЭМ!$D$10+'СЕТ СН'!$H$5-'СЕТ СН'!$H$21</f>
        <v>3981.8237053299999</v>
      </c>
      <c r="K94" s="36">
        <f>SUMIFS(СВЦЭМ!$D$39:$D$782,СВЦЭМ!$A$39:$A$782,$A94,СВЦЭМ!$B$39:$B$782,K$83)+'СЕТ СН'!$H$11+СВЦЭМ!$D$10+'СЕТ СН'!$H$5-'СЕТ СН'!$H$21</f>
        <v>3939.6713447300003</v>
      </c>
      <c r="L94" s="36">
        <f>SUMIFS(СВЦЭМ!$D$39:$D$782,СВЦЭМ!$A$39:$A$782,$A94,СВЦЭМ!$B$39:$B$782,L$83)+'СЕТ СН'!$H$11+СВЦЭМ!$D$10+'СЕТ СН'!$H$5-'СЕТ СН'!$H$21</f>
        <v>3914.1164562399999</v>
      </c>
      <c r="M94" s="36">
        <f>SUMIFS(СВЦЭМ!$D$39:$D$782,СВЦЭМ!$A$39:$A$782,$A94,СВЦЭМ!$B$39:$B$782,M$83)+'СЕТ СН'!$H$11+СВЦЭМ!$D$10+'СЕТ СН'!$H$5-'СЕТ СН'!$H$21</f>
        <v>3927.3817422000002</v>
      </c>
      <c r="N94" s="36">
        <f>SUMIFS(СВЦЭМ!$D$39:$D$782,СВЦЭМ!$A$39:$A$782,$A94,СВЦЭМ!$B$39:$B$782,N$83)+'СЕТ СН'!$H$11+СВЦЭМ!$D$10+'СЕТ СН'!$H$5-'СЕТ СН'!$H$21</f>
        <v>3929.5817529200003</v>
      </c>
      <c r="O94" s="36">
        <f>SUMIFS(СВЦЭМ!$D$39:$D$782,СВЦЭМ!$A$39:$A$782,$A94,СВЦЭМ!$B$39:$B$782,O$83)+'СЕТ СН'!$H$11+СВЦЭМ!$D$10+'СЕТ СН'!$H$5-'СЕТ СН'!$H$21</f>
        <v>3934.6641881100004</v>
      </c>
      <c r="P94" s="36">
        <f>SUMIFS(СВЦЭМ!$D$39:$D$782,СВЦЭМ!$A$39:$A$782,$A94,СВЦЭМ!$B$39:$B$782,P$83)+'СЕТ СН'!$H$11+СВЦЭМ!$D$10+'СЕТ СН'!$H$5-'СЕТ СН'!$H$21</f>
        <v>3959.3188367100001</v>
      </c>
      <c r="Q94" s="36">
        <f>SUMIFS(СВЦЭМ!$D$39:$D$782,СВЦЭМ!$A$39:$A$782,$A94,СВЦЭМ!$B$39:$B$782,Q$83)+'СЕТ СН'!$H$11+СВЦЭМ!$D$10+'СЕТ СН'!$H$5-'СЕТ СН'!$H$21</f>
        <v>3962.8409967300004</v>
      </c>
      <c r="R94" s="36">
        <f>SUMIFS(СВЦЭМ!$D$39:$D$782,СВЦЭМ!$A$39:$A$782,$A94,СВЦЭМ!$B$39:$B$782,R$83)+'СЕТ СН'!$H$11+СВЦЭМ!$D$10+'СЕТ СН'!$H$5-'СЕТ СН'!$H$21</f>
        <v>3942.3837429900004</v>
      </c>
      <c r="S94" s="36">
        <f>SUMIFS(СВЦЭМ!$D$39:$D$782,СВЦЭМ!$A$39:$A$782,$A94,СВЦЭМ!$B$39:$B$782,S$83)+'СЕТ СН'!$H$11+СВЦЭМ!$D$10+'СЕТ СН'!$H$5-'СЕТ СН'!$H$21</f>
        <v>3935.2947719800004</v>
      </c>
      <c r="T94" s="36">
        <f>SUMIFS(СВЦЭМ!$D$39:$D$782,СВЦЭМ!$A$39:$A$782,$A94,СВЦЭМ!$B$39:$B$782,T$83)+'СЕТ СН'!$H$11+СВЦЭМ!$D$10+'СЕТ СН'!$H$5-'СЕТ СН'!$H$21</f>
        <v>3922.0721855600004</v>
      </c>
      <c r="U94" s="36">
        <f>SUMIFS(СВЦЭМ!$D$39:$D$782,СВЦЭМ!$A$39:$A$782,$A94,СВЦЭМ!$B$39:$B$782,U$83)+'СЕТ СН'!$H$11+СВЦЭМ!$D$10+'СЕТ СН'!$H$5-'СЕТ СН'!$H$21</f>
        <v>3910.5774838800003</v>
      </c>
      <c r="V94" s="36">
        <f>SUMIFS(СВЦЭМ!$D$39:$D$782,СВЦЭМ!$A$39:$A$782,$A94,СВЦЭМ!$B$39:$B$782,V$83)+'СЕТ СН'!$H$11+СВЦЭМ!$D$10+'СЕТ СН'!$H$5-'СЕТ СН'!$H$21</f>
        <v>3914.0309854100001</v>
      </c>
      <c r="W94" s="36">
        <f>SUMIFS(СВЦЭМ!$D$39:$D$782,СВЦЭМ!$A$39:$A$782,$A94,СВЦЭМ!$B$39:$B$782,W$83)+'СЕТ СН'!$H$11+СВЦЭМ!$D$10+'СЕТ СН'!$H$5-'СЕТ СН'!$H$21</f>
        <v>3935.4883266300003</v>
      </c>
      <c r="X94" s="36">
        <f>SUMIFS(СВЦЭМ!$D$39:$D$782,СВЦЭМ!$A$39:$A$782,$A94,СВЦЭМ!$B$39:$B$782,X$83)+'СЕТ СН'!$H$11+СВЦЭМ!$D$10+'СЕТ СН'!$H$5-'СЕТ СН'!$H$21</f>
        <v>3987.29423924</v>
      </c>
      <c r="Y94" s="36">
        <f>SUMIFS(СВЦЭМ!$D$39:$D$782,СВЦЭМ!$A$39:$A$782,$A94,СВЦЭМ!$B$39:$B$782,Y$83)+'СЕТ СН'!$H$11+СВЦЭМ!$D$10+'СЕТ СН'!$H$5-'СЕТ СН'!$H$21</f>
        <v>4049.8794707400002</v>
      </c>
    </row>
    <row r="95" spans="1:27" ht="15.75" x14ac:dyDescent="0.2">
      <c r="A95" s="35">
        <f t="shared" si="2"/>
        <v>44816</v>
      </c>
      <c r="B95" s="36">
        <f>SUMIFS(СВЦЭМ!$D$39:$D$782,СВЦЭМ!$A$39:$A$782,$A95,СВЦЭМ!$B$39:$B$782,B$83)+'СЕТ СН'!$H$11+СВЦЭМ!$D$10+'СЕТ СН'!$H$5-'СЕТ СН'!$H$21</f>
        <v>4103.7480392100006</v>
      </c>
      <c r="C95" s="36">
        <f>SUMIFS(СВЦЭМ!$D$39:$D$782,СВЦЭМ!$A$39:$A$782,$A95,СВЦЭМ!$B$39:$B$782,C$83)+'СЕТ СН'!$H$11+СВЦЭМ!$D$10+'СЕТ СН'!$H$5-'СЕТ СН'!$H$21</f>
        <v>4129.71466521</v>
      </c>
      <c r="D95" s="36">
        <f>SUMIFS(СВЦЭМ!$D$39:$D$782,СВЦЭМ!$A$39:$A$782,$A95,СВЦЭМ!$B$39:$B$782,D$83)+'СЕТ СН'!$H$11+СВЦЭМ!$D$10+'СЕТ СН'!$H$5-'СЕТ СН'!$H$21</f>
        <v>4142.4548663400001</v>
      </c>
      <c r="E95" s="36">
        <f>SUMIFS(СВЦЭМ!$D$39:$D$782,СВЦЭМ!$A$39:$A$782,$A95,СВЦЭМ!$B$39:$B$782,E$83)+'СЕТ СН'!$H$11+СВЦЭМ!$D$10+'СЕТ СН'!$H$5-'СЕТ СН'!$H$21</f>
        <v>4148.2472828600003</v>
      </c>
      <c r="F95" s="36">
        <f>SUMIFS(СВЦЭМ!$D$39:$D$782,СВЦЭМ!$A$39:$A$782,$A95,СВЦЭМ!$B$39:$B$782,F$83)+'СЕТ СН'!$H$11+СВЦЭМ!$D$10+'СЕТ СН'!$H$5-'СЕТ СН'!$H$21</f>
        <v>4134.3872105400005</v>
      </c>
      <c r="G95" s="36">
        <f>SUMIFS(СВЦЭМ!$D$39:$D$782,СВЦЭМ!$A$39:$A$782,$A95,СВЦЭМ!$B$39:$B$782,G$83)+'СЕТ СН'!$H$11+СВЦЭМ!$D$10+'СЕТ СН'!$H$5-'СЕТ СН'!$H$21</f>
        <v>4109.2050576700003</v>
      </c>
      <c r="H95" s="36">
        <f>SUMIFS(СВЦЭМ!$D$39:$D$782,СВЦЭМ!$A$39:$A$782,$A95,СВЦЭМ!$B$39:$B$782,H$83)+'СЕТ СН'!$H$11+СВЦЭМ!$D$10+'СЕТ СН'!$H$5-'СЕТ СН'!$H$21</f>
        <v>4074.5618431800003</v>
      </c>
      <c r="I95" s="36">
        <f>SUMIFS(СВЦЭМ!$D$39:$D$782,СВЦЭМ!$A$39:$A$782,$A95,СВЦЭМ!$B$39:$B$782,I$83)+'СЕТ СН'!$H$11+СВЦЭМ!$D$10+'СЕТ СН'!$H$5-'СЕТ СН'!$H$21</f>
        <v>3994.9676293000002</v>
      </c>
      <c r="J95" s="36">
        <f>SUMIFS(СВЦЭМ!$D$39:$D$782,СВЦЭМ!$A$39:$A$782,$A95,СВЦЭМ!$B$39:$B$782,J$83)+'СЕТ СН'!$H$11+СВЦЭМ!$D$10+'СЕТ СН'!$H$5-'СЕТ СН'!$H$21</f>
        <v>3983.0026046900002</v>
      </c>
      <c r="K95" s="36">
        <f>SUMIFS(СВЦЭМ!$D$39:$D$782,СВЦЭМ!$A$39:$A$782,$A95,СВЦЭМ!$B$39:$B$782,K$83)+'СЕТ СН'!$H$11+СВЦЭМ!$D$10+'СЕТ СН'!$H$5-'СЕТ СН'!$H$21</f>
        <v>3959.1714263100002</v>
      </c>
      <c r="L95" s="36">
        <f>SUMIFS(СВЦЭМ!$D$39:$D$782,СВЦЭМ!$A$39:$A$782,$A95,СВЦЭМ!$B$39:$B$782,L$83)+'СЕТ СН'!$H$11+СВЦЭМ!$D$10+'СЕТ СН'!$H$5-'СЕТ СН'!$H$21</f>
        <v>3959.8210772700004</v>
      </c>
      <c r="M95" s="36">
        <f>SUMIFS(СВЦЭМ!$D$39:$D$782,СВЦЭМ!$A$39:$A$782,$A95,СВЦЭМ!$B$39:$B$782,M$83)+'СЕТ СН'!$H$11+СВЦЭМ!$D$10+'СЕТ СН'!$H$5-'СЕТ СН'!$H$21</f>
        <v>3974.9271691000004</v>
      </c>
      <c r="N95" s="36">
        <f>SUMIFS(СВЦЭМ!$D$39:$D$782,СВЦЭМ!$A$39:$A$782,$A95,СВЦЭМ!$B$39:$B$782,N$83)+'СЕТ СН'!$H$11+СВЦЭМ!$D$10+'СЕТ СН'!$H$5-'СЕТ СН'!$H$21</f>
        <v>3968.20150156</v>
      </c>
      <c r="O95" s="36">
        <f>SUMIFS(СВЦЭМ!$D$39:$D$782,СВЦЭМ!$A$39:$A$782,$A95,СВЦЭМ!$B$39:$B$782,O$83)+'СЕТ СН'!$H$11+СВЦЭМ!$D$10+'СЕТ СН'!$H$5-'СЕТ СН'!$H$21</f>
        <v>3968.0143241800001</v>
      </c>
      <c r="P95" s="36">
        <f>SUMIFS(СВЦЭМ!$D$39:$D$782,СВЦЭМ!$A$39:$A$782,$A95,СВЦЭМ!$B$39:$B$782,P$83)+'СЕТ СН'!$H$11+СВЦЭМ!$D$10+'СЕТ СН'!$H$5-'СЕТ СН'!$H$21</f>
        <v>3986.5435789500002</v>
      </c>
      <c r="Q95" s="36">
        <f>SUMIFS(СВЦЭМ!$D$39:$D$782,СВЦЭМ!$A$39:$A$782,$A95,СВЦЭМ!$B$39:$B$782,Q$83)+'СЕТ СН'!$H$11+СВЦЭМ!$D$10+'СЕТ СН'!$H$5-'СЕТ СН'!$H$21</f>
        <v>3976.3287451200003</v>
      </c>
      <c r="R95" s="36">
        <f>SUMIFS(СВЦЭМ!$D$39:$D$782,СВЦЭМ!$A$39:$A$782,$A95,СВЦЭМ!$B$39:$B$782,R$83)+'СЕТ СН'!$H$11+СВЦЭМ!$D$10+'СЕТ СН'!$H$5-'СЕТ СН'!$H$21</f>
        <v>3965.0349268500004</v>
      </c>
      <c r="S95" s="36">
        <f>SUMIFS(СВЦЭМ!$D$39:$D$782,СВЦЭМ!$A$39:$A$782,$A95,СВЦЭМ!$B$39:$B$782,S$83)+'СЕТ СН'!$H$11+СВЦЭМ!$D$10+'СЕТ СН'!$H$5-'СЕТ СН'!$H$21</f>
        <v>3945.06815783</v>
      </c>
      <c r="T95" s="36">
        <f>SUMIFS(СВЦЭМ!$D$39:$D$782,СВЦЭМ!$A$39:$A$782,$A95,СВЦЭМ!$B$39:$B$782,T$83)+'СЕТ СН'!$H$11+СВЦЭМ!$D$10+'СЕТ СН'!$H$5-'СЕТ СН'!$H$21</f>
        <v>3997.2805974800003</v>
      </c>
      <c r="U95" s="36">
        <f>SUMIFS(СВЦЭМ!$D$39:$D$782,СВЦЭМ!$A$39:$A$782,$A95,СВЦЭМ!$B$39:$B$782,U$83)+'СЕТ СН'!$H$11+СВЦЭМ!$D$10+'СЕТ СН'!$H$5-'СЕТ СН'!$H$21</f>
        <v>4005.3232056900001</v>
      </c>
      <c r="V95" s="36">
        <f>SUMIFS(СВЦЭМ!$D$39:$D$782,СВЦЭМ!$A$39:$A$782,$A95,СВЦЭМ!$B$39:$B$782,V$83)+'СЕТ СН'!$H$11+СВЦЭМ!$D$10+'СЕТ СН'!$H$5-'СЕТ СН'!$H$21</f>
        <v>4030.21896698</v>
      </c>
      <c r="W95" s="36">
        <f>SUMIFS(СВЦЭМ!$D$39:$D$782,СВЦЭМ!$A$39:$A$782,$A95,СВЦЭМ!$B$39:$B$782,W$83)+'СЕТ СН'!$H$11+СВЦЭМ!$D$10+'СЕТ СН'!$H$5-'СЕТ СН'!$H$21</f>
        <v>4018.2095399700002</v>
      </c>
      <c r="X95" s="36">
        <f>SUMIFS(СВЦЭМ!$D$39:$D$782,СВЦЭМ!$A$39:$A$782,$A95,СВЦЭМ!$B$39:$B$782,X$83)+'СЕТ СН'!$H$11+СВЦЭМ!$D$10+'СЕТ СН'!$H$5-'СЕТ СН'!$H$21</f>
        <v>4006.1705427699999</v>
      </c>
      <c r="Y95" s="36">
        <f>SUMIFS(СВЦЭМ!$D$39:$D$782,СВЦЭМ!$A$39:$A$782,$A95,СВЦЭМ!$B$39:$B$782,Y$83)+'СЕТ СН'!$H$11+СВЦЭМ!$D$10+'СЕТ СН'!$H$5-'СЕТ СН'!$H$21</f>
        <v>4038.9186232300003</v>
      </c>
    </row>
    <row r="96" spans="1:27" ht="15.75" x14ac:dyDescent="0.2">
      <c r="A96" s="35">
        <f t="shared" si="2"/>
        <v>44817</v>
      </c>
      <c r="B96" s="36">
        <f>SUMIFS(СВЦЭМ!$D$39:$D$782,СВЦЭМ!$A$39:$A$782,$A96,СВЦЭМ!$B$39:$B$782,B$83)+'СЕТ СН'!$H$11+СВЦЭМ!$D$10+'СЕТ СН'!$H$5-'СЕТ СН'!$H$21</f>
        <v>4089.3726917100003</v>
      </c>
      <c r="C96" s="36">
        <f>SUMIFS(СВЦЭМ!$D$39:$D$782,СВЦЭМ!$A$39:$A$782,$A96,СВЦЭМ!$B$39:$B$782,C$83)+'СЕТ СН'!$H$11+СВЦЭМ!$D$10+'СЕТ СН'!$H$5-'СЕТ СН'!$H$21</f>
        <v>4130.6793572400002</v>
      </c>
      <c r="D96" s="36">
        <f>SUMIFS(СВЦЭМ!$D$39:$D$782,СВЦЭМ!$A$39:$A$782,$A96,СВЦЭМ!$B$39:$B$782,D$83)+'СЕТ СН'!$H$11+СВЦЭМ!$D$10+'СЕТ СН'!$H$5-'СЕТ СН'!$H$21</f>
        <v>4150.9056508600006</v>
      </c>
      <c r="E96" s="36">
        <f>SUMIFS(СВЦЭМ!$D$39:$D$782,СВЦЭМ!$A$39:$A$782,$A96,СВЦЭМ!$B$39:$B$782,E$83)+'СЕТ СН'!$H$11+СВЦЭМ!$D$10+'СЕТ СН'!$H$5-'СЕТ СН'!$H$21</f>
        <v>4159.2549577299997</v>
      </c>
      <c r="F96" s="36">
        <f>SUMIFS(СВЦЭМ!$D$39:$D$782,СВЦЭМ!$A$39:$A$782,$A96,СВЦЭМ!$B$39:$B$782,F$83)+'СЕТ СН'!$H$11+СВЦЭМ!$D$10+'СЕТ СН'!$H$5-'СЕТ СН'!$H$21</f>
        <v>4150.6451899499998</v>
      </c>
      <c r="G96" s="36">
        <f>SUMIFS(СВЦЭМ!$D$39:$D$782,СВЦЭМ!$A$39:$A$782,$A96,СВЦЭМ!$B$39:$B$782,G$83)+'СЕТ СН'!$H$11+СВЦЭМ!$D$10+'СЕТ СН'!$H$5-'СЕТ СН'!$H$21</f>
        <v>4129.3858974100003</v>
      </c>
      <c r="H96" s="36">
        <f>SUMIFS(СВЦЭМ!$D$39:$D$782,СВЦЭМ!$A$39:$A$782,$A96,СВЦЭМ!$B$39:$B$782,H$83)+'СЕТ СН'!$H$11+СВЦЭМ!$D$10+'СЕТ СН'!$H$5-'СЕТ СН'!$H$21</f>
        <v>4067.7191380600002</v>
      </c>
      <c r="I96" s="36">
        <f>SUMIFS(СВЦЭМ!$D$39:$D$782,СВЦЭМ!$A$39:$A$782,$A96,СВЦЭМ!$B$39:$B$782,I$83)+'СЕТ СН'!$H$11+СВЦЭМ!$D$10+'СЕТ СН'!$H$5-'СЕТ СН'!$H$21</f>
        <v>4007.4196333500004</v>
      </c>
      <c r="J96" s="36">
        <f>SUMIFS(СВЦЭМ!$D$39:$D$782,СВЦЭМ!$A$39:$A$782,$A96,СВЦЭМ!$B$39:$B$782,J$83)+'СЕТ СН'!$H$11+СВЦЭМ!$D$10+'СЕТ СН'!$H$5-'СЕТ СН'!$H$21</f>
        <v>3982.3608160500003</v>
      </c>
      <c r="K96" s="36">
        <f>SUMIFS(СВЦЭМ!$D$39:$D$782,СВЦЭМ!$A$39:$A$782,$A96,СВЦЭМ!$B$39:$B$782,K$83)+'СЕТ СН'!$H$11+СВЦЭМ!$D$10+'СЕТ СН'!$H$5-'СЕТ СН'!$H$21</f>
        <v>3990.2009055900003</v>
      </c>
      <c r="L96" s="36">
        <f>SUMIFS(СВЦЭМ!$D$39:$D$782,СВЦЭМ!$A$39:$A$782,$A96,СВЦЭМ!$B$39:$B$782,L$83)+'СЕТ СН'!$H$11+СВЦЭМ!$D$10+'СЕТ СН'!$H$5-'СЕТ СН'!$H$21</f>
        <v>3998.9224590600002</v>
      </c>
      <c r="M96" s="36">
        <f>SUMIFS(СВЦЭМ!$D$39:$D$782,СВЦЭМ!$A$39:$A$782,$A96,СВЦЭМ!$B$39:$B$782,M$83)+'СЕТ СН'!$H$11+СВЦЭМ!$D$10+'СЕТ СН'!$H$5-'СЕТ СН'!$H$21</f>
        <v>4006.4779609900002</v>
      </c>
      <c r="N96" s="36">
        <f>SUMIFS(СВЦЭМ!$D$39:$D$782,СВЦЭМ!$A$39:$A$782,$A96,СВЦЭМ!$B$39:$B$782,N$83)+'СЕТ СН'!$H$11+СВЦЭМ!$D$10+'СЕТ СН'!$H$5-'СЕТ СН'!$H$21</f>
        <v>3958.2750858500003</v>
      </c>
      <c r="O96" s="36">
        <f>SUMIFS(СВЦЭМ!$D$39:$D$782,СВЦЭМ!$A$39:$A$782,$A96,СВЦЭМ!$B$39:$B$782,O$83)+'СЕТ СН'!$H$11+СВЦЭМ!$D$10+'СЕТ СН'!$H$5-'СЕТ СН'!$H$21</f>
        <v>3969.33414601</v>
      </c>
      <c r="P96" s="36">
        <f>SUMIFS(СВЦЭМ!$D$39:$D$782,СВЦЭМ!$A$39:$A$782,$A96,СВЦЭМ!$B$39:$B$782,P$83)+'СЕТ СН'!$H$11+СВЦЭМ!$D$10+'СЕТ СН'!$H$5-'СЕТ СН'!$H$21</f>
        <v>3978.7276648200004</v>
      </c>
      <c r="Q96" s="36">
        <f>SUMIFS(СВЦЭМ!$D$39:$D$782,СВЦЭМ!$A$39:$A$782,$A96,СВЦЭМ!$B$39:$B$782,Q$83)+'СЕТ СН'!$H$11+СВЦЭМ!$D$10+'СЕТ СН'!$H$5-'СЕТ СН'!$H$21</f>
        <v>3975.0763982799999</v>
      </c>
      <c r="R96" s="36">
        <f>SUMIFS(СВЦЭМ!$D$39:$D$782,СВЦЭМ!$A$39:$A$782,$A96,СВЦЭМ!$B$39:$B$782,R$83)+'СЕТ СН'!$H$11+СВЦЭМ!$D$10+'СЕТ СН'!$H$5-'СЕТ СН'!$H$21</f>
        <v>3988.1778778900002</v>
      </c>
      <c r="S96" s="36">
        <f>SUMIFS(СВЦЭМ!$D$39:$D$782,СВЦЭМ!$A$39:$A$782,$A96,СВЦЭМ!$B$39:$B$782,S$83)+'СЕТ СН'!$H$11+СВЦЭМ!$D$10+'СЕТ СН'!$H$5-'СЕТ СН'!$H$21</f>
        <v>3981.6755222100001</v>
      </c>
      <c r="T96" s="36">
        <f>SUMIFS(СВЦЭМ!$D$39:$D$782,СВЦЭМ!$A$39:$A$782,$A96,СВЦЭМ!$B$39:$B$782,T$83)+'СЕТ СН'!$H$11+СВЦЭМ!$D$10+'СЕТ СН'!$H$5-'СЕТ СН'!$H$21</f>
        <v>4004.6657657000001</v>
      </c>
      <c r="U96" s="36">
        <f>SUMIFS(СВЦЭМ!$D$39:$D$782,СВЦЭМ!$A$39:$A$782,$A96,СВЦЭМ!$B$39:$B$782,U$83)+'СЕТ СН'!$H$11+СВЦЭМ!$D$10+'СЕТ СН'!$H$5-'СЕТ СН'!$H$21</f>
        <v>4020.49983307</v>
      </c>
      <c r="V96" s="36">
        <f>SUMIFS(СВЦЭМ!$D$39:$D$782,СВЦЭМ!$A$39:$A$782,$A96,СВЦЭМ!$B$39:$B$782,V$83)+'СЕТ СН'!$H$11+СВЦЭМ!$D$10+'СЕТ СН'!$H$5-'СЕТ СН'!$H$21</f>
        <v>4049.1671848000001</v>
      </c>
      <c r="W96" s="36">
        <f>SUMIFS(СВЦЭМ!$D$39:$D$782,СВЦЭМ!$A$39:$A$782,$A96,СВЦЭМ!$B$39:$B$782,W$83)+'СЕТ СН'!$H$11+СВЦЭМ!$D$10+'СЕТ СН'!$H$5-'СЕТ СН'!$H$21</f>
        <v>4026.4918308000001</v>
      </c>
      <c r="X96" s="36">
        <f>SUMIFS(СВЦЭМ!$D$39:$D$782,СВЦЭМ!$A$39:$A$782,$A96,СВЦЭМ!$B$39:$B$782,X$83)+'СЕТ СН'!$H$11+СВЦЭМ!$D$10+'СЕТ СН'!$H$5-'СЕТ СН'!$H$21</f>
        <v>4004.2211469000003</v>
      </c>
      <c r="Y96" s="36">
        <f>SUMIFS(СВЦЭМ!$D$39:$D$782,СВЦЭМ!$A$39:$A$782,$A96,СВЦЭМ!$B$39:$B$782,Y$83)+'СЕТ СН'!$H$11+СВЦЭМ!$D$10+'СЕТ СН'!$H$5-'СЕТ СН'!$H$21</f>
        <v>4052.6355065500002</v>
      </c>
    </row>
    <row r="97" spans="1:25" ht="15.75" x14ac:dyDescent="0.2">
      <c r="A97" s="35">
        <f t="shared" si="2"/>
        <v>44818</v>
      </c>
      <c r="B97" s="36">
        <f>SUMIFS(СВЦЭМ!$D$39:$D$782,СВЦЭМ!$A$39:$A$782,$A97,СВЦЭМ!$B$39:$B$782,B$83)+'СЕТ СН'!$H$11+СВЦЭМ!$D$10+'СЕТ СН'!$H$5-'СЕТ СН'!$H$21</f>
        <v>4064.8309422299999</v>
      </c>
      <c r="C97" s="36">
        <f>SUMIFS(СВЦЭМ!$D$39:$D$782,СВЦЭМ!$A$39:$A$782,$A97,СВЦЭМ!$B$39:$B$782,C$83)+'СЕТ СН'!$H$11+СВЦЭМ!$D$10+'СЕТ СН'!$H$5-'СЕТ СН'!$H$21</f>
        <v>4113.0698097100003</v>
      </c>
      <c r="D97" s="36">
        <f>SUMIFS(СВЦЭМ!$D$39:$D$782,СВЦЭМ!$A$39:$A$782,$A97,СВЦЭМ!$B$39:$B$782,D$83)+'СЕТ СН'!$H$11+СВЦЭМ!$D$10+'СЕТ СН'!$H$5-'СЕТ СН'!$H$21</f>
        <v>4138.6002217700006</v>
      </c>
      <c r="E97" s="36">
        <f>SUMIFS(СВЦЭМ!$D$39:$D$782,СВЦЭМ!$A$39:$A$782,$A97,СВЦЭМ!$B$39:$B$782,E$83)+'СЕТ СН'!$H$11+СВЦЭМ!$D$10+'СЕТ СН'!$H$5-'СЕТ СН'!$H$21</f>
        <v>4140.0238583299997</v>
      </c>
      <c r="F97" s="36">
        <f>SUMIFS(СВЦЭМ!$D$39:$D$782,СВЦЭМ!$A$39:$A$782,$A97,СВЦЭМ!$B$39:$B$782,F$83)+'СЕТ СН'!$H$11+СВЦЭМ!$D$10+'СЕТ СН'!$H$5-'СЕТ СН'!$H$21</f>
        <v>4144.3232366600005</v>
      </c>
      <c r="G97" s="36">
        <f>SUMIFS(СВЦЭМ!$D$39:$D$782,СВЦЭМ!$A$39:$A$782,$A97,СВЦЭМ!$B$39:$B$782,G$83)+'СЕТ СН'!$H$11+СВЦЭМ!$D$10+'СЕТ СН'!$H$5-'СЕТ СН'!$H$21</f>
        <v>4131.66634497</v>
      </c>
      <c r="H97" s="36">
        <f>SUMIFS(СВЦЭМ!$D$39:$D$782,СВЦЭМ!$A$39:$A$782,$A97,СВЦЭМ!$B$39:$B$782,H$83)+'СЕТ СН'!$H$11+СВЦЭМ!$D$10+'СЕТ СН'!$H$5-'СЕТ СН'!$H$21</f>
        <v>4069.4411619800003</v>
      </c>
      <c r="I97" s="36">
        <f>SUMIFS(СВЦЭМ!$D$39:$D$782,СВЦЭМ!$A$39:$A$782,$A97,СВЦЭМ!$B$39:$B$782,I$83)+'СЕТ СН'!$H$11+СВЦЭМ!$D$10+'СЕТ СН'!$H$5-'СЕТ СН'!$H$21</f>
        <v>4003.07304978</v>
      </c>
      <c r="J97" s="36">
        <f>SUMIFS(СВЦЭМ!$D$39:$D$782,СВЦЭМ!$A$39:$A$782,$A97,СВЦЭМ!$B$39:$B$782,J$83)+'СЕТ СН'!$H$11+СВЦЭМ!$D$10+'СЕТ СН'!$H$5-'СЕТ СН'!$H$21</f>
        <v>3970.8063743500002</v>
      </c>
      <c r="K97" s="36">
        <f>SUMIFS(СВЦЭМ!$D$39:$D$782,СВЦЭМ!$A$39:$A$782,$A97,СВЦЭМ!$B$39:$B$782,K$83)+'СЕТ СН'!$H$11+СВЦЭМ!$D$10+'СЕТ СН'!$H$5-'СЕТ СН'!$H$21</f>
        <v>3967.9161717699999</v>
      </c>
      <c r="L97" s="36">
        <f>SUMIFS(СВЦЭМ!$D$39:$D$782,СВЦЭМ!$A$39:$A$782,$A97,СВЦЭМ!$B$39:$B$782,L$83)+'СЕТ СН'!$H$11+СВЦЭМ!$D$10+'СЕТ СН'!$H$5-'СЕТ СН'!$H$21</f>
        <v>3983.87667087</v>
      </c>
      <c r="M97" s="36">
        <f>SUMIFS(СВЦЭМ!$D$39:$D$782,СВЦЭМ!$A$39:$A$782,$A97,СВЦЭМ!$B$39:$B$782,M$83)+'СЕТ СН'!$H$11+СВЦЭМ!$D$10+'СЕТ СН'!$H$5-'СЕТ СН'!$H$21</f>
        <v>3997.3652992500001</v>
      </c>
      <c r="N97" s="36">
        <f>SUMIFS(СВЦЭМ!$D$39:$D$782,СВЦЭМ!$A$39:$A$782,$A97,СВЦЭМ!$B$39:$B$782,N$83)+'СЕТ СН'!$H$11+СВЦЭМ!$D$10+'СЕТ СН'!$H$5-'СЕТ СН'!$H$21</f>
        <v>3945.2664391799999</v>
      </c>
      <c r="O97" s="36">
        <f>SUMIFS(СВЦЭМ!$D$39:$D$782,СВЦЭМ!$A$39:$A$782,$A97,СВЦЭМ!$B$39:$B$782,O$83)+'СЕТ СН'!$H$11+СВЦЭМ!$D$10+'СЕТ СН'!$H$5-'СЕТ СН'!$H$21</f>
        <v>3941.2710875900002</v>
      </c>
      <c r="P97" s="36">
        <f>SUMIFS(СВЦЭМ!$D$39:$D$782,СВЦЭМ!$A$39:$A$782,$A97,СВЦЭМ!$B$39:$B$782,P$83)+'СЕТ СН'!$H$11+СВЦЭМ!$D$10+'СЕТ СН'!$H$5-'СЕТ СН'!$H$21</f>
        <v>3947.2011382999999</v>
      </c>
      <c r="Q97" s="36">
        <f>SUMIFS(СВЦЭМ!$D$39:$D$782,СВЦЭМ!$A$39:$A$782,$A97,СВЦЭМ!$B$39:$B$782,Q$83)+'СЕТ СН'!$H$11+СВЦЭМ!$D$10+'СЕТ СН'!$H$5-'СЕТ СН'!$H$21</f>
        <v>3973.9086422099999</v>
      </c>
      <c r="R97" s="36">
        <f>SUMIFS(СВЦЭМ!$D$39:$D$782,СВЦЭМ!$A$39:$A$782,$A97,СВЦЭМ!$B$39:$B$782,R$83)+'СЕТ СН'!$H$11+СВЦЭМ!$D$10+'СЕТ СН'!$H$5-'СЕТ СН'!$H$21</f>
        <v>3995.2669984900003</v>
      </c>
      <c r="S97" s="36">
        <f>SUMIFS(СВЦЭМ!$D$39:$D$782,СВЦЭМ!$A$39:$A$782,$A97,СВЦЭМ!$B$39:$B$782,S$83)+'СЕТ СН'!$H$11+СВЦЭМ!$D$10+'СЕТ СН'!$H$5-'СЕТ СН'!$H$21</f>
        <v>3993.3784625300004</v>
      </c>
      <c r="T97" s="36">
        <f>SUMIFS(СВЦЭМ!$D$39:$D$782,СВЦЭМ!$A$39:$A$782,$A97,СВЦЭМ!$B$39:$B$782,T$83)+'СЕТ СН'!$H$11+СВЦЭМ!$D$10+'СЕТ СН'!$H$5-'СЕТ СН'!$H$21</f>
        <v>4023.7435547200002</v>
      </c>
      <c r="U97" s="36">
        <f>SUMIFS(СВЦЭМ!$D$39:$D$782,СВЦЭМ!$A$39:$A$782,$A97,СВЦЭМ!$B$39:$B$782,U$83)+'СЕТ СН'!$H$11+СВЦЭМ!$D$10+'СЕТ СН'!$H$5-'СЕТ СН'!$H$21</f>
        <v>4044.0538796600003</v>
      </c>
      <c r="V97" s="36">
        <f>SUMIFS(СВЦЭМ!$D$39:$D$782,СВЦЭМ!$A$39:$A$782,$A97,СВЦЭМ!$B$39:$B$782,V$83)+'СЕТ СН'!$H$11+СВЦЭМ!$D$10+'СЕТ СН'!$H$5-'СЕТ СН'!$H$21</f>
        <v>4046.1301182200004</v>
      </c>
      <c r="W97" s="36">
        <f>SUMIFS(СВЦЭМ!$D$39:$D$782,СВЦЭМ!$A$39:$A$782,$A97,СВЦЭМ!$B$39:$B$782,W$83)+'СЕТ СН'!$H$11+СВЦЭМ!$D$10+'СЕТ СН'!$H$5-'СЕТ СН'!$H$21</f>
        <v>4029.9257661500001</v>
      </c>
      <c r="X97" s="36">
        <f>SUMIFS(СВЦЭМ!$D$39:$D$782,СВЦЭМ!$A$39:$A$782,$A97,СВЦЭМ!$B$39:$B$782,X$83)+'СЕТ СН'!$H$11+СВЦЭМ!$D$10+'СЕТ СН'!$H$5-'СЕТ СН'!$H$21</f>
        <v>4003.1631829600001</v>
      </c>
      <c r="Y97" s="36">
        <f>SUMIFS(СВЦЭМ!$D$39:$D$782,СВЦЭМ!$A$39:$A$782,$A97,СВЦЭМ!$B$39:$B$782,Y$83)+'СЕТ СН'!$H$11+СВЦЭМ!$D$10+'СЕТ СН'!$H$5-'СЕТ СН'!$H$21</f>
        <v>4056.8781511100001</v>
      </c>
    </row>
    <row r="98" spans="1:25" ht="15.75" x14ac:dyDescent="0.2">
      <c r="A98" s="35">
        <f t="shared" si="2"/>
        <v>44819</v>
      </c>
      <c r="B98" s="36">
        <f>SUMIFS(СВЦЭМ!$D$39:$D$782,СВЦЭМ!$A$39:$A$782,$A98,СВЦЭМ!$B$39:$B$782,B$83)+'СЕТ СН'!$H$11+СВЦЭМ!$D$10+'СЕТ СН'!$H$5-'СЕТ СН'!$H$21</f>
        <v>4105.3112376200006</v>
      </c>
      <c r="C98" s="36">
        <f>SUMIFS(СВЦЭМ!$D$39:$D$782,СВЦЭМ!$A$39:$A$782,$A98,СВЦЭМ!$B$39:$B$782,C$83)+'СЕТ СН'!$H$11+СВЦЭМ!$D$10+'СЕТ СН'!$H$5-'СЕТ СН'!$H$21</f>
        <v>4160.34886044</v>
      </c>
      <c r="D98" s="36">
        <f>SUMIFS(СВЦЭМ!$D$39:$D$782,СВЦЭМ!$A$39:$A$782,$A98,СВЦЭМ!$B$39:$B$782,D$83)+'СЕТ СН'!$H$11+СВЦЭМ!$D$10+'СЕТ СН'!$H$5-'СЕТ СН'!$H$21</f>
        <v>4183.8324819300005</v>
      </c>
      <c r="E98" s="36">
        <f>SUMIFS(СВЦЭМ!$D$39:$D$782,СВЦЭМ!$A$39:$A$782,$A98,СВЦЭМ!$B$39:$B$782,E$83)+'СЕТ СН'!$H$11+СВЦЭМ!$D$10+'СЕТ СН'!$H$5-'СЕТ СН'!$H$21</f>
        <v>4188.6785515600004</v>
      </c>
      <c r="F98" s="36">
        <f>SUMIFS(СВЦЭМ!$D$39:$D$782,СВЦЭМ!$A$39:$A$782,$A98,СВЦЭМ!$B$39:$B$782,F$83)+'СЕТ СН'!$H$11+СВЦЭМ!$D$10+'СЕТ СН'!$H$5-'СЕТ СН'!$H$21</f>
        <v>4198.8835684100004</v>
      </c>
      <c r="G98" s="36">
        <f>SUMIFS(СВЦЭМ!$D$39:$D$782,СВЦЭМ!$A$39:$A$782,$A98,СВЦЭМ!$B$39:$B$782,G$83)+'СЕТ СН'!$H$11+СВЦЭМ!$D$10+'СЕТ СН'!$H$5-'СЕТ СН'!$H$21</f>
        <v>4178.07377292</v>
      </c>
      <c r="H98" s="36">
        <f>SUMIFS(СВЦЭМ!$D$39:$D$782,СВЦЭМ!$A$39:$A$782,$A98,СВЦЭМ!$B$39:$B$782,H$83)+'СЕТ СН'!$H$11+СВЦЭМ!$D$10+'СЕТ СН'!$H$5-'СЕТ СН'!$H$21</f>
        <v>4125.8055605899999</v>
      </c>
      <c r="I98" s="36">
        <f>SUMIFS(СВЦЭМ!$D$39:$D$782,СВЦЭМ!$A$39:$A$782,$A98,СВЦЭМ!$B$39:$B$782,I$83)+'СЕТ СН'!$H$11+СВЦЭМ!$D$10+'СЕТ СН'!$H$5-'СЕТ СН'!$H$21</f>
        <v>4039.8405580500003</v>
      </c>
      <c r="J98" s="36">
        <f>SUMIFS(СВЦЭМ!$D$39:$D$782,СВЦЭМ!$A$39:$A$782,$A98,СВЦЭМ!$B$39:$B$782,J$83)+'СЕТ СН'!$H$11+СВЦЭМ!$D$10+'СЕТ СН'!$H$5-'СЕТ СН'!$H$21</f>
        <v>4047.0438184600002</v>
      </c>
      <c r="K98" s="36">
        <f>SUMIFS(СВЦЭМ!$D$39:$D$782,СВЦЭМ!$A$39:$A$782,$A98,СВЦЭМ!$B$39:$B$782,K$83)+'СЕТ СН'!$H$11+СВЦЭМ!$D$10+'СЕТ СН'!$H$5-'СЕТ СН'!$H$21</f>
        <v>4039.8103073700004</v>
      </c>
      <c r="L98" s="36">
        <f>SUMIFS(СВЦЭМ!$D$39:$D$782,СВЦЭМ!$A$39:$A$782,$A98,СВЦЭМ!$B$39:$B$782,L$83)+'СЕТ СН'!$H$11+СВЦЭМ!$D$10+'СЕТ СН'!$H$5-'СЕТ СН'!$H$21</f>
        <v>4037.6300410700001</v>
      </c>
      <c r="M98" s="36">
        <f>SUMIFS(СВЦЭМ!$D$39:$D$782,СВЦЭМ!$A$39:$A$782,$A98,СВЦЭМ!$B$39:$B$782,M$83)+'СЕТ СН'!$H$11+СВЦЭМ!$D$10+'СЕТ СН'!$H$5-'СЕТ СН'!$H$21</f>
        <v>4040.7771014800001</v>
      </c>
      <c r="N98" s="36">
        <f>SUMIFS(СВЦЭМ!$D$39:$D$782,СВЦЭМ!$A$39:$A$782,$A98,СВЦЭМ!$B$39:$B$782,N$83)+'СЕТ СН'!$H$11+СВЦЭМ!$D$10+'СЕТ СН'!$H$5-'СЕТ СН'!$H$21</f>
        <v>3994.9911492199999</v>
      </c>
      <c r="O98" s="36">
        <f>SUMIFS(СВЦЭМ!$D$39:$D$782,СВЦЭМ!$A$39:$A$782,$A98,СВЦЭМ!$B$39:$B$782,O$83)+'СЕТ СН'!$H$11+СВЦЭМ!$D$10+'СЕТ СН'!$H$5-'СЕТ СН'!$H$21</f>
        <v>4001.71323007</v>
      </c>
      <c r="P98" s="36">
        <f>SUMIFS(СВЦЭМ!$D$39:$D$782,СВЦЭМ!$A$39:$A$782,$A98,СВЦЭМ!$B$39:$B$782,P$83)+'СЕТ СН'!$H$11+СВЦЭМ!$D$10+'СЕТ СН'!$H$5-'СЕТ СН'!$H$21</f>
        <v>4004.8577381200002</v>
      </c>
      <c r="Q98" s="36">
        <f>SUMIFS(СВЦЭМ!$D$39:$D$782,СВЦЭМ!$A$39:$A$782,$A98,СВЦЭМ!$B$39:$B$782,Q$83)+'СЕТ СН'!$H$11+СВЦЭМ!$D$10+'СЕТ СН'!$H$5-'СЕТ СН'!$H$21</f>
        <v>4010.8163302500002</v>
      </c>
      <c r="R98" s="36">
        <f>SUMIFS(СВЦЭМ!$D$39:$D$782,СВЦЭМ!$A$39:$A$782,$A98,СВЦЭМ!$B$39:$B$782,R$83)+'СЕТ СН'!$H$11+СВЦЭМ!$D$10+'СЕТ СН'!$H$5-'СЕТ СН'!$H$21</f>
        <v>4036.6861784000002</v>
      </c>
      <c r="S98" s="36">
        <f>SUMIFS(СВЦЭМ!$D$39:$D$782,СВЦЭМ!$A$39:$A$782,$A98,СВЦЭМ!$B$39:$B$782,S$83)+'СЕТ СН'!$H$11+СВЦЭМ!$D$10+'СЕТ СН'!$H$5-'СЕТ СН'!$H$21</f>
        <v>4022.7028323300001</v>
      </c>
      <c r="T98" s="36">
        <f>SUMIFS(СВЦЭМ!$D$39:$D$782,СВЦЭМ!$A$39:$A$782,$A98,СВЦЭМ!$B$39:$B$782,T$83)+'СЕТ СН'!$H$11+СВЦЭМ!$D$10+'СЕТ СН'!$H$5-'СЕТ СН'!$H$21</f>
        <v>4039.9376865300001</v>
      </c>
      <c r="U98" s="36">
        <f>SUMIFS(СВЦЭМ!$D$39:$D$782,СВЦЭМ!$A$39:$A$782,$A98,СВЦЭМ!$B$39:$B$782,U$83)+'СЕТ СН'!$H$11+СВЦЭМ!$D$10+'СЕТ СН'!$H$5-'СЕТ СН'!$H$21</f>
        <v>4053.5029286600002</v>
      </c>
      <c r="V98" s="36">
        <f>SUMIFS(СВЦЭМ!$D$39:$D$782,СВЦЭМ!$A$39:$A$782,$A98,СВЦЭМ!$B$39:$B$782,V$83)+'СЕТ СН'!$H$11+СВЦЭМ!$D$10+'СЕТ СН'!$H$5-'СЕТ СН'!$H$21</f>
        <v>4083.8921403600002</v>
      </c>
      <c r="W98" s="36">
        <f>SUMIFS(СВЦЭМ!$D$39:$D$782,СВЦЭМ!$A$39:$A$782,$A98,СВЦЭМ!$B$39:$B$782,W$83)+'СЕТ СН'!$H$11+СВЦЭМ!$D$10+'СЕТ СН'!$H$5-'СЕТ СН'!$H$21</f>
        <v>4057.6480649100004</v>
      </c>
      <c r="X98" s="36">
        <f>SUMIFS(СВЦЭМ!$D$39:$D$782,СВЦЭМ!$A$39:$A$782,$A98,СВЦЭМ!$B$39:$B$782,X$83)+'СЕТ СН'!$H$11+СВЦЭМ!$D$10+'СЕТ СН'!$H$5-'СЕТ СН'!$H$21</f>
        <v>4018.9437260900004</v>
      </c>
      <c r="Y98" s="36">
        <f>SUMIFS(СВЦЭМ!$D$39:$D$782,СВЦЭМ!$A$39:$A$782,$A98,СВЦЭМ!$B$39:$B$782,Y$83)+'СЕТ СН'!$H$11+СВЦЭМ!$D$10+'СЕТ СН'!$H$5-'СЕТ СН'!$H$21</f>
        <v>4100.6065787200005</v>
      </c>
    </row>
    <row r="99" spans="1:25" ht="15.75" x14ac:dyDescent="0.2">
      <c r="A99" s="35">
        <f t="shared" si="2"/>
        <v>44820</v>
      </c>
      <c r="B99" s="36">
        <f>SUMIFS(СВЦЭМ!$D$39:$D$782,СВЦЭМ!$A$39:$A$782,$A99,СВЦЭМ!$B$39:$B$782,B$83)+'СЕТ СН'!$H$11+СВЦЭМ!$D$10+'СЕТ СН'!$H$5-'СЕТ СН'!$H$21</f>
        <v>4113.0114135100002</v>
      </c>
      <c r="C99" s="36">
        <f>SUMIFS(СВЦЭМ!$D$39:$D$782,СВЦЭМ!$A$39:$A$782,$A99,СВЦЭМ!$B$39:$B$782,C$83)+'СЕТ СН'!$H$11+СВЦЭМ!$D$10+'СЕТ СН'!$H$5-'СЕТ СН'!$H$21</f>
        <v>4169.18917762</v>
      </c>
      <c r="D99" s="36">
        <f>SUMIFS(СВЦЭМ!$D$39:$D$782,СВЦЭМ!$A$39:$A$782,$A99,СВЦЭМ!$B$39:$B$782,D$83)+'СЕТ СН'!$H$11+СВЦЭМ!$D$10+'СЕТ СН'!$H$5-'СЕТ СН'!$H$21</f>
        <v>4203.05686341</v>
      </c>
      <c r="E99" s="36">
        <f>SUMIFS(СВЦЭМ!$D$39:$D$782,СВЦЭМ!$A$39:$A$782,$A99,СВЦЭМ!$B$39:$B$782,E$83)+'СЕТ СН'!$H$11+СВЦЭМ!$D$10+'СЕТ СН'!$H$5-'СЕТ СН'!$H$21</f>
        <v>4209.1385406999998</v>
      </c>
      <c r="F99" s="36">
        <f>SUMIFS(СВЦЭМ!$D$39:$D$782,СВЦЭМ!$A$39:$A$782,$A99,СВЦЭМ!$B$39:$B$782,F$83)+'СЕТ СН'!$H$11+СВЦЭМ!$D$10+'СЕТ СН'!$H$5-'СЕТ СН'!$H$21</f>
        <v>4195.2259889500001</v>
      </c>
      <c r="G99" s="36">
        <f>SUMIFS(СВЦЭМ!$D$39:$D$782,СВЦЭМ!$A$39:$A$782,$A99,СВЦЭМ!$B$39:$B$782,G$83)+'СЕТ СН'!$H$11+СВЦЭМ!$D$10+'СЕТ СН'!$H$5-'СЕТ СН'!$H$21</f>
        <v>4174.27987046</v>
      </c>
      <c r="H99" s="36">
        <f>SUMIFS(СВЦЭМ!$D$39:$D$782,СВЦЭМ!$A$39:$A$782,$A99,СВЦЭМ!$B$39:$B$782,H$83)+'СЕТ СН'!$H$11+СВЦЭМ!$D$10+'СЕТ СН'!$H$5-'СЕТ СН'!$H$21</f>
        <v>4117.1784816099998</v>
      </c>
      <c r="I99" s="36">
        <f>SUMIFS(СВЦЭМ!$D$39:$D$782,СВЦЭМ!$A$39:$A$782,$A99,СВЦЭМ!$B$39:$B$782,I$83)+'СЕТ СН'!$H$11+СВЦЭМ!$D$10+'СЕТ СН'!$H$5-'СЕТ СН'!$H$21</f>
        <v>4033.48291556</v>
      </c>
      <c r="J99" s="36">
        <f>SUMIFS(СВЦЭМ!$D$39:$D$782,СВЦЭМ!$A$39:$A$782,$A99,СВЦЭМ!$B$39:$B$782,J$83)+'СЕТ СН'!$H$11+СВЦЭМ!$D$10+'СЕТ СН'!$H$5-'СЕТ СН'!$H$21</f>
        <v>4029.1684862800003</v>
      </c>
      <c r="K99" s="36">
        <f>SUMIFS(СВЦЭМ!$D$39:$D$782,СВЦЭМ!$A$39:$A$782,$A99,СВЦЭМ!$B$39:$B$782,K$83)+'СЕТ СН'!$H$11+СВЦЭМ!$D$10+'СЕТ СН'!$H$5-'СЕТ СН'!$H$21</f>
        <v>3966.3938509899999</v>
      </c>
      <c r="L99" s="36">
        <f>SUMIFS(СВЦЭМ!$D$39:$D$782,СВЦЭМ!$A$39:$A$782,$A99,СВЦЭМ!$B$39:$B$782,L$83)+'СЕТ СН'!$H$11+СВЦЭМ!$D$10+'СЕТ СН'!$H$5-'СЕТ СН'!$H$21</f>
        <v>3983.66091684</v>
      </c>
      <c r="M99" s="36">
        <f>SUMIFS(СВЦЭМ!$D$39:$D$782,СВЦЭМ!$A$39:$A$782,$A99,СВЦЭМ!$B$39:$B$782,M$83)+'СЕТ СН'!$H$11+СВЦЭМ!$D$10+'СЕТ СН'!$H$5-'СЕТ СН'!$H$21</f>
        <v>3992.34381278</v>
      </c>
      <c r="N99" s="36">
        <f>SUMIFS(СВЦЭМ!$D$39:$D$782,СВЦЭМ!$A$39:$A$782,$A99,СВЦЭМ!$B$39:$B$782,N$83)+'СЕТ СН'!$H$11+СВЦЭМ!$D$10+'СЕТ СН'!$H$5-'СЕТ СН'!$H$21</f>
        <v>4012.4517649400004</v>
      </c>
      <c r="O99" s="36">
        <f>SUMIFS(СВЦЭМ!$D$39:$D$782,СВЦЭМ!$A$39:$A$782,$A99,СВЦЭМ!$B$39:$B$782,O$83)+'СЕТ СН'!$H$11+СВЦЭМ!$D$10+'СЕТ СН'!$H$5-'СЕТ СН'!$H$21</f>
        <v>4009.155385</v>
      </c>
      <c r="P99" s="36">
        <f>SUMIFS(СВЦЭМ!$D$39:$D$782,СВЦЭМ!$A$39:$A$782,$A99,СВЦЭМ!$B$39:$B$782,P$83)+'СЕТ СН'!$H$11+СВЦЭМ!$D$10+'СЕТ СН'!$H$5-'СЕТ СН'!$H$21</f>
        <v>4011.3005977900002</v>
      </c>
      <c r="Q99" s="36">
        <f>SUMIFS(СВЦЭМ!$D$39:$D$782,СВЦЭМ!$A$39:$A$782,$A99,СВЦЭМ!$B$39:$B$782,Q$83)+'СЕТ СН'!$H$11+СВЦЭМ!$D$10+'СЕТ СН'!$H$5-'СЕТ СН'!$H$21</f>
        <v>4019.3065932700001</v>
      </c>
      <c r="R99" s="36">
        <f>SUMIFS(СВЦЭМ!$D$39:$D$782,СВЦЭМ!$A$39:$A$782,$A99,СВЦЭМ!$B$39:$B$782,R$83)+'СЕТ СН'!$H$11+СВЦЭМ!$D$10+'СЕТ СН'!$H$5-'СЕТ СН'!$H$21</f>
        <v>4024.4601817800003</v>
      </c>
      <c r="S99" s="36">
        <f>SUMIFS(СВЦЭМ!$D$39:$D$782,СВЦЭМ!$A$39:$A$782,$A99,СВЦЭМ!$B$39:$B$782,S$83)+'СЕТ СН'!$H$11+СВЦЭМ!$D$10+'СЕТ СН'!$H$5-'СЕТ СН'!$H$21</f>
        <v>4014.7405000500003</v>
      </c>
      <c r="T99" s="36">
        <f>SUMIFS(СВЦЭМ!$D$39:$D$782,СВЦЭМ!$A$39:$A$782,$A99,СВЦЭМ!$B$39:$B$782,T$83)+'СЕТ СН'!$H$11+СВЦЭМ!$D$10+'СЕТ СН'!$H$5-'СЕТ СН'!$H$21</f>
        <v>4044.7032938000002</v>
      </c>
      <c r="U99" s="36">
        <f>SUMIFS(СВЦЭМ!$D$39:$D$782,СВЦЭМ!$A$39:$A$782,$A99,СВЦЭМ!$B$39:$B$782,U$83)+'СЕТ СН'!$H$11+СВЦЭМ!$D$10+'СЕТ СН'!$H$5-'СЕТ СН'!$H$21</f>
        <v>4047.2644734300002</v>
      </c>
      <c r="V99" s="36">
        <f>SUMIFS(СВЦЭМ!$D$39:$D$782,СВЦЭМ!$A$39:$A$782,$A99,СВЦЭМ!$B$39:$B$782,V$83)+'СЕТ СН'!$H$11+СВЦЭМ!$D$10+'СЕТ СН'!$H$5-'СЕТ СН'!$H$21</f>
        <v>4069.1135163700001</v>
      </c>
      <c r="W99" s="36">
        <f>SUMIFS(СВЦЭМ!$D$39:$D$782,СВЦЭМ!$A$39:$A$782,$A99,СВЦЭМ!$B$39:$B$782,W$83)+'СЕТ СН'!$H$11+СВЦЭМ!$D$10+'СЕТ СН'!$H$5-'СЕТ СН'!$H$21</f>
        <v>4041.1444941200002</v>
      </c>
      <c r="X99" s="36">
        <f>SUMIFS(СВЦЭМ!$D$39:$D$782,СВЦЭМ!$A$39:$A$782,$A99,СВЦЭМ!$B$39:$B$782,X$83)+'СЕТ СН'!$H$11+СВЦЭМ!$D$10+'СЕТ СН'!$H$5-'СЕТ СН'!$H$21</f>
        <v>4054.3846550799999</v>
      </c>
      <c r="Y99" s="36">
        <f>SUMIFS(СВЦЭМ!$D$39:$D$782,СВЦЭМ!$A$39:$A$782,$A99,СВЦЭМ!$B$39:$B$782,Y$83)+'СЕТ СН'!$H$11+СВЦЭМ!$D$10+'СЕТ СН'!$H$5-'СЕТ СН'!$H$21</f>
        <v>4076.22249938</v>
      </c>
    </row>
    <row r="100" spans="1:25" ht="15.75" x14ac:dyDescent="0.2">
      <c r="A100" s="35">
        <f t="shared" si="2"/>
        <v>44821</v>
      </c>
      <c r="B100" s="36">
        <f>SUMIFS(СВЦЭМ!$D$39:$D$782,СВЦЭМ!$A$39:$A$782,$A100,СВЦЭМ!$B$39:$B$782,B$83)+'СЕТ СН'!$H$11+СВЦЭМ!$D$10+'СЕТ СН'!$H$5-'СЕТ СН'!$H$21</f>
        <v>4084.8992418100001</v>
      </c>
      <c r="C100" s="36">
        <f>SUMIFS(СВЦЭМ!$D$39:$D$782,СВЦЭМ!$A$39:$A$782,$A100,СВЦЭМ!$B$39:$B$782,C$83)+'СЕТ СН'!$H$11+СВЦЭМ!$D$10+'СЕТ СН'!$H$5-'СЕТ СН'!$H$21</f>
        <v>4121.90920207</v>
      </c>
      <c r="D100" s="36">
        <f>SUMIFS(СВЦЭМ!$D$39:$D$782,СВЦЭМ!$A$39:$A$782,$A100,СВЦЭМ!$B$39:$B$782,D$83)+'СЕТ СН'!$H$11+СВЦЭМ!$D$10+'СЕТ СН'!$H$5-'СЕТ СН'!$H$21</f>
        <v>4148.2104423000001</v>
      </c>
      <c r="E100" s="36">
        <f>SUMIFS(СВЦЭМ!$D$39:$D$782,СВЦЭМ!$A$39:$A$782,$A100,СВЦЭМ!$B$39:$B$782,E$83)+'СЕТ СН'!$H$11+СВЦЭМ!$D$10+'СЕТ СН'!$H$5-'СЕТ СН'!$H$21</f>
        <v>4156.5601253800005</v>
      </c>
      <c r="F100" s="36">
        <f>SUMIFS(СВЦЭМ!$D$39:$D$782,СВЦЭМ!$A$39:$A$782,$A100,СВЦЭМ!$B$39:$B$782,F$83)+'СЕТ СН'!$H$11+СВЦЭМ!$D$10+'СЕТ СН'!$H$5-'СЕТ СН'!$H$21</f>
        <v>4162.0032152800004</v>
      </c>
      <c r="G100" s="36">
        <f>SUMIFS(СВЦЭМ!$D$39:$D$782,СВЦЭМ!$A$39:$A$782,$A100,СВЦЭМ!$B$39:$B$782,G$83)+'СЕТ СН'!$H$11+СВЦЭМ!$D$10+'СЕТ СН'!$H$5-'СЕТ СН'!$H$21</f>
        <v>4148.82197395</v>
      </c>
      <c r="H100" s="36">
        <f>SUMIFS(СВЦЭМ!$D$39:$D$782,СВЦЭМ!$A$39:$A$782,$A100,СВЦЭМ!$B$39:$B$782,H$83)+'СЕТ СН'!$H$11+СВЦЭМ!$D$10+'СЕТ СН'!$H$5-'СЕТ СН'!$H$21</f>
        <v>4112.6652082099999</v>
      </c>
      <c r="I100" s="36">
        <f>SUMIFS(СВЦЭМ!$D$39:$D$782,СВЦЭМ!$A$39:$A$782,$A100,СВЦЭМ!$B$39:$B$782,I$83)+'СЕТ СН'!$H$11+СВЦЭМ!$D$10+'СЕТ СН'!$H$5-'СЕТ СН'!$H$21</f>
        <v>4056.6847397600004</v>
      </c>
      <c r="J100" s="36">
        <f>SUMIFS(СВЦЭМ!$D$39:$D$782,СВЦЭМ!$A$39:$A$782,$A100,СВЦЭМ!$B$39:$B$782,J$83)+'СЕТ СН'!$H$11+СВЦЭМ!$D$10+'СЕТ СН'!$H$5-'СЕТ СН'!$H$21</f>
        <v>3986.9821047600003</v>
      </c>
      <c r="K100" s="36">
        <f>SUMIFS(СВЦЭМ!$D$39:$D$782,СВЦЭМ!$A$39:$A$782,$A100,СВЦЭМ!$B$39:$B$782,K$83)+'СЕТ СН'!$H$11+СВЦЭМ!$D$10+'СЕТ СН'!$H$5-'СЕТ СН'!$H$21</f>
        <v>3949.6061209300001</v>
      </c>
      <c r="L100" s="36">
        <f>SUMIFS(СВЦЭМ!$D$39:$D$782,СВЦЭМ!$A$39:$A$782,$A100,СВЦЭМ!$B$39:$B$782,L$83)+'СЕТ СН'!$H$11+СВЦЭМ!$D$10+'СЕТ СН'!$H$5-'СЕТ СН'!$H$21</f>
        <v>3935.4177055300001</v>
      </c>
      <c r="M100" s="36">
        <f>SUMIFS(СВЦЭМ!$D$39:$D$782,СВЦЭМ!$A$39:$A$782,$A100,СВЦЭМ!$B$39:$B$782,M$83)+'СЕТ СН'!$H$11+СВЦЭМ!$D$10+'СЕТ СН'!$H$5-'СЕТ СН'!$H$21</f>
        <v>3945.5444145600004</v>
      </c>
      <c r="N100" s="36">
        <f>SUMIFS(СВЦЭМ!$D$39:$D$782,СВЦЭМ!$A$39:$A$782,$A100,СВЦЭМ!$B$39:$B$782,N$83)+'СЕТ СН'!$H$11+СВЦЭМ!$D$10+'СЕТ СН'!$H$5-'СЕТ СН'!$H$21</f>
        <v>3964.0402386599999</v>
      </c>
      <c r="O100" s="36">
        <f>SUMIFS(СВЦЭМ!$D$39:$D$782,СВЦЭМ!$A$39:$A$782,$A100,СВЦЭМ!$B$39:$B$782,O$83)+'СЕТ СН'!$H$11+СВЦЭМ!$D$10+'СЕТ СН'!$H$5-'СЕТ СН'!$H$21</f>
        <v>3964.52521931</v>
      </c>
      <c r="P100" s="36">
        <f>SUMIFS(СВЦЭМ!$D$39:$D$782,СВЦЭМ!$A$39:$A$782,$A100,СВЦЭМ!$B$39:$B$782,P$83)+'СЕТ СН'!$H$11+СВЦЭМ!$D$10+'СЕТ СН'!$H$5-'СЕТ СН'!$H$21</f>
        <v>3966.9452753400001</v>
      </c>
      <c r="Q100" s="36">
        <f>SUMIFS(СВЦЭМ!$D$39:$D$782,СВЦЭМ!$A$39:$A$782,$A100,СВЦЭМ!$B$39:$B$782,Q$83)+'СЕТ СН'!$H$11+СВЦЭМ!$D$10+'СЕТ СН'!$H$5-'СЕТ СН'!$H$21</f>
        <v>3969.8338623200002</v>
      </c>
      <c r="R100" s="36">
        <f>SUMIFS(СВЦЭМ!$D$39:$D$782,СВЦЭМ!$A$39:$A$782,$A100,СВЦЭМ!$B$39:$B$782,R$83)+'СЕТ СН'!$H$11+СВЦЭМ!$D$10+'СЕТ СН'!$H$5-'СЕТ СН'!$H$21</f>
        <v>3974.1594650100001</v>
      </c>
      <c r="S100" s="36">
        <f>SUMIFS(СВЦЭМ!$D$39:$D$782,СВЦЭМ!$A$39:$A$782,$A100,СВЦЭМ!$B$39:$B$782,S$83)+'СЕТ СН'!$H$11+СВЦЭМ!$D$10+'СЕТ СН'!$H$5-'СЕТ СН'!$H$21</f>
        <v>3973.1172542700001</v>
      </c>
      <c r="T100" s="36">
        <f>SUMIFS(СВЦЭМ!$D$39:$D$782,СВЦЭМ!$A$39:$A$782,$A100,СВЦЭМ!$B$39:$B$782,T$83)+'СЕТ СН'!$H$11+СВЦЭМ!$D$10+'СЕТ СН'!$H$5-'СЕТ СН'!$H$21</f>
        <v>4006.36587143</v>
      </c>
      <c r="U100" s="36">
        <f>SUMIFS(СВЦЭМ!$D$39:$D$782,СВЦЭМ!$A$39:$A$782,$A100,СВЦЭМ!$B$39:$B$782,U$83)+'СЕТ СН'!$H$11+СВЦЭМ!$D$10+'СЕТ СН'!$H$5-'СЕТ СН'!$H$21</f>
        <v>4042.7273847700003</v>
      </c>
      <c r="V100" s="36">
        <f>SUMIFS(СВЦЭМ!$D$39:$D$782,СВЦЭМ!$A$39:$A$782,$A100,СВЦЭМ!$B$39:$B$782,V$83)+'СЕТ СН'!$H$11+СВЦЭМ!$D$10+'СЕТ СН'!$H$5-'СЕТ СН'!$H$21</f>
        <v>4058.9198953300001</v>
      </c>
      <c r="W100" s="36">
        <f>SUMIFS(СВЦЭМ!$D$39:$D$782,СВЦЭМ!$A$39:$A$782,$A100,СВЦЭМ!$B$39:$B$782,W$83)+'СЕТ СН'!$H$11+СВЦЭМ!$D$10+'СЕТ СН'!$H$5-'СЕТ СН'!$H$21</f>
        <v>4050.3521810500001</v>
      </c>
      <c r="X100" s="36">
        <f>SUMIFS(СВЦЭМ!$D$39:$D$782,СВЦЭМ!$A$39:$A$782,$A100,СВЦЭМ!$B$39:$B$782,X$83)+'СЕТ СН'!$H$11+СВЦЭМ!$D$10+'СЕТ СН'!$H$5-'СЕТ СН'!$H$21</f>
        <v>4080.8821543399999</v>
      </c>
      <c r="Y100" s="36">
        <f>SUMIFS(СВЦЭМ!$D$39:$D$782,СВЦЭМ!$A$39:$A$782,$A100,СВЦЭМ!$B$39:$B$782,Y$83)+'СЕТ СН'!$H$11+СВЦЭМ!$D$10+'СЕТ СН'!$H$5-'СЕТ СН'!$H$21</f>
        <v>4035.4255992200001</v>
      </c>
    </row>
    <row r="101" spans="1:25" ht="15.75" x14ac:dyDescent="0.2">
      <c r="A101" s="35">
        <f t="shared" si="2"/>
        <v>44822</v>
      </c>
      <c r="B101" s="36">
        <f>SUMIFS(СВЦЭМ!$D$39:$D$782,СВЦЭМ!$A$39:$A$782,$A101,СВЦЭМ!$B$39:$B$782,B$83)+'СЕТ СН'!$H$11+СВЦЭМ!$D$10+'СЕТ СН'!$H$5-'СЕТ СН'!$H$21</f>
        <v>4074.8423870800002</v>
      </c>
      <c r="C101" s="36">
        <f>SUMIFS(СВЦЭМ!$D$39:$D$782,СВЦЭМ!$A$39:$A$782,$A101,СВЦЭМ!$B$39:$B$782,C$83)+'СЕТ СН'!$H$11+СВЦЭМ!$D$10+'СЕТ СН'!$H$5-'СЕТ СН'!$H$21</f>
        <v>4091.9454093500003</v>
      </c>
      <c r="D101" s="36">
        <f>SUMIFS(СВЦЭМ!$D$39:$D$782,СВЦЭМ!$A$39:$A$782,$A101,СВЦЭМ!$B$39:$B$782,D$83)+'СЕТ СН'!$H$11+СВЦЭМ!$D$10+'СЕТ СН'!$H$5-'СЕТ СН'!$H$21</f>
        <v>4128.9323125600004</v>
      </c>
      <c r="E101" s="36">
        <f>SUMIFS(СВЦЭМ!$D$39:$D$782,СВЦЭМ!$A$39:$A$782,$A101,СВЦЭМ!$B$39:$B$782,E$83)+'СЕТ СН'!$H$11+СВЦЭМ!$D$10+'СЕТ СН'!$H$5-'СЕТ СН'!$H$21</f>
        <v>4089.7368613100002</v>
      </c>
      <c r="F101" s="36">
        <f>SUMIFS(СВЦЭМ!$D$39:$D$782,СВЦЭМ!$A$39:$A$782,$A101,СВЦЭМ!$B$39:$B$782,F$83)+'СЕТ СН'!$H$11+СВЦЭМ!$D$10+'СЕТ СН'!$H$5-'СЕТ СН'!$H$21</f>
        <v>4086.2922091</v>
      </c>
      <c r="G101" s="36">
        <f>SUMIFS(СВЦЭМ!$D$39:$D$782,СВЦЭМ!$A$39:$A$782,$A101,СВЦЭМ!$B$39:$B$782,G$83)+'СЕТ СН'!$H$11+СВЦЭМ!$D$10+'СЕТ СН'!$H$5-'СЕТ СН'!$H$21</f>
        <v>4070.2432558600003</v>
      </c>
      <c r="H101" s="36">
        <f>SUMIFS(СВЦЭМ!$D$39:$D$782,СВЦЭМ!$A$39:$A$782,$A101,СВЦЭМ!$B$39:$B$782,H$83)+'СЕТ СН'!$H$11+СВЦЭМ!$D$10+'СЕТ СН'!$H$5-'СЕТ СН'!$H$21</f>
        <v>4045.2650214800001</v>
      </c>
      <c r="I101" s="36">
        <f>SUMIFS(СВЦЭМ!$D$39:$D$782,СВЦЭМ!$A$39:$A$782,$A101,СВЦЭМ!$B$39:$B$782,I$83)+'СЕТ СН'!$H$11+СВЦЭМ!$D$10+'СЕТ СН'!$H$5-'СЕТ СН'!$H$21</f>
        <v>3949.7093111800004</v>
      </c>
      <c r="J101" s="36">
        <f>SUMIFS(СВЦЭМ!$D$39:$D$782,СВЦЭМ!$A$39:$A$782,$A101,СВЦЭМ!$B$39:$B$782,J$83)+'СЕТ СН'!$H$11+СВЦЭМ!$D$10+'СЕТ СН'!$H$5-'СЕТ СН'!$H$21</f>
        <v>3869.9144420500002</v>
      </c>
      <c r="K101" s="36">
        <f>SUMIFS(СВЦЭМ!$D$39:$D$782,СВЦЭМ!$A$39:$A$782,$A101,СВЦЭМ!$B$39:$B$782,K$83)+'СЕТ СН'!$H$11+СВЦЭМ!$D$10+'СЕТ СН'!$H$5-'СЕТ СН'!$H$21</f>
        <v>3833.1542811899999</v>
      </c>
      <c r="L101" s="36">
        <f>SUMIFS(СВЦЭМ!$D$39:$D$782,СВЦЭМ!$A$39:$A$782,$A101,СВЦЭМ!$B$39:$B$782,L$83)+'СЕТ СН'!$H$11+СВЦЭМ!$D$10+'СЕТ СН'!$H$5-'СЕТ СН'!$H$21</f>
        <v>3775.3252629900003</v>
      </c>
      <c r="M101" s="36">
        <f>SUMIFS(СВЦЭМ!$D$39:$D$782,СВЦЭМ!$A$39:$A$782,$A101,СВЦЭМ!$B$39:$B$782,M$83)+'СЕТ СН'!$H$11+СВЦЭМ!$D$10+'СЕТ СН'!$H$5-'СЕТ СН'!$H$21</f>
        <v>3841.8872774900001</v>
      </c>
      <c r="N101" s="36">
        <f>SUMIFS(СВЦЭМ!$D$39:$D$782,СВЦЭМ!$A$39:$A$782,$A101,СВЦЭМ!$B$39:$B$782,N$83)+'СЕТ СН'!$H$11+СВЦЭМ!$D$10+'СЕТ СН'!$H$5-'СЕТ СН'!$H$21</f>
        <v>3933.7682914000002</v>
      </c>
      <c r="O101" s="36">
        <f>SUMIFS(СВЦЭМ!$D$39:$D$782,СВЦЭМ!$A$39:$A$782,$A101,СВЦЭМ!$B$39:$B$782,O$83)+'СЕТ СН'!$H$11+СВЦЭМ!$D$10+'СЕТ СН'!$H$5-'СЕТ СН'!$H$21</f>
        <v>3996.9318792000004</v>
      </c>
      <c r="P101" s="36">
        <f>SUMIFS(СВЦЭМ!$D$39:$D$782,СВЦЭМ!$A$39:$A$782,$A101,СВЦЭМ!$B$39:$B$782,P$83)+'СЕТ СН'!$H$11+СВЦЭМ!$D$10+'СЕТ СН'!$H$5-'СЕТ СН'!$H$21</f>
        <v>3992.1660928000001</v>
      </c>
      <c r="Q101" s="36">
        <f>SUMIFS(СВЦЭМ!$D$39:$D$782,СВЦЭМ!$A$39:$A$782,$A101,СВЦЭМ!$B$39:$B$782,Q$83)+'СЕТ СН'!$H$11+СВЦЭМ!$D$10+'СЕТ СН'!$H$5-'СЕТ СН'!$H$21</f>
        <v>3989.7152544</v>
      </c>
      <c r="R101" s="36">
        <f>SUMIFS(СВЦЭМ!$D$39:$D$782,СВЦЭМ!$A$39:$A$782,$A101,СВЦЭМ!$B$39:$B$782,R$83)+'СЕТ СН'!$H$11+СВЦЭМ!$D$10+'СЕТ СН'!$H$5-'СЕТ СН'!$H$21</f>
        <v>3901.7112482299999</v>
      </c>
      <c r="S101" s="36">
        <f>SUMIFS(СВЦЭМ!$D$39:$D$782,СВЦЭМ!$A$39:$A$782,$A101,СВЦЭМ!$B$39:$B$782,S$83)+'СЕТ СН'!$H$11+СВЦЭМ!$D$10+'СЕТ СН'!$H$5-'СЕТ СН'!$H$21</f>
        <v>3866.7556126500003</v>
      </c>
      <c r="T101" s="36">
        <f>SUMIFS(СВЦЭМ!$D$39:$D$782,СВЦЭМ!$A$39:$A$782,$A101,СВЦЭМ!$B$39:$B$782,T$83)+'СЕТ СН'!$H$11+СВЦЭМ!$D$10+'СЕТ СН'!$H$5-'СЕТ СН'!$H$21</f>
        <v>3806.5018442600003</v>
      </c>
      <c r="U101" s="36">
        <f>SUMIFS(СВЦЭМ!$D$39:$D$782,СВЦЭМ!$A$39:$A$782,$A101,СВЦЭМ!$B$39:$B$782,U$83)+'СЕТ СН'!$H$11+СВЦЭМ!$D$10+'СЕТ СН'!$H$5-'СЕТ СН'!$H$21</f>
        <v>3815.7534476300002</v>
      </c>
      <c r="V101" s="36">
        <f>SUMIFS(СВЦЭМ!$D$39:$D$782,СВЦЭМ!$A$39:$A$782,$A101,СВЦЭМ!$B$39:$B$782,V$83)+'СЕТ СН'!$H$11+СВЦЭМ!$D$10+'СЕТ СН'!$H$5-'СЕТ СН'!$H$21</f>
        <v>3827.3108197500001</v>
      </c>
      <c r="W101" s="36">
        <f>SUMIFS(СВЦЭМ!$D$39:$D$782,СВЦЭМ!$A$39:$A$782,$A101,СВЦЭМ!$B$39:$B$782,W$83)+'СЕТ СН'!$H$11+СВЦЭМ!$D$10+'СЕТ СН'!$H$5-'СЕТ СН'!$H$21</f>
        <v>3822.6580881600003</v>
      </c>
      <c r="X101" s="36">
        <f>SUMIFS(СВЦЭМ!$D$39:$D$782,СВЦЭМ!$A$39:$A$782,$A101,СВЦЭМ!$B$39:$B$782,X$83)+'СЕТ СН'!$H$11+СВЦЭМ!$D$10+'СЕТ СН'!$H$5-'СЕТ СН'!$H$21</f>
        <v>3830.0583989200004</v>
      </c>
      <c r="Y101" s="36">
        <f>SUMIFS(СВЦЭМ!$D$39:$D$782,СВЦЭМ!$A$39:$A$782,$A101,СВЦЭМ!$B$39:$B$782,Y$83)+'СЕТ СН'!$H$11+СВЦЭМ!$D$10+'СЕТ СН'!$H$5-'СЕТ СН'!$H$21</f>
        <v>3810.6111519599999</v>
      </c>
    </row>
    <row r="102" spans="1:25" ht="15.75" x14ac:dyDescent="0.2">
      <c r="A102" s="35">
        <f t="shared" si="2"/>
        <v>44823</v>
      </c>
      <c r="B102" s="36">
        <f>SUMIFS(СВЦЭМ!$D$39:$D$782,СВЦЭМ!$A$39:$A$782,$A102,СВЦЭМ!$B$39:$B$782,B$83)+'СЕТ СН'!$H$11+СВЦЭМ!$D$10+'СЕТ СН'!$H$5-'СЕТ СН'!$H$21</f>
        <v>3986.1698374500002</v>
      </c>
      <c r="C102" s="36">
        <f>SUMIFS(СВЦЭМ!$D$39:$D$782,СВЦЭМ!$A$39:$A$782,$A102,СВЦЭМ!$B$39:$B$782,C$83)+'СЕТ СН'!$H$11+СВЦЭМ!$D$10+'СЕТ СН'!$H$5-'СЕТ СН'!$H$21</f>
        <v>4027.7643394200004</v>
      </c>
      <c r="D102" s="36">
        <f>SUMIFS(СВЦЭМ!$D$39:$D$782,СВЦЭМ!$A$39:$A$782,$A102,СВЦЭМ!$B$39:$B$782,D$83)+'СЕТ СН'!$H$11+СВЦЭМ!$D$10+'СЕТ СН'!$H$5-'СЕТ СН'!$H$21</f>
        <v>4177.5050490800004</v>
      </c>
      <c r="E102" s="36">
        <f>SUMIFS(СВЦЭМ!$D$39:$D$782,СВЦЭМ!$A$39:$A$782,$A102,СВЦЭМ!$B$39:$B$782,E$83)+'СЕТ СН'!$H$11+СВЦЭМ!$D$10+'СЕТ СН'!$H$5-'СЕТ СН'!$H$21</f>
        <v>4131.3031717000003</v>
      </c>
      <c r="F102" s="36">
        <f>SUMIFS(СВЦЭМ!$D$39:$D$782,СВЦЭМ!$A$39:$A$782,$A102,СВЦЭМ!$B$39:$B$782,F$83)+'СЕТ СН'!$H$11+СВЦЭМ!$D$10+'СЕТ СН'!$H$5-'СЕТ СН'!$H$21</f>
        <v>4077.2728401300001</v>
      </c>
      <c r="G102" s="36">
        <f>SUMIFS(СВЦЭМ!$D$39:$D$782,СВЦЭМ!$A$39:$A$782,$A102,СВЦЭМ!$B$39:$B$782,G$83)+'СЕТ СН'!$H$11+СВЦЭМ!$D$10+'СЕТ СН'!$H$5-'СЕТ СН'!$H$21</f>
        <v>4051.1549940800001</v>
      </c>
      <c r="H102" s="36">
        <f>SUMIFS(СВЦЭМ!$D$39:$D$782,СВЦЭМ!$A$39:$A$782,$A102,СВЦЭМ!$B$39:$B$782,H$83)+'СЕТ СН'!$H$11+СВЦЭМ!$D$10+'СЕТ СН'!$H$5-'СЕТ СН'!$H$21</f>
        <v>4011.1226498200003</v>
      </c>
      <c r="I102" s="36">
        <f>SUMIFS(СВЦЭМ!$D$39:$D$782,СВЦЭМ!$A$39:$A$782,$A102,СВЦЭМ!$B$39:$B$782,I$83)+'СЕТ СН'!$H$11+СВЦЭМ!$D$10+'СЕТ СН'!$H$5-'СЕТ СН'!$H$21</f>
        <v>3969.8896416600001</v>
      </c>
      <c r="J102" s="36">
        <f>SUMIFS(СВЦЭМ!$D$39:$D$782,СВЦЭМ!$A$39:$A$782,$A102,СВЦЭМ!$B$39:$B$782,J$83)+'СЕТ СН'!$H$11+СВЦЭМ!$D$10+'СЕТ СН'!$H$5-'СЕТ СН'!$H$21</f>
        <v>3957.4603622499999</v>
      </c>
      <c r="K102" s="36">
        <f>SUMIFS(СВЦЭМ!$D$39:$D$782,СВЦЭМ!$A$39:$A$782,$A102,СВЦЭМ!$B$39:$B$782,K$83)+'СЕТ СН'!$H$11+СВЦЭМ!$D$10+'СЕТ СН'!$H$5-'СЕТ СН'!$H$21</f>
        <v>3913.7684022600001</v>
      </c>
      <c r="L102" s="36">
        <f>SUMIFS(СВЦЭМ!$D$39:$D$782,СВЦЭМ!$A$39:$A$782,$A102,СВЦЭМ!$B$39:$B$782,L$83)+'СЕТ СН'!$H$11+СВЦЭМ!$D$10+'СЕТ СН'!$H$5-'СЕТ СН'!$H$21</f>
        <v>3896.9703192500001</v>
      </c>
      <c r="M102" s="36">
        <f>SUMIFS(СВЦЭМ!$D$39:$D$782,СВЦЭМ!$A$39:$A$782,$A102,СВЦЭМ!$B$39:$B$782,M$83)+'СЕТ СН'!$H$11+СВЦЭМ!$D$10+'СЕТ СН'!$H$5-'СЕТ СН'!$H$21</f>
        <v>3910.4575185100002</v>
      </c>
      <c r="N102" s="36">
        <f>SUMIFS(СВЦЭМ!$D$39:$D$782,СВЦЭМ!$A$39:$A$782,$A102,СВЦЭМ!$B$39:$B$782,N$83)+'СЕТ СН'!$H$11+СВЦЭМ!$D$10+'СЕТ СН'!$H$5-'СЕТ СН'!$H$21</f>
        <v>3921.1180641800001</v>
      </c>
      <c r="O102" s="36">
        <f>SUMIFS(СВЦЭМ!$D$39:$D$782,СВЦЭМ!$A$39:$A$782,$A102,СВЦЭМ!$B$39:$B$782,O$83)+'СЕТ СН'!$H$11+СВЦЭМ!$D$10+'СЕТ СН'!$H$5-'СЕТ СН'!$H$21</f>
        <v>3916.6403217800002</v>
      </c>
      <c r="P102" s="36">
        <f>SUMIFS(СВЦЭМ!$D$39:$D$782,СВЦЭМ!$A$39:$A$782,$A102,СВЦЭМ!$B$39:$B$782,P$83)+'СЕТ СН'!$H$11+СВЦЭМ!$D$10+'СЕТ СН'!$H$5-'СЕТ СН'!$H$21</f>
        <v>3928.1269662000004</v>
      </c>
      <c r="Q102" s="36">
        <f>SUMIFS(СВЦЭМ!$D$39:$D$782,СВЦЭМ!$A$39:$A$782,$A102,СВЦЭМ!$B$39:$B$782,Q$83)+'СЕТ СН'!$H$11+СВЦЭМ!$D$10+'СЕТ СН'!$H$5-'СЕТ СН'!$H$21</f>
        <v>3926.1063634700004</v>
      </c>
      <c r="R102" s="36">
        <f>SUMIFS(СВЦЭМ!$D$39:$D$782,СВЦЭМ!$A$39:$A$782,$A102,СВЦЭМ!$B$39:$B$782,R$83)+'СЕТ СН'!$H$11+СВЦЭМ!$D$10+'СЕТ СН'!$H$5-'СЕТ СН'!$H$21</f>
        <v>3933.4489567700002</v>
      </c>
      <c r="S102" s="36">
        <f>SUMIFS(СВЦЭМ!$D$39:$D$782,СВЦЭМ!$A$39:$A$782,$A102,СВЦЭМ!$B$39:$B$782,S$83)+'СЕТ СН'!$H$11+СВЦЭМ!$D$10+'СЕТ СН'!$H$5-'СЕТ СН'!$H$21</f>
        <v>3934.1135840800002</v>
      </c>
      <c r="T102" s="36">
        <f>SUMIFS(СВЦЭМ!$D$39:$D$782,СВЦЭМ!$A$39:$A$782,$A102,СВЦЭМ!$B$39:$B$782,T$83)+'СЕТ СН'!$H$11+СВЦЭМ!$D$10+'СЕТ СН'!$H$5-'СЕТ СН'!$H$21</f>
        <v>3898.56153915</v>
      </c>
      <c r="U102" s="36">
        <f>SUMIFS(СВЦЭМ!$D$39:$D$782,СВЦЭМ!$A$39:$A$782,$A102,СВЦЭМ!$B$39:$B$782,U$83)+'СЕТ СН'!$H$11+СВЦЭМ!$D$10+'СЕТ СН'!$H$5-'СЕТ СН'!$H$21</f>
        <v>3870.98326752</v>
      </c>
      <c r="V102" s="36">
        <f>SUMIFS(СВЦЭМ!$D$39:$D$782,СВЦЭМ!$A$39:$A$782,$A102,СВЦЭМ!$B$39:$B$782,V$83)+'СЕТ СН'!$H$11+СВЦЭМ!$D$10+'СЕТ СН'!$H$5-'СЕТ СН'!$H$21</f>
        <v>3882.5806335400002</v>
      </c>
      <c r="W102" s="36">
        <f>SUMIFS(СВЦЭМ!$D$39:$D$782,СВЦЭМ!$A$39:$A$782,$A102,СВЦЭМ!$B$39:$B$782,W$83)+'СЕТ СН'!$H$11+СВЦЭМ!$D$10+'СЕТ СН'!$H$5-'СЕТ СН'!$H$21</f>
        <v>3900.5076146300003</v>
      </c>
      <c r="X102" s="36">
        <f>SUMIFS(СВЦЭМ!$D$39:$D$782,СВЦЭМ!$A$39:$A$782,$A102,СВЦЭМ!$B$39:$B$782,X$83)+'СЕТ СН'!$H$11+СВЦЭМ!$D$10+'СЕТ СН'!$H$5-'СЕТ СН'!$H$21</f>
        <v>3954.8714467899999</v>
      </c>
      <c r="Y102" s="36">
        <f>SUMIFS(СВЦЭМ!$D$39:$D$782,СВЦЭМ!$A$39:$A$782,$A102,СВЦЭМ!$B$39:$B$782,Y$83)+'СЕТ СН'!$H$11+СВЦЭМ!$D$10+'СЕТ СН'!$H$5-'СЕТ СН'!$H$21</f>
        <v>3992.3777100400002</v>
      </c>
    </row>
    <row r="103" spans="1:25" ht="15.75" x14ac:dyDescent="0.2">
      <c r="A103" s="35">
        <f t="shared" si="2"/>
        <v>44824</v>
      </c>
      <c r="B103" s="36">
        <f>SUMIFS(СВЦЭМ!$D$39:$D$782,СВЦЭМ!$A$39:$A$782,$A103,СВЦЭМ!$B$39:$B$782,B$83)+'СЕТ СН'!$H$11+СВЦЭМ!$D$10+'СЕТ СН'!$H$5-'СЕТ СН'!$H$21</f>
        <v>3992.6889995400002</v>
      </c>
      <c r="C103" s="36">
        <f>SUMIFS(СВЦЭМ!$D$39:$D$782,СВЦЭМ!$A$39:$A$782,$A103,СВЦЭМ!$B$39:$B$782,C$83)+'СЕТ СН'!$H$11+СВЦЭМ!$D$10+'СЕТ СН'!$H$5-'СЕТ СН'!$H$21</f>
        <v>4036.1411478600003</v>
      </c>
      <c r="D103" s="36">
        <f>SUMIFS(СВЦЭМ!$D$39:$D$782,СВЦЭМ!$A$39:$A$782,$A103,СВЦЭМ!$B$39:$B$782,D$83)+'СЕТ СН'!$H$11+СВЦЭМ!$D$10+'СЕТ СН'!$H$5-'СЕТ СН'!$H$21</f>
        <v>4059.6644684900002</v>
      </c>
      <c r="E103" s="36">
        <f>SUMIFS(СВЦЭМ!$D$39:$D$782,СВЦЭМ!$A$39:$A$782,$A103,СВЦЭМ!$B$39:$B$782,E$83)+'СЕТ СН'!$H$11+СВЦЭМ!$D$10+'СЕТ СН'!$H$5-'СЕТ СН'!$H$21</f>
        <v>4070.7687666100001</v>
      </c>
      <c r="F103" s="36">
        <f>SUMIFS(СВЦЭМ!$D$39:$D$782,СВЦЭМ!$A$39:$A$782,$A103,СВЦЭМ!$B$39:$B$782,F$83)+'СЕТ СН'!$H$11+СВЦЭМ!$D$10+'СЕТ СН'!$H$5-'СЕТ СН'!$H$21</f>
        <v>4073.5752589600002</v>
      </c>
      <c r="G103" s="36">
        <f>SUMIFS(СВЦЭМ!$D$39:$D$782,СВЦЭМ!$A$39:$A$782,$A103,СВЦЭМ!$B$39:$B$782,G$83)+'СЕТ СН'!$H$11+СВЦЭМ!$D$10+'СЕТ СН'!$H$5-'СЕТ СН'!$H$21</f>
        <v>4061.2312904099999</v>
      </c>
      <c r="H103" s="36">
        <f>SUMIFS(СВЦЭМ!$D$39:$D$782,СВЦЭМ!$A$39:$A$782,$A103,СВЦЭМ!$B$39:$B$782,H$83)+'СЕТ СН'!$H$11+СВЦЭМ!$D$10+'СЕТ СН'!$H$5-'СЕТ СН'!$H$21</f>
        <v>3996.0578059100003</v>
      </c>
      <c r="I103" s="36">
        <f>SUMIFS(СВЦЭМ!$D$39:$D$782,СВЦЭМ!$A$39:$A$782,$A103,СВЦЭМ!$B$39:$B$782,I$83)+'СЕТ СН'!$H$11+СВЦЭМ!$D$10+'СЕТ СН'!$H$5-'СЕТ СН'!$H$21</f>
        <v>3940.5378500800002</v>
      </c>
      <c r="J103" s="36">
        <f>SUMIFS(СВЦЭМ!$D$39:$D$782,СВЦЭМ!$A$39:$A$782,$A103,СВЦЭМ!$B$39:$B$782,J$83)+'СЕТ СН'!$H$11+СВЦЭМ!$D$10+'СЕТ СН'!$H$5-'СЕТ СН'!$H$21</f>
        <v>3918.5649843900001</v>
      </c>
      <c r="K103" s="36">
        <f>SUMIFS(СВЦЭМ!$D$39:$D$782,СВЦЭМ!$A$39:$A$782,$A103,СВЦЭМ!$B$39:$B$782,K$83)+'СЕТ СН'!$H$11+СВЦЭМ!$D$10+'СЕТ СН'!$H$5-'СЕТ СН'!$H$21</f>
        <v>3997.0634301</v>
      </c>
      <c r="L103" s="36">
        <f>SUMIFS(СВЦЭМ!$D$39:$D$782,СВЦЭМ!$A$39:$A$782,$A103,СВЦЭМ!$B$39:$B$782,L$83)+'СЕТ СН'!$H$11+СВЦЭМ!$D$10+'СЕТ СН'!$H$5-'СЕТ СН'!$H$21</f>
        <v>4014.5385079800003</v>
      </c>
      <c r="M103" s="36">
        <f>SUMIFS(СВЦЭМ!$D$39:$D$782,СВЦЭМ!$A$39:$A$782,$A103,СВЦЭМ!$B$39:$B$782,M$83)+'СЕТ СН'!$H$11+СВЦЭМ!$D$10+'СЕТ СН'!$H$5-'СЕТ СН'!$H$21</f>
        <v>3956.4301278299999</v>
      </c>
      <c r="N103" s="36">
        <f>SUMIFS(СВЦЭМ!$D$39:$D$782,СВЦЭМ!$A$39:$A$782,$A103,СВЦЭМ!$B$39:$B$782,N$83)+'СЕТ СН'!$H$11+СВЦЭМ!$D$10+'СЕТ СН'!$H$5-'СЕТ СН'!$H$21</f>
        <v>3917.9504225700002</v>
      </c>
      <c r="O103" s="36">
        <f>SUMIFS(СВЦЭМ!$D$39:$D$782,СВЦЭМ!$A$39:$A$782,$A103,СВЦЭМ!$B$39:$B$782,O$83)+'СЕТ СН'!$H$11+СВЦЭМ!$D$10+'СЕТ СН'!$H$5-'СЕТ СН'!$H$21</f>
        <v>3877.0597378000002</v>
      </c>
      <c r="P103" s="36">
        <f>SUMIFS(СВЦЭМ!$D$39:$D$782,СВЦЭМ!$A$39:$A$782,$A103,СВЦЭМ!$B$39:$B$782,P$83)+'СЕТ СН'!$H$11+СВЦЭМ!$D$10+'СЕТ СН'!$H$5-'СЕТ СН'!$H$21</f>
        <v>3885.6402393200001</v>
      </c>
      <c r="Q103" s="36">
        <f>SUMIFS(СВЦЭМ!$D$39:$D$782,СВЦЭМ!$A$39:$A$782,$A103,СВЦЭМ!$B$39:$B$782,Q$83)+'СЕТ СН'!$H$11+СВЦЭМ!$D$10+'СЕТ СН'!$H$5-'СЕТ СН'!$H$21</f>
        <v>3898.5669213300002</v>
      </c>
      <c r="R103" s="36">
        <f>SUMIFS(СВЦЭМ!$D$39:$D$782,СВЦЭМ!$A$39:$A$782,$A103,СВЦЭМ!$B$39:$B$782,R$83)+'СЕТ СН'!$H$11+СВЦЭМ!$D$10+'СЕТ СН'!$H$5-'СЕТ СН'!$H$21</f>
        <v>3899.5013971500002</v>
      </c>
      <c r="S103" s="36">
        <f>SUMIFS(СВЦЭМ!$D$39:$D$782,СВЦЭМ!$A$39:$A$782,$A103,СВЦЭМ!$B$39:$B$782,S$83)+'СЕТ СН'!$H$11+СВЦЭМ!$D$10+'СЕТ СН'!$H$5-'СЕТ СН'!$H$21</f>
        <v>3893.9433445700001</v>
      </c>
      <c r="T103" s="36">
        <f>SUMIFS(СВЦЭМ!$D$39:$D$782,СВЦЭМ!$A$39:$A$782,$A103,СВЦЭМ!$B$39:$B$782,T$83)+'СЕТ СН'!$H$11+СВЦЭМ!$D$10+'СЕТ СН'!$H$5-'СЕТ СН'!$H$21</f>
        <v>3980.0491368400003</v>
      </c>
      <c r="U103" s="36">
        <f>SUMIFS(СВЦЭМ!$D$39:$D$782,СВЦЭМ!$A$39:$A$782,$A103,СВЦЭМ!$B$39:$B$782,U$83)+'СЕТ СН'!$H$11+СВЦЭМ!$D$10+'СЕТ СН'!$H$5-'СЕТ СН'!$H$21</f>
        <v>4016.5901920599999</v>
      </c>
      <c r="V103" s="36">
        <f>SUMIFS(СВЦЭМ!$D$39:$D$782,СВЦЭМ!$A$39:$A$782,$A103,СВЦЭМ!$B$39:$B$782,V$83)+'СЕТ СН'!$H$11+СВЦЭМ!$D$10+'СЕТ СН'!$H$5-'СЕТ СН'!$H$21</f>
        <v>4046.5135427300002</v>
      </c>
      <c r="W103" s="36">
        <f>SUMIFS(СВЦЭМ!$D$39:$D$782,СВЦЭМ!$A$39:$A$782,$A103,СВЦЭМ!$B$39:$B$782,W$83)+'СЕТ СН'!$H$11+СВЦЭМ!$D$10+'СЕТ СН'!$H$5-'СЕТ СН'!$H$21</f>
        <v>4032.6914552799999</v>
      </c>
      <c r="X103" s="36">
        <f>SUMIFS(СВЦЭМ!$D$39:$D$782,СВЦЭМ!$A$39:$A$782,$A103,СВЦЭМ!$B$39:$B$782,X$83)+'СЕТ СН'!$H$11+СВЦЭМ!$D$10+'СЕТ СН'!$H$5-'СЕТ СН'!$H$21</f>
        <v>3980.6683069600003</v>
      </c>
      <c r="Y103" s="36">
        <f>SUMIFS(СВЦЭМ!$D$39:$D$782,СВЦЭМ!$A$39:$A$782,$A103,СВЦЭМ!$B$39:$B$782,Y$83)+'СЕТ СН'!$H$11+СВЦЭМ!$D$10+'СЕТ СН'!$H$5-'СЕТ СН'!$H$21</f>
        <v>3921.4186080899999</v>
      </c>
    </row>
    <row r="104" spans="1:25" ht="15.75" x14ac:dyDescent="0.2">
      <c r="A104" s="35">
        <f t="shared" si="2"/>
        <v>44825</v>
      </c>
      <c r="B104" s="36">
        <f>SUMIFS(СВЦЭМ!$D$39:$D$782,СВЦЭМ!$A$39:$A$782,$A104,СВЦЭМ!$B$39:$B$782,B$83)+'СЕТ СН'!$H$11+СВЦЭМ!$D$10+'СЕТ СН'!$H$5-'СЕТ СН'!$H$21</f>
        <v>4012.6976977000004</v>
      </c>
      <c r="C104" s="36">
        <f>SUMIFS(СВЦЭМ!$D$39:$D$782,СВЦЭМ!$A$39:$A$782,$A104,СВЦЭМ!$B$39:$B$782,C$83)+'СЕТ СН'!$H$11+СВЦЭМ!$D$10+'СЕТ СН'!$H$5-'СЕТ СН'!$H$21</f>
        <v>4039.4592922800002</v>
      </c>
      <c r="D104" s="36">
        <f>SUMIFS(СВЦЭМ!$D$39:$D$782,СВЦЭМ!$A$39:$A$782,$A104,СВЦЭМ!$B$39:$B$782,D$83)+'СЕТ СН'!$H$11+СВЦЭМ!$D$10+'СЕТ СН'!$H$5-'СЕТ СН'!$H$21</f>
        <v>4054.2601377600004</v>
      </c>
      <c r="E104" s="36">
        <f>SUMIFS(СВЦЭМ!$D$39:$D$782,СВЦЭМ!$A$39:$A$782,$A104,СВЦЭМ!$B$39:$B$782,E$83)+'СЕТ СН'!$H$11+СВЦЭМ!$D$10+'СЕТ СН'!$H$5-'СЕТ СН'!$H$21</f>
        <v>4011.6667677700002</v>
      </c>
      <c r="F104" s="36">
        <f>SUMIFS(СВЦЭМ!$D$39:$D$782,СВЦЭМ!$A$39:$A$782,$A104,СВЦЭМ!$B$39:$B$782,F$83)+'СЕТ СН'!$H$11+СВЦЭМ!$D$10+'СЕТ СН'!$H$5-'СЕТ СН'!$H$21</f>
        <v>3992.2678124000004</v>
      </c>
      <c r="G104" s="36">
        <f>SUMIFS(СВЦЭМ!$D$39:$D$782,СВЦЭМ!$A$39:$A$782,$A104,СВЦЭМ!$B$39:$B$782,G$83)+'СЕТ СН'!$H$11+СВЦЭМ!$D$10+'СЕТ СН'!$H$5-'СЕТ СН'!$H$21</f>
        <v>3975.3660421000004</v>
      </c>
      <c r="H104" s="36">
        <f>SUMIFS(СВЦЭМ!$D$39:$D$782,СВЦЭМ!$A$39:$A$782,$A104,СВЦЭМ!$B$39:$B$782,H$83)+'СЕТ СН'!$H$11+СВЦЭМ!$D$10+'СЕТ СН'!$H$5-'СЕТ СН'!$H$21</f>
        <v>3915.3113639100002</v>
      </c>
      <c r="I104" s="36">
        <f>SUMIFS(СВЦЭМ!$D$39:$D$782,СВЦЭМ!$A$39:$A$782,$A104,СВЦЭМ!$B$39:$B$782,I$83)+'СЕТ СН'!$H$11+СВЦЭМ!$D$10+'СЕТ СН'!$H$5-'СЕТ СН'!$H$21</f>
        <v>3781.5294176400002</v>
      </c>
      <c r="J104" s="36">
        <f>SUMIFS(СВЦЭМ!$D$39:$D$782,СВЦЭМ!$A$39:$A$782,$A104,СВЦЭМ!$B$39:$B$782,J$83)+'СЕТ СН'!$H$11+СВЦЭМ!$D$10+'СЕТ СН'!$H$5-'СЕТ СН'!$H$21</f>
        <v>3730.7991041499999</v>
      </c>
      <c r="K104" s="36">
        <f>SUMIFS(СВЦЭМ!$D$39:$D$782,СВЦЭМ!$A$39:$A$782,$A104,СВЦЭМ!$B$39:$B$782,K$83)+'СЕТ СН'!$H$11+СВЦЭМ!$D$10+'СЕТ СН'!$H$5-'СЕТ СН'!$H$21</f>
        <v>3889.2296407200001</v>
      </c>
      <c r="L104" s="36">
        <f>SUMIFS(СВЦЭМ!$D$39:$D$782,СВЦЭМ!$A$39:$A$782,$A104,СВЦЭМ!$B$39:$B$782,L$83)+'СЕТ СН'!$H$11+СВЦЭМ!$D$10+'СЕТ СН'!$H$5-'СЕТ СН'!$H$21</f>
        <v>3889.9930358000001</v>
      </c>
      <c r="M104" s="36">
        <f>SUMIFS(СВЦЭМ!$D$39:$D$782,СВЦЭМ!$A$39:$A$782,$A104,СВЦЭМ!$B$39:$B$782,M$83)+'СЕТ СН'!$H$11+СВЦЭМ!$D$10+'СЕТ СН'!$H$5-'СЕТ СН'!$H$21</f>
        <v>3853.8798214000003</v>
      </c>
      <c r="N104" s="36">
        <f>SUMIFS(СВЦЭМ!$D$39:$D$782,СВЦЭМ!$A$39:$A$782,$A104,СВЦЭМ!$B$39:$B$782,N$83)+'СЕТ СН'!$H$11+СВЦЭМ!$D$10+'СЕТ СН'!$H$5-'СЕТ СН'!$H$21</f>
        <v>3897.1115834800003</v>
      </c>
      <c r="O104" s="36">
        <f>SUMIFS(СВЦЭМ!$D$39:$D$782,СВЦЭМ!$A$39:$A$782,$A104,СВЦЭМ!$B$39:$B$782,O$83)+'СЕТ СН'!$H$11+СВЦЭМ!$D$10+'СЕТ СН'!$H$5-'СЕТ СН'!$H$21</f>
        <v>3889.3497914100003</v>
      </c>
      <c r="P104" s="36">
        <f>SUMIFS(СВЦЭМ!$D$39:$D$782,СВЦЭМ!$A$39:$A$782,$A104,СВЦЭМ!$B$39:$B$782,P$83)+'СЕТ СН'!$H$11+СВЦЭМ!$D$10+'СЕТ СН'!$H$5-'СЕТ СН'!$H$21</f>
        <v>3893.6953728100002</v>
      </c>
      <c r="Q104" s="36">
        <f>SUMIFS(СВЦЭМ!$D$39:$D$782,СВЦЭМ!$A$39:$A$782,$A104,СВЦЭМ!$B$39:$B$782,Q$83)+'СЕТ СН'!$H$11+СВЦЭМ!$D$10+'СЕТ СН'!$H$5-'СЕТ СН'!$H$21</f>
        <v>3905.8298817600003</v>
      </c>
      <c r="R104" s="36">
        <f>SUMIFS(СВЦЭМ!$D$39:$D$782,СВЦЭМ!$A$39:$A$782,$A104,СВЦЭМ!$B$39:$B$782,R$83)+'СЕТ СН'!$H$11+СВЦЭМ!$D$10+'СЕТ СН'!$H$5-'СЕТ СН'!$H$21</f>
        <v>3851.1238720600004</v>
      </c>
      <c r="S104" s="36">
        <f>SUMIFS(СВЦЭМ!$D$39:$D$782,СВЦЭМ!$A$39:$A$782,$A104,СВЦЭМ!$B$39:$B$782,S$83)+'СЕТ СН'!$H$11+СВЦЭМ!$D$10+'СЕТ СН'!$H$5-'СЕТ СН'!$H$21</f>
        <v>3891.3598507200004</v>
      </c>
      <c r="T104" s="36">
        <f>SUMIFS(СВЦЭМ!$D$39:$D$782,СВЦЭМ!$A$39:$A$782,$A104,СВЦЭМ!$B$39:$B$782,T$83)+'СЕТ СН'!$H$11+СВЦЭМ!$D$10+'СЕТ СН'!$H$5-'СЕТ СН'!$H$21</f>
        <v>3863.2168986500001</v>
      </c>
      <c r="U104" s="36">
        <f>SUMIFS(СВЦЭМ!$D$39:$D$782,СВЦЭМ!$A$39:$A$782,$A104,СВЦЭМ!$B$39:$B$782,U$83)+'СЕТ СН'!$H$11+СВЦЭМ!$D$10+'СЕТ СН'!$H$5-'СЕТ СН'!$H$21</f>
        <v>3836.8828557900001</v>
      </c>
      <c r="V104" s="36">
        <f>SUMIFS(СВЦЭМ!$D$39:$D$782,СВЦЭМ!$A$39:$A$782,$A104,СВЦЭМ!$B$39:$B$782,V$83)+'СЕТ СН'!$H$11+СВЦЭМ!$D$10+'СЕТ СН'!$H$5-'СЕТ СН'!$H$21</f>
        <v>3848.6537121600004</v>
      </c>
      <c r="W104" s="36">
        <f>SUMIFS(СВЦЭМ!$D$39:$D$782,СВЦЭМ!$A$39:$A$782,$A104,СВЦЭМ!$B$39:$B$782,W$83)+'СЕТ СН'!$H$11+СВЦЭМ!$D$10+'СЕТ СН'!$H$5-'СЕТ СН'!$H$21</f>
        <v>3842.3563389999999</v>
      </c>
      <c r="X104" s="36">
        <f>SUMIFS(СВЦЭМ!$D$39:$D$782,СВЦЭМ!$A$39:$A$782,$A104,СВЦЭМ!$B$39:$B$782,X$83)+'СЕТ СН'!$H$11+СВЦЭМ!$D$10+'СЕТ СН'!$H$5-'СЕТ СН'!$H$21</f>
        <v>3827.2388352400003</v>
      </c>
      <c r="Y104" s="36">
        <f>SUMIFS(СВЦЭМ!$D$39:$D$782,СВЦЭМ!$A$39:$A$782,$A104,СВЦЭМ!$B$39:$B$782,Y$83)+'СЕТ СН'!$H$11+СВЦЭМ!$D$10+'СЕТ СН'!$H$5-'СЕТ СН'!$H$21</f>
        <v>3774.3705447100001</v>
      </c>
    </row>
    <row r="105" spans="1:25" ht="15.75" x14ac:dyDescent="0.2">
      <c r="A105" s="35">
        <f t="shared" si="2"/>
        <v>44826</v>
      </c>
      <c r="B105" s="36">
        <f>SUMIFS(СВЦЭМ!$D$39:$D$782,СВЦЭМ!$A$39:$A$782,$A105,СВЦЭМ!$B$39:$B$782,B$83)+'СЕТ СН'!$H$11+СВЦЭМ!$D$10+'СЕТ СН'!$H$5-'СЕТ СН'!$H$21</f>
        <v>3978.7565092900004</v>
      </c>
      <c r="C105" s="36">
        <f>SUMIFS(СВЦЭМ!$D$39:$D$782,СВЦЭМ!$A$39:$A$782,$A105,СВЦЭМ!$B$39:$B$782,C$83)+'СЕТ СН'!$H$11+СВЦЭМ!$D$10+'СЕТ СН'!$H$5-'СЕТ СН'!$H$21</f>
        <v>3991.0700643200003</v>
      </c>
      <c r="D105" s="36">
        <f>SUMIFS(СВЦЭМ!$D$39:$D$782,СВЦЭМ!$A$39:$A$782,$A105,СВЦЭМ!$B$39:$B$782,D$83)+'СЕТ СН'!$H$11+СВЦЭМ!$D$10+'СЕТ СН'!$H$5-'СЕТ СН'!$H$21</f>
        <v>4015.46692661</v>
      </c>
      <c r="E105" s="36">
        <f>SUMIFS(СВЦЭМ!$D$39:$D$782,СВЦЭМ!$A$39:$A$782,$A105,СВЦЭМ!$B$39:$B$782,E$83)+'СЕТ СН'!$H$11+СВЦЭМ!$D$10+'СЕТ СН'!$H$5-'СЕТ СН'!$H$21</f>
        <v>4019.80562147</v>
      </c>
      <c r="F105" s="36">
        <f>SUMIFS(СВЦЭМ!$D$39:$D$782,СВЦЭМ!$A$39:$A$782,$A105,СВЦЭМ!$B$39:$B$782,F$83)+'СЕТ СН'!$H$11+СВЦЭМ!$D$10+'СЕТ СН'!$H$5-'СЕТ СН'!$H$21</f>
        <v>4009.5854414700002</v>
      </c>
      <c r="G105" s="36">
        <f>SUMIFS(СВЦЭМ!$D$39:$D$782,СВЦЭМ!$A$39:$A$782,$A105,СВЦЭМ!$B$39:$B$782,G$83)+'СЕТ СН'!$H$11+СВЦЭМ!$D$10+'СЕТ СН'!$H$5-'СЕТ СН'!$H$21</f>
        <v>3988.0132504400003</v>
      </c>
      <c r="H105" s="36">
        <f>SUMIFS(СВЦЭМ!$D$39:$D$782,СВЦЭМ!$A$39:$A$782,$A105,СВЦЭМ!$B$39:$B$782,H$83)+'СЕТ СН'!$H$11+СВЦЭМ!$D$10+'СЕТ СН'!$H$5-'СЕТ СН'!$H$21</f>
        <v>3928.9541040800004</v>
      </c>
      <c r="I105" s="36">
        <f>SUMIFS(СВЦЭМ!$D$39:$D$782,СВЦЭМ!$A$39:$A$782,$A105,СВЦЭМ!$B$39:$B$782,I$83)+'СЕТ СН'!$H$11+СВЦЭМ!$D$10+'СЕТ СН'!$H$5-'СЕТ СН'!$H$21</f>
        <v>3874.4275871899999</v>
      </c>
      <c r="J105" s="36">
        <f>SUMIFS(СВЦЭМ!$D$39:$D$782,СВЦЭМ!$A$39:$A$782,$A105,СВЦЭМ!$B$39:$B$782,J$83)+'СЕТ СН'!$H$11+СВЦЭМ!$D$10+'СЕТ СН'!$H$5-'СЕТ СН'!$H$21</f>
        <v>3859.7234050100001</v>
      </c>
      <c r="K105" s="36">
        <f>SUMIFS(СВЦЭМ!$D$39:$D$782,СВЦЭМ!$A$39:$A$782,$A105,СВЦЭМ!$B$39:$B$782,K$83)+'СЕТ СН'!$H$11+СВЦЭМ!$D$10+'СЕТ СН'!$H$5-'СЕТ СН'!$H$21</f>
        <v>3833.7447578900001</v>
      </c>
      <c r="L105" s="36">
        <f>SUMIFS(СВЦЭМ!$D$39:$D$782,СВЦЭМ!$A$39:$A$782,$A105,СВЦЭМ!$B$39:$B$782,L$83)+'СЕТ СН'!$H$11+СВЦЭМ!$D$10+'СЕТ СН'!$H$5-'СЕТ СН'!$H$21</f>
        <v>3839.56575088</v>
      </c>
      <c r="M105" s="36">
        <f>SUMIFS(СВЦЭМ!$D$39:$D$782,СВЦЭМ!$A$39:$A$782,$A105,СВЦЭМ!$B$39:$B$782,M$83)+'СЕТ СН'!$H$11+СВЦЭМ!$D$10+'СЕТ СН'!$H$5-'СЕТ СН'!$H$21</f>
        <v>3850.3482523500002</v>
      </c>
      <c r="N105" s="36">
        <f>SUMIFS(СВЦЭМ!$D$39:$D$782,СВЦЭМ!$A$39:$A$782,$A105,СВЦЭМ!$B$39:$B$782,N$83)+'СЕТ СН'!$H$11+СВЦЭМ!$D$10+'СЕТ СН'!$H$5-'СЕТ СН'!$H$21</f>
        <v>3859.8038334299999</v>
      </c>
      <c r="O105" s="36">
        <f>SUMIFS(СВЦЭМ!$D$39:$D$782,СВЦЭМ!$A$39:$A$782,$A105,СВЦЭМ!$B$39:$B$782,O$83)+'СЕТ СН'!$H$11+СВЦЭМ!$D$10+'СЕТ СН'!$H$5-'СЕТ СН'!$H$21</f>
        <v>3872.3883414100001</v>
      </c>
      <c r="P105" s="36">
        <f>SUMIFS(СВЦЭМ!$D$39:$D$782,СВЦЭМ!$A$39:$A$782,$A105,СВЦЭМ!$B$39:$B$782,P$83)+'СЕТ СН'!$H$11+СВЦЭМ!$D$10+'СЕТ СН'!$H$5-'СЕТ СН'!$H$21</f>
        <v>3877.0589428000003</v>
      </c>
      <c r="Q105" s="36">
        <f>SUMIFS(СВЦЭМ!$D$39:$D$782,СВЦЭМ!$A$39:$A$782,$A105,СВЦЭМ!$B$39:$B$782,Q$83)+'СЕТ СН'!$H$11+СВЦЭМ!$D$10+'СЕТ СН'!$H$5-'СЕТ СН'!$H$21</f>
        <v>3875.88834632</v>
      </c>
      <c r="R105" s="36">
        <f>SUMIFS(СВЦЭМ!$D$39:$D$782,СВЦЭМ!$A$39:$A$782,$A105,СВЦЭМ!$B$39:$B$782,R$83)+'СЕТ СН'!$H$11+СВЦЭМ!$D$10+'СЕТ СН'!$H$5-'СЕТ СН'!$H$21</f>
        <v>3898.3536007299999</v>
      </c>
      <c r="S105" s="36">
        <f>SUMIFS(СВЦЭМ!$D$39:$D$782,СВЦЭМ!$A$39:$A$782,$A105,СВЦЭМ!$B$39:$B$782,S$83)+'СЕТ СН'!$H$11+СВЦЭМ!$D$10+'СЕТ СН'!$H$5-'СЕТ СН'!$H$21</f>
        <v>3881.0838907100001</v>
      </c>
      <c r="T105" s="36">
        <f>SUMIFS(СВЦЭМ!$D$39:$D$782,СВЦЭМ!$A$39:$A$782,$A105,СВЦЭМ!$B$39:$B$782,T$83)+'СЕТ СН'!$H$11+СВЦЭМ!$D$10+'СЕТ СН'!$H$5-'СЕТ СН'!$H$21</f>
        <v>3842.8068172200001</v>
      </c>
      <c r="U105" s="36">
        <f>SUMIFS(СВЦЭМ!$D$39:$D$782,СВЦЭМ!$A$39:$A$782,$A105,СВЦЭМ!$B$39:$B$782,U$83)+'СЕТ СН'!$H$11+СВЦЭМ!$D$10+'СЕТ СН'!$H$5-'СЕТ СН'!$H$21</f>
        <v>3865.9459451500002</v>
      </c>
      <c r="V105" s="36">
        <f>SUMIFS(СВЦЭМ!$D$39:$D$782,СВЦЭМ!$A$39:$A$782,$A105,СВЦЭМ!$B$39:$B$782,V$83)+'СЕТ СН'!$H$11+СВЦЭМ!$D$10+'СЕТ СН'!$H$5-'СЕТ СН'!$H$21</f>
        <v>3874.0613749200002</v>
      </c>
      <c r="W105" s="36">
        <f>SUMIFS(СВЦЭМ!$D$39:$D$782,СВЦЭМ!$A$39:$A$782,$A105,СВЦЭМ!$B$39:$B$782,W$83)+'СЕТ СН'!$H$11+СВЦЭМ!$D$10+'СЕТ СН'!$H$5-'СЕТ СН'!$H$21</f>
        <v>3902.5217253400001</v>
      </c>
      <c r="X105" s="36">
        <f>SUMIFS(СВЦЭМ!$D$39:$D$782,СВЦЭМ!$A$39:$A$782,$A105,СВЦЭМ!$B$39:$B$782,X$83)+'СЕТ СН'!$H$11+СВЦЭМ!$D$10+'СЕТ СН'!$H$5-'СЕТ СН'!$H$21</f>
        <v>3948.8209081900004</v>
      </c>
      <c r="Y105" s="36">
        <f>SUMIFS(СВЦЭМ!$D$39:$D$782,СВЦЭМ!$A$39:$A$782,$A105,СВЦЭМ!$B$39:$B$782,Y$83)+'СЕТ СН'!$H$11+СВЦЭМ!$D$10+'СЕТ СН'!$H$5-'СЕТ СН'!$H$21</f>
        <v>3952.5499062400004</v>
      </c>
    </row>
    <row r="106" spans="1:25" ht="15.75" x14ac:dyDescent="0.2">
      <c r="A106" s="35">
        <f t="shared" si="2"/>
        <v>44827</v>
      </c>
      <c r="B106" s="36">
        <f>SUMIFS(СВЦЭМ!$D$39:$D$782,СВЦЭМ!$A$39:$A$782,$A106,СВЦЭМ!$B$39:$B$782,B$83)+'СЕТ СН'!$H$11+СВЦЭМ!$D$10+'СЕТ СН'!$H$5-'СЕТ СН'!$H$21</f>
        <v>4072.3630393200001</v>
      </c>
      <c r="C106" s="36">
        <f>SUMIFS(СВЦЭМ!$D$39:$D$782,СВЦЭМ!$A$39:$A$782,$A106,СВЦЭМ!$B$39:$B$782,C$83)+'СЕТ СН'!$H$11+СВЦЭМ!$D$10+'СЕТ СН'!$H$5-'СЕТ СН'!$H$21</f>
        <v>4019.4537231100003</v>
      </c>
      <c r="D106" s="36">
        <f>SUMIFS(СВЦЭМ!$D$39:$D$782,СВЦЭМ!$A$39:$A$782,$A106,СВЦЭМ!$B$39:$B$782,D$83)+'СЕТ СН'!$H$11+СВЦЭМ!$D$10+'СЕТ СН'!$H$5-'СЕТ СН'!$H$21</f>
        <v>4002.67440179</v>
      </c>
      <c r="E106" s="36">
        <f>SUMIFS(СВЦЭМ!$D$39:$D$782,СВЦЭМ!$A$39:$A$782,$A106,СВЦЭМ!$B$39:$B$782,E$83)+'СЕТ СН'!$H$11+СВЦЭМ!$D$10+'СЕТ СН'!$H$5-'СЕТ СН'!$H$21</f>
        <v>4012.1269948100003</v>
      </c>
      <c r="F106" s="36">
        <f>SUMIFS(СВЦЭМ!$D$39:$D$782,СВЦЭМ!$A$39:$A$782,$A106,СВЦЭМ!$B$39:$B$782,F$83)+'СЕТ СН'!$H$11+СВЦЭМ!$D$10+'СЕТ СН'!$H$5-'СЕТ СН'!$H$21</f>
        <v>4010.1153142000003</v>
      </c>
      <c r="G106" s="36">
        <f>SUMIFS(СВЦЭМ!$D$39:$D$782,СВЦЭМ!$A$39:$A$782,$A106,СВЦЭМ!$B$39:$B$782,G$83)+'СЕТ СН'!$H$11+СВЦЭМ!$D$10+'СЕТ СН'!$H$5-'СЕТ СН'!$H$21</f>
        <v>3998.6821203500003</v>
      </c>
      <c r="H106" s="36">
        <f>SUMIFS(СВЦЭМ!$D$39:$D$782,СВЦЭМ!$A$39:$A$782,$A106,СВЦЭМ!$B$39:$B$782,H$83)+'СЕТ СН'!$H$11+СВЦЭМ!$D$10+'СЕТ СН'!$H$5-'СЕТ СН'!$H$21</f>
        <v>3924.4448834499999</v>
      </c>
      <c r="I106" s="36">
        <f>SUMIFS(СВЦЭМ!$D$39:$D$782,СВЦЭМ!$A$39:$A$782,$A106,СВЦЭМ!$B$39:$B$782,I$83)+'СЕТ СН'!$H$11+СВЦЭМ!$D$10+'СЕТ СН'!$H$5-'СЕТ СН'!$H$21</f>
        <v>3877.7759448700003</v>
      </c>
      <c r="J106" s="36">
        <f>SUMIFS(СВЦЭМ!$D$39:$D$782,СВЦЭМ!$A$39:$A$782,$A106,СВЦЭМ!$B$39:$B$782,J$83)+'СЕТ СН'!$H$11+СВЦЭМ!$D$10+'СЕТ СН'!$H$5-'СЕТ СН'!$H$21</f>
        <v>3942.05668074</v>
      </c>
      <c r="K106" s="36">
        <f>SUMIFS(СВЦЭМ!$D$39:$D$782,СВЦЭМ!$A$39:$A$782,$A106,СВЦЭМ!$B$39:$B$782,K$83)+'СЕТ СН'!$H$11+СВЦЭМ!$D$10+'СЕТ СН'!$H$5-'СЕТ СН'!$H$21</f>
        <v>3862.6728530800001</v>
      </c>
      <c r="L106" s="36">
        <f>SUMIFS(СВЦЭМ!$D$39:$D$782,СВЦЭМ!$A$39:$A$782,$A106,СВЦЭМ!$B$39:$B$782,L$83)+'СЕТ СН'!$H$11+СВЦЭМ!$D$10+'СЕТ СН'!$H$5-'СЕТ СН'!$H$21</f>
        <v>3880.0895879300001</v>
      </c>
      <c r="M106" s="36">
        <f>SUMIFS(СВЦЭМ!$D$39:$D$782,СВЦЭМ!$A$39:$A$782,$A106,СВЦЭМ!$B$39:$B$782,M$83)+'СЕТ СН'!$H$11+СВЦЭМ!$D$10+'СЕТ СН'!$H$5-'СЕТ СН'!$H$21</f>
        <v>3888.53930257</v>
      </c>
      <c r="N106" s="36">
        <f>SUMIFS(СВЦЭМ!$D$39:$D$782,СВЦЭМ!$A$39:$A$782,$A106,СВЦЭМ!$B$39:$B$782,N$83)+'СЕТ СН'!$H$11+СВЦЭМ!$D$10+'СЕТ СН'!$H$5-'СЕТ СН'!$H$21</f>
        <v>3883.2075830900003</v>
      </c>
      <c r="O106" s="36">
        <f>SUMIFS(СВЦЭМ!$D$39:$D$782,СВЦЭМ!$A$39:$A$782,$A106,СВЦЭМ!$B$39:$B$782,O$83)+'СЕТ СН'!$H$11+СВЦЭМ!$D$10+'СЕТ СН'!$H$5-'СЕТ СН'!$H$21</f>
        <v>3868.81995689</v>
      </c>
      <c r="P106" s="36">
        <f>SUMIFS(СВЦЭМ!$D$39:$D$782,СВЦЭМ!$A$39:$A$782,$A106,СВЦЭМ!$B$39:$B$782,P$83)+'СЕТ СН'!$H$11+СВЦЭМ!$D$10+'СЕТ СН'!$H$5-'СЕТ СН'!$H$21</f>
        <v>3877.08870389</v>
      </c>
      <c r="Q106" s="36">
        <f>SUMIFS(СВЦЭМ!$D$39:$D$782,СВЦЭМ!$A$39:$A$782,$A106,СВЦЭМ!$B$39:$B$782,Q$83)+'СЕТ СН'!$H$11+СВЦЭМ!$D$10+'СЕТ СН'!$H$5-'СЕТ СН'!$H$21</f>
        <v>3882.1023406100003</v>
      </c>
      <c r="R106" s="36">
        <f>SUMIFS(СВЦЭМ!$D$39:$D$782,СВЦЭМ!$A$39:$A$782,$A106,СВЦЭМ!$B$39:$B$782,R$83)+'СЕТ СН'!$H$11+СВЦЭМ!$D$10+'СЕТ СН'!$H$5-'СЕТ СН'!$H$21</f>
        <v>3887.3118774900004</v>
      </c>
      <c r="S106" s="36">
        <f>SUMIFS(СВЦЭМ!$D$39:$D$782,СВЦЭМ!$A$39:$A$782,$A106,СВЦЭМ!$B$39:$B$782,S$83)+'СЕТ СН'!$H$11+СВЦЭМ!$D$10+'СЕТ СН'!$H$5-'СЕТ СН'!$H$21</f>
        <v>3880.8382616400004</v>
      </c>
      <c r="T106" s="36">
        <f>SUMIFS(СВЦЭМ!$D$39:$D$782,СВЦЭМ!$A$39:$A$782,$A106,СВЦЭМ!$B$39:$B$782,T$83)+'СЕТ СН'!$H$11+СВЦЭМ!$D$10+'СЕТ СН'!$H$5-'СЕТ СН'!$H$21</f>
        <v>3866.8124292500002</v>
      </c>
      <c r="U106" s="36">
        <f>SUMIFS(СВЦЭМ!$D$39:$D$782,СВЦЭМ!$A$39:$A$782,$A106,СВЦЭМ!$B$39:$B$782,U$83)+'СЕТ СН'!$H$11+СВЦЭМ!$D$10+'СЕТ СН'!$H$5-'СЕТ СН'!$H$21</f>
        <v>3854.5204612300004</v>
      </c>
      <c r="V106" s="36">
        <f>SUMIFS(СВЦЭМ!$D$39:$D$782,СВЦЭМ!$A$39:$A$782,$A106,СВЦЭМ!$B$39:$B$782,V$83)+'СЕТ СН'!$H$11+СВЦЭМ!$D$10+'СЕТ СН'!$H$5-'СЕТ СН'!$H$21</f>
        <v>3882.6491225100003</v>
      </c>
      <c r="W106" s="36">
        <f>SUMIFS(СВЦЭМ!$D$39:$D$782,СВЦЭМ!$A$39:$A$782,$A106,СВЦЭМ!$B$39:$B$782,W$83)+'СЕТ СН'!$H$11+СВЦЭМ!$D$10+'СЕТ СН'!$H$5-'СЕТ СН'!$H$21</f>
        <v>3863.0266948600001</v>
      </c>
      <c r="X106" s="36">
        <f>SUMIFS(СВЦЭМ!$D$39:$D$782,СВЦЭМ!$A$39:$A$782,$A106,СВЦЭМ!$B$39:$B$782,X$83)+'СЕТ СН'!$H$11+СВЦЭМ!$D$10+'СЕТ СН'!$H$5-'СЕТ СН'!$H$21</f>
        <v>3956.7577073700004</v>
      </c>
      <c r="Y106" s="36">
        <f>SUMIFS(СВЦЭМ!$D$39:$D$782,СВЦЭМ!$A$39:$A$782,$A106,СВЦЭМ!$B$39:$B$782,Y$83)+'СЕТ СН'!$H$11+СВЦЭМ!$D$10+'СЕТ СН'!$H$5-'СЕТ СН'!$H$21</f>
        <v>3956.4864620400003</v>
      </c>
    </row>
    <row r="107" spans="1:25" ht="15.75" x14ac:dyDescent="0.2">
      <c r="A107" s="35">
        <f t="shared" si="2"/>
        <v>44828</v>
      </c>
      <c r="B107" s="36">
        <f>SUMIFS(СВЦЭМ!$D$39:$D$782,СВЦЭМ!$A$39:$A$782,$A107,СВЦЭМ!$B$39:$B$782,B$83)+'СЕТ СН'!$H$11+СВЦЭМ!$D$10+'СЕТ СН'!$H$5-'СЕТ СН'!$H$21</f>
        <v>3992.3422853800002</v>
      </c>
      <c r="C107" s="36">
        <f>SUMIFS(СВЦЭМ!$D$39:$D$782,СВЦЭМ!$A$39:$A$782,$A107,СВЦЭМ!$B$39:$B$782,C$83)+'СЕТ СН'!$H$11+СВЦЭМ!$D$10+'СЕТ СН'!$H$5-'СЕТ СН'!$H$21</f>
        <v>4026.5568439500003</v>
      </c>
      <c r="D107" s="36">
        <f>SUMIFS(СВЦЭМ!$D$39:$D$782,СВЦЭМ!$A$39:$A$782,$A107,СВЦЭМ!$B$39:$B$782,D$83)+'СЕТ СН'!$H$11+СВЦЭМ!$D$10+'СЕТ СН'!$H$5-'СЕТ СН'!$H$21</f>
        <v>4033.6751035500001</v>
      </c>
      <c r="E107" s="36">
        <f>SUMIFS(СВЦЭМ!$D$39:$D$782,СВЦЭМ!$A$39:$A$782,$A107,СВЦЭМ!$B$39:$B$782,E$83)+'СЕТ СН'!$H$11+СВЦЭМ!$D$10+'СЕТ СН'!$H$5-'СЕТ СН'!$H$21</f>
        <v>4007.6899501000003</v>
      </c>
      <c r="F107" s="36">
        <f>SUMIFS(СВЦЭМ!$D$39:$D$782,СВЦЭМ!$A$39:$A$782,$A107,СВЦЭМ!$B$39:$B$782,F$83)+'СЕТ СН'!$H$11+СВЦЭМ!$D$10+'СЕТ СН'!$H$5-'СЕТ СН'!$H$21</f>
        <v>3957.4182281600001</v>
      </c>
      <c r="G107" s="36">
        <f>SUMIFS(СВЦЭМ!$D$39:$D$782,СВЦЭМ!$A$39:$A$782,$A107,СВЦЭМ!$B$39:$B$782,G$83)+'СЕТ СН'!$H$11+СВЦЭМ!$D$10+'СЕТ СН'!$H$5-'СЕТ СН'!$H$21</f>
        <v>3958.8840890000001</v>
      </c>
      <c r="H107" s="36">
        <f>SUMIFS(СВЦЭМ!$D$39:$D$782,СВЦЭМ!$A$39:$A$782,$A107,СВЦЭМ!$B$39:$B$782,H$83)+'СЕТ СН'!$H$11+СВЦЭМ!$D$10+'СЕТ СН'!$H$5-'СЕТ СН'!$H$21</f>
        <v>3968.9467834400002</v>
      </c>
      <c r="I107" s="36">
        <f>SUMIFS(СВЦЭМ!$D$39:$D$782,СВЦЭМ!$A$39:$A$782,$A107,СВЦЭМ!$B$39:$B$782,I$83)+'СЕТ СН'!$H$11+СВЦЭМ!$D$10+'СЕТ СН'!$H$5-'СЕТ СН'!$H$21</f>
        <v>3937.7737719700003</v>
      </c>
      <c r="J107" s="36">
        <f>SUMIFS(СВЦЭМ!$D$39:$D$782,СВЦЭМ!$A$39:$A$782,$A107,СВЦЭМ!$B$39:$B$782,J$83)+'СЕТ СН'!$H$11+СВЦЭМ!$D$10+'СЕТ СН'!$H$5-'СЕТ СН'!$H$21</f>
        <v>4010.1125395400004</v>
      </c>
      <c r="K107" s="36">
        <f>SUMIFS(СВЦЭМ!$D$39:$D$782,СВЦЭМ!$A$39:$A$782,$A107,СВЦЭМ!$B$39:$B$782,K$83)+'СЕТ СН'!$H$11+СВЦЭМ!$D$10+'СЕТ СН'!$H$5-'СЕТ СН'!$H$21</f>
        <v>4052.5961581800002</v>
      </c>
      <c r="L107" s="36">
        <f>SUMIFS(СВЦЭМ!$D$39:$D$782,СВЦЭМ!$A$39:$A$782,$A107,СВЦЭМ!$B$39:$B$782,L$83)+'СЕТ СН'!$H$11+СВЦЭМ!$D$10+'СЕТ СН'!$H$5-'СЕТ СН'!$H$21</f>
        <v>4072.8122676200001</v>
      </c>
      <c r="M107" s="36">
        <f>SUMIFS(СВЦЭМ!$D$39:$D$782,СВЦЭМ!$A$39:$A$782,$A107,СВЦЭМ!$B$39:$B$782,M$83)+'СЕТ СН'!$H$11+СВЦЭМ!$D$10+'СЕТ СН'!$H$5-'СЕТ СН'!$H$21</f>
        <v>3964.8374922800003</v>
      </c>
      <c r="N107" s="36">
        <f>SUMIFS(СВЦЭМ!$D$39:$D$782,СВЦЭМ!$A$39:$A$782,$A107,СВЦЭМ!$B$39:$B$782,N$83)+'СЕТ СН'!$H$11+СВЦЭМ!$D$10+'СЕТ СН'!$H$5-'СЕТ СН'!$H$21</f>
        <v>3930.7435391200002</v>
      </c>
      <c r="O107" s="36">
        <f>SUMIFS(СВЦЭМ!$D$39:$D$782,СВЦЭМ!$A$39:$A$782,$A107,СВЦЭМ!$B$39:$B$782,O$83)+'СЕТ СН'!$H$11+СВЦЭМ!$D$10+'СЕТ СН'!$H$5-'СЕТ СН'!$H$21</f>
        <v>3929.30270776</v>
      </c>
      <c r="P107" s="36">
        <f>SUMIFS(СВЦЭМ!$D$39:$D$782,СВЦЭМ!$A$39:$A$782,$A107,СВЦЭМ!$B$39:$B$782,P$83)+'СЕТ СН'!$H$11+СВЦЭМ!$D$10+'СЕТ СН'!$H$5-'СЕТ СН'!$H$21</f>
        <v>3936.6486270100004</v>
      </c>
      <c r="Q107" s="36">
        <f>SUMIFS(СВЦЭМ!$D$39:$D$782,СВЦЭМ!$A$39:$A$782,$A107,СВЦЭМ!$B$39:$B$782,Q$83)+'СЕТ СН'!$H$11+СВЦЭМ!$D$10+'СЕТ СН'!$H$5-'СЕТ СН'!$H$21</f>
        <v>3938.3661229600002</v>
      </c>
      <c r="R107" s="36">
        <f>SUMIFS(СВЦЭМ!$D$39:$D$782,СВЦЭМ!$A$39:$A$782,$A107,СВЦЭМ!$B$39:$B$782,R$83)+'СЕТ СН'!$H$11+СВЦЭМ!$D$10+'СЕТ СН'!$H$5-'СЕТ СН'!$H$21</f>
        <v>3932.8217726100002</v>
      </c>
      <c r="S107" s="36">
        <f>SUMIFS(СВЦЭМ!$D$39:$D$782,СВЦЭМ!$A$39:$A$782,$A107,СВЦЭМ!$B$39:$B$782,S$83)+'СЕТ СН'!$H$11+СВЦЭМ!$D$10+'СЕТ СН'!$H$5-'СЕТ СН'!$H$21</f>
        <v>3925.1154863900001</v>
      </c>
      <c r="T107" s="36">
        <f>SUMIFS(СВЦЭМ!$D$39:$D$782,СВЦЭМ!$A$39:$A$782,$A107,СВЦЭМ!$B$39:$B$782,T$83)+'СЕТ СН'!$H$11+СВЦЭМ!$D$10+'СЕТ СН'!$H$5-'СЕТ СН'!$H$21</f>
        <v>3939.26836374</v>
      </c>
      <c r="U107" s="36">
        <f>SUMIFS(СВЦЭМ!$D$39:$D$782,СВЦЭМ!$A$39:$A$782,$A107,СВЦЭМ!$B$39:$B$782,U$83)+'СЕТ СН'!$H$11+СВЦЭМ!$D$10+'СЕТ СН'!$H$5-'СЕТ СН'!$H$21</f>
        <v>3967.4292312100001</v>
      </c>
      <c r="V107" s="36">
        <f>SUMIFS(СВЦЭМ!$D$39:$D$782,СВЦЭМ!$A$39:$A$782,$A107,СВЦЭМ!$B$39:$B$782,V$83)+'СЕТ СН'!$H$11+СВЦЭМ!$D$10+'СЕТ СН'!$H$5-'СЕТ СН'!$H$21</f>
        <v>3963.3146251799999</v>
      </c>
      <c r="W107" s="36">
        <f>SUMIFS(СВЦЭМ!$D$39:$D$782,СВЦЭМ!$A$39:$A$782,$A107,СВЦЭМ!$B$39:$B$782,W$83)+'СЕТ СН'!$H$11+СВЦЭМ!$D$10+'СЕТ СН'!$H$5-'СЕТ СН'!$H$21</f>
        <v>3950.6718067900001</v>
      </c>
      <c r="X107" s="36">
        <f>SUMIFS(СВЦЭМ!$D$39:$D$782,СВЦЭМ!$A$39:$A$782,$A107,СВЦЭМ!$B$39:$B$782,X$83)+'СЕТ СН'!$H$11+СВЦЭМ!$D$10+'СЕТ СН'!$H$5-'СЕТ СН'!$H$21</f>
        <v>4004.0378330900003</v>
      </c>
      <c r="Y107" s="36">
        <f>SUMIFS(СВЦЭМ!$D$39:$D$782,СВЦЭМ!$A$39:$A$782,$A107,СВЦЭМ!$B$39:$B$782,Y$83)+'СЕТ СН'!$H$11+СВЦЭМ!$D$10+'СЕТ СН'!$H$5-'СЕТ СН'!$H$21</f>
        <v>4016.5506435400002</v>
      </c>
    </row>
    <row r="108" spans="1:25" ht="15.75" x14ac:dyDescent="0.2">
      <c r="A108" s="35">
        <f t="shared" si="2"/>
        <v>44829</v>
      </c>
      <c r="B108" s="36">
        <f>SUMIFS(СВЦЭМ!$D$39:$D$782,СВЦЭМ!$A$39:$A$782,$A108,СВЦЭМ!$B$39:$B$782,B$83)+'СЕТ СН'!$H$11+СВЦЭМ!$D$10+'СЕТ СН'!$H$5-'СЕТ СН'!$H$21</f>
        <v>4070.5324016300001</v>
      </c>
      <c r="C108" s="36">
        <f>SUMIFS(СВЦЭМ!$D$39:$D$782,СВЦЭМ!$A$39:$A$782,$A108,СВЦЭМ!$B$39:$B$782,C$83)+'СЕТ СН'!$H$11+СВЦЭМ!$D$10+'СЕТ СН'!$H$5-'СЕТ СН'!$H$21</f>
        <v>4094.83415126</v>
      </c>
      <c r="D108" s="36">
        <f>SUMIFS(СВЦЭМ!$D$39:$D$782,СВЦЭМ!$A$39:$A$782,$A108,СВЦЭМ!$B$39:$B$782,D$83)+'СЕТ СН'!$H$11+СВЦЭМ!$D$10+'СЕТ СН'!$H$5-'СЕТ СН'!$H$21</f>
        <v>4099.8353582500004</v>
      </c>
      <c r="E108" s="36">
        <f>SUMIFS(СВЦЭМ!$D$39:$D$782,СВЦЭМ!$A$39:$A$782,$A108,СВЦЭМ!$B$39:$B$782,E$83)+'СЕТ СН'!$H$11+СВЦЭМ!$D$10+'СЕТ СН'!$H$5-'СЕТ СН'!$H$21</f>
        <v>4106.0897499399998</v>
      </c>
      <c r="F108" s="36">
        <f>SUMIFS(СВЦЭМ!$D$39:$D$782,СВЦЭМ!$A$39:$A$782,$A108,СВЦЭМ!$B$39:$B$782,F$83)+'СЕТ СН'!$H$11+СВЦЭМ!$D$10+'СЕТ СН'!$H$5-'СЕТ СН'!$H$21</f>
        <v>4108.7115644599999</v>
      </c>
      <c r="G108" s="36">
        <f>SUMIFS(СВЦЭМ!$D$39:$D$782,СВЦЭМ!$A$39:$A$782,$A108,СВЦЭМ!$B$39:$B$782,G$83)+'СЕТ СН'!$H$11+СВЦЭМ!$D$10+'СЕТ СН'!$H$5-'СЕТ СН'!$H$21</f>
        <v>4083.8654994400003</v>
      </c>
      <c r="H108" s="36">
        <f>SUMIFS(СВЦЭМ!$D$39:$D$782,СВЦЭМ!$A$39:$A$782,$A108,СВЦЭМ!$B$39:$B$782,H$83)+'СЕТ СН'!$H$11+СВЦЭМ!$D$10+'СЕТ СН'!$H$5-'СЕТ СН'!$H$21</f>
        <v>4060.7213007300002</v>
      </c>
      <c r="I108" s="36">
        <f>SUMIFS(СВЦЭМ!$D$39:$D$782,СВЦЭМ!$A$39:$A$782,$A108,СВЦЭМ!$B$39:$B$782,I$83)+'СЕТ СН'!$H$11+СВЦЭМ!$D$10+'СЕТ СН'!$H$5-'СЕТ СН'!$H$21</f>
        <v>4041.8510013700002</v>
      </c>
      <c r="J108" s="36">
        <f>SUMIFS(СВЦЭМ!$D$39:$D$782,СВЦЭМ!$A$39:$A$782,$A108,СВЦЭМ!$B$39:$B$782,J$83)+'СЕТ СН'!$H$11+СВЦЭМ!$D$10+'СЕТ СН'!$H$5-'СЕТ СН'!$H$21</f>
        <v>4119.0292943499999</v>
      </c>
      <c r="K108" s="36">
        <f>SUMIFS(СВЦЭМ!$D$39:$D$782,СВЦЭМ!$A$39:$A$782,$A108,СВЦЭМ!$B$39:$B$782,K$83)+'СЕТ СН'!$H$11+СВЦЭМ!$D$10+'СЕТ СН'!$H$5-'СЕТ СН'!$H$21</f>
        <v>4122.6912816800004</v>
      </c>
      <c r="L108" s="36">
        <f>SUMIFS(СВЦЭМ!$D$39:$D$782,СВЦЭМ!$A$39:$A$782,$A108,СВЦЭМ!$B$39:$B$782,L$83)+'СЕТ СН'!$H$11+СВЦЭМ!$D$10+'СЕТ СН'!$H$5-'СЕТ СН'!$H$21</f>
        <v>4060.1163722600004</v>
      </c>
      <c r="M108" s="36">
        <f>SUMIFS(СВЦЭМ!$D$39:$D$782,СВЦЭМ!$A$39:$A$782,$A108,СВЦЭМ!$B$39:$B$782,M$83)+'СЕТ СН'!$H$11+СВЦЭМ!$D$10+'СЕТ СН'!$H$5-'СЕТ СН'!$H$21</f>
        <v>4051.1913517800003</v>
      </c>
      <c r="N108" s="36">
        <f>SUMIFS(СВЦЭМ!$D$39:$D$782,СВЦЭМ!$A$39:$A$782,$A108,СВЦЭМ!$B$39:$B$782,N$83)+'СЕТ СН'!$H$11+СВЦЭМ!$D$10+'СЕТ СН'!$H$5-'СЕТ СН'!$H$21</f>
        <v>4070.4525007299999</v>
      </c>
      <c r="O108" s="36">
        <f>SUMIFS(СВЦЭМ!$D$39:$D$782,СВЦЭМ!$A$39:$A$782,$A108,СВЦЭМ!$B$39:$B$782,O$83)+'СЕТ СН'!$H$11+СВЦЭМ!$D$10+'СЕТ СН'!$H$5-'СЕТ СН'!$H$21</f>
        <v>4055.2309828000002</v>
      </c>
      <c r="P108" s="36">
        <f>SUMIFS(СВЦЭМ!$D$39:$D$782,СВЦЭМ!$A$39:$A$782,$A108,СВЦЭМ!$B$39:$B$782,P$83)+'СЕТ СН'!$H$11+СВЦЭМ!$D$10+'СЕТ СН'!$H$5-'СЕТ СН'!$H$21</f>
        <v>4052.8912245400002</v>
      </c>
      <c r="Q108" s="36">
        <f>SUMIFS(СВЦЭМ!$D$39:$D$782,СВЦЭМ!$A$39:$A$782,$A108,СВЦЭМ!$B$39:$B$782,Q$83)+'СЕТ СН'!$H$11+СВЦЭМ!$D$10+'СЕТ СН'!$H$5-'СЕТ СН'!$H$21</f>
        <v>4048.6140726399999</v>
      </c>
      <c r="R108" s="36">
        <f>SUMIFS(СВЦЭМ!$D$39:$D$782,СВЦЭМ!$A$39:$A$782,$A108,СВЦЭМ!$B$39:$B$782,R$83)+'СЕТ СН'!$H$11+СВЦЭМ!$D$10+'СЕТ СН'!$H$5-'СЕТ СН'!$H$21</f>
        <v>4026.3766461600003</v>
      </c>
      <c r="S108" s="36">
        <f>SUMIFS(СВЦЭМ!$D$39:$D$782,СВЦЭМ!$A$39:$A$782,$A108,СВЦЭМ!$B$39:$B$782,S$83)+'СЕТ СН'!$H$11+СВЦЭМ!$D$10+'СЕТ СН'!$H$5-'СЕТ СН'!$H$21</f>
        <v>4012.43218733</v>
      </c>
      <c r="T108" s="36">
        <f>SUMIFS(СВЦЭМ!$D$39:$D$782,СВЦЭМ!$A$39:$A$782,$A108,СВЦЭМ!$B$39:$B$782,T$83)+'СЕТ СН'!$H$11+СВЦЭМ!$D$10+'СЕТ СН'!$H$5-'СЕТ СН'!$H$21</f>
        <v>4084.3360039900003</v>
      </c>
      <c r="U108" s="36">
        <f>SUMIFS(СВЦЭМ!$D$39:$D$782,СВЦЭМ!$A$39:$A$782,$A108,СВЦЭМ!$B$39:$B$782,U$83)+'СЕТ СН'!$H$11+СВЦЭМ!$D$10+'СЕТ СН'!$H$5-'СЕТ СН'!$H$21</f>
        <v>4099.3577250300004</v>
      </c>
      <c r="V108" s="36">
        <f>SUMIFS(СВЦЭМ!$D$39:$D$782,СВЦЭМ!$A$39:$A$782,$A108,СВЦЭМ!$B$39:$B$782,V$83)+'СЕТ СН'!$H$11+СВЦЭМ!$D$10+'СЕТ СН'!$H$5-'СЕТ СН'!$H$21</f>
        <v>4104.9847710100003</v>
      </c>
      <c r="W108" s="36">
        <f>SUMIFS(СВЦЭМ!$D$39:$D$782,СВЦЭМ!$A$39:$A$782,$A108,СВЦЭМ!$B$39:$B$782,W$83)+'СЕТ СН'!$H$11+СВЦЭМ!$D$10+'СЕТ СН'!$H$5-'СЕТ СН'!$H$21</f>
        <v>4096.0738241700001</v>
      </c>
      <c r="X108" s="36">
        <f>SUMIFS(СВЦЭМ!$D$39:$D$782,СВЦЭМ!$A$39:$A$782,$A108,СВЦЭМ!$B$39:$B$782,X$83)+'СЕТ СН'!$H$11+СВЦЭМ!$D$10+'СЕТ СН'!$H$5-'СЕТ СН'!$H$21</f>
        <v>4127.3777282199999</v>
      </c>
      <c r="Y108" s="36">
        <f>SUMIFS(СВЦЭМ!$D$39:$D$782,СВЦЭМ!$A$39:$A$782,$A108,СВЦЭМ!$B$39:$B$782,Y$83)+'СЕТ СН'!$H$11+СВЦЭМ!$D$10+'СЕТ СН'!$H$5-'СЕТ СН'!$H$21</f>
        <v>4098.1864005799998</v>
      </c>
    </row>
    <row r="109" spans="1:25" ht="15.75" x14ac:dyDescent="0.2">
      <c r="A109" s="35">
        <f t="shared" si="2"/>
        <v>44830</v>
      </c>
      <c r="B109" s="36">
        <f>SUMIFS(СВЦЭМ!$D$39:$D$782,СВЦЭМ!$A$39:$A$782,$A109,СВЦЭМ!$B$39:$B$782,B$83)+'СЕТ СН'!$H$11+СВЦЭМ!$D$10+'СЕТ СН'!$H$5-'СЕТ СН'!$H$21</f>
        <v>4067.6042210200003</v>
      </c>
      <c r="C109" s="36">
        <f>SUMIFS(СВЦЭМ!$D$39:$D$782,СВЦЭМ!$A$39:$A$782,$A109,СВЦЭМ!$B$39:$B$782,C$83)+'СЕТ СН'!$H$11+СВЦЭМ!$D$10+'СЕТ СН'!$H$5-'СЕТ СН'!$H$21</f>
        <v>4053.0301886699999</v>
      </c>
      <c r="D109" s="36">
        <f>SUMIFS(СВЦЭМ!$D$39:$D$782,СВЦЭМ!$A$39:$A$782,$A109,СВЦЭМ!$B$39:$B$782,D$83)+'СЕТ СН'!$H$11+СВЦЭМ!$D$10+'СЕТ СН'!$H$5-'СЕТ СН'!$H$21</f>
        <v>4046.6801707600002</v>
      </c>
      <c r="E109" s="36">
        <f>SUMIFS(СВЦЭМ!$D$39:$D$782,СВЦЭМ!$A$39:$A$782,$A109,СВЦЭМ!$B$39:$B$782,E$83)+'СЕТ СН'!$H$11+СВЦЭМ!$D$10+'СЕТ СН'!$H$5-'СЕТ СН'!$H$21</f>
        <v>4130.5648897500005</v>
      </c>
      <c r="F109" s="36">
        <f>SUMIFS(СВЦЭМ!$D$39:$D$782,СВЦЭМ!$A$39:$A$782,$A109,СВЦЭМ!$B$39:$B$782,F$83)+'СЕТ СН'!$H$11+СВЦЭМ!$D$10+'СЕТ СН'!$H$5-'СЕТ СН'!$H$21</f>
        <v>4133.2836709900002</v>
      </c>
      <c r="G109" s="36">
        <f>SUMIFS(СВЦЭМ!$D$39:$D$782,СВЦЭМ!$A$39:$A$782,$A109,СВЦЭМ!$B$39:$B$782,G$83)+'СЕТ СН'!$H$11+СВЦЭМ!$D$10+'СЕТ СН'!$H$5-'СЕТ СН'!$H$21</f>
        <v>4028.7439689100001</v>
      </c>
      <c r="H109" s="36">
        <f>SUMIFS(СВЦЭМ!$D$39:$D$782,СВЦЭМ!$A$39:$A$782,$A109,СВЦЭМ!$B$39:$B$782,H$83)+'СЕТ СН'!$H$11+СВЦЭМ!$D$10+'СЕТ СН'!$H$5-'СЕТ СН'!$H$21</f>
        <v>3973.7721397</v>
      </c>
      <c r="I109" s="36">
        <f>SUMIFS(СВЦЭМ!$D$39:$D$782,СВЦЭМ!$A$39:$A$782,$A109,СВЦЭМ!$B$39:$B$782,I$83)+'СЕТ СН'!$H$11+СВЦЭМ!$D$10+'СЕТ СН'!$H$5-'СЕТ СН'!$H$21</f>
        <v>4035.4212000100001</v>
      </c>
      <c r="J109" s="36">
        <f>SUMIFS(СВЦЭМ!$D$39:$D$782,СВЦЭМ!$A$39:$A$782,$A109,СВЦЭМ!$B$39:$B$782,J$83)+'СЕТ СН'!$H$11+СВЦЭМ!$D$10+'СЕТ СН'!$H$5-'СЕТ СН'!$H$21</f>
        <v>4155.1644212000001</v>
      </c>
      <c r="K109" s="36">
        <f>SUMIFS(СВЦЭМ!$D$39:$D$782,СВЦЭМ!$A$39:$A$782,$A109,СВЦЭМ!$B$39:$B$782,K$83)+'СЕТ СН'!$H$11+СВЦЭМ!$D$10+'СЕТ СН'!$H$5-'СЕТ СН'!$H$21</f>
        <v>4044.2159045300004</v>
      </c>
      <c r="L109" s="36">
        <f>SUMIFS(СВЦЭМ!$D$39:$D$782,СВЦЭМ!$A$39:$A$782,$A109,СВЦЭМ!$B$39:$B$782,L$83)+'СЕТ СН'!$H$11+СВЦЭМ!$D$10+'СЕТ СН'!$H$5-'СЕТ СН'!$H$21</f>
        <v>4039.9950659400001</v>
      </c>
      <c r="M109" s="36">
        <f>SUMIFS(СВЦЭМ!$D$39:$D$782,СВЦЭМ!$A$39:$A$782,$A109,СВЦЭМ!$B$39:$B$782,M$83)+'СЕТ СН'!$H$11+СВЦЭМ!$D$10+'СЕТ СН'!$H$5-'СЕТ СН'!$H$21</f>
        <v>3920.6609782800001</v>
      </c>
      <c r="N109" s="36">
        <f>SUMIFS(СВЦЭМ!$D$39:$D$782,СВЦЭМ!$A$39:$A$782,$A109,СВЦЭМ!$B$39:$B$782,N$83)+'СЕТ СН'!$H$11+СВЦЭМ!$D$10+'СЕТ СН'!$H$5-'СЕТ СН'!$H$21</f>
        <v>3909.9314255100003</v>
      </c>
      <c r="O109" s="36">
        <f>SUMIFS(СВЦЭМ!$D$39:$D$782,СВЦЭМ!$A$39:$A$782,$A109,СВЦЭМ!$B$39:$B$782,O$83)+'СЕТ СН'!$H$11+СВЦЭМ!$D$10+'СЕТ СН'!$H$5-'СЕТ СН'!$H$21</f>
        <v>3921.8072540200001</v>
      </c>
      <c r="P109" s="36">
        <f>SUMIFS(СВЦЭМ!$D$39:$D$782,СВЦЭМ!$A$39:$A$782,$A109,СВЦЭМ!$B$39:$B$782,P$83)+'СЕТ СН'!$H$11+СВЦЭМ!$D$10+'СЕТ СН'!$H$5-'СЕТ СН'!$H$21</f>
        <v>3938.2422213600003</v>
      </c>
      <c r="Q109" s="36">
        <f>SUMIFS(СВЦЭМ!$D$39:$D$782,СВЦЭМ!$A$39:$A$782,$A109,СВЦЭМ!$B$39:$B$782,Q$83)+'СЕТ СН'!$H$11+СВЦЭМ!$D$10+'СЕТ СН'!$H$5-'СЕТ СН'!$H$21</f>
        <v>3970.7026302700001</v>
      </c>
      <c r="R109" s="36">
        <f>SUMIFS(СВЦЭМ!$D$39:$D$782,СВЦЭМ!$A$39:$A$782,$A109,СВЦЭМ!$B$39:$B$782,R$83)+'СЕТ СН'!$H$11+СВЦЭМ!$D$10+'СЕТ СН'!$H$5-'СЕТ СН'!$H$21</f>
        <v>3994.4928816300003</v>
      </c>
      <c r="S109" s="36">
        <f>SUMIFS(СВЦЭМ!$D$39:$D$782,СВЦЭМ!$A$39:$A$782,$A109,СВЦЭМ!$B$39:$B$782,S$83)+'СЕТ СН'!$H$11+СВЦЭМ!$D$10+'СЕТ СН'!$H$5-'СЕТ СН'!$H$21</f>
        <v>3983.6784208100003</v>
      </c>
      <c r="T109" s="36">
        <f>SUMIFS(СВЦЭМ!$D$39:$D$782,СВЦЭМ!$A$39:$A$782,$A109,СВЦЭМ!$B$39:$B$782,T$83)+'СЕТ СН'!$H$11+СВЦЭМ!$D$10+'СЕТ СН'!$H$5-'СЕТ СН'!$H$21</f>
        <v>4087.2914128700004</v>
      </c>
      <c r="U109" s="36">
        <f>SUMIFS(СВЦЭМ!$D$39:$D$782,СВЦЭМ!$A$39:$A$782,$A109,СВЦЭМ!$B$39:$B$782,U$83)+'СЕТ СН'!$H$11+СВЦЭМ!$D$10+'СЕТ СН'!$H$5-'СЕТ СН'!$H$21</f>
        <v>4126.9894491800005</v>
      </c>
      <c r="V109" s="36">
        <f>SUMIFS(СВЦЭМ!$D$39:$D$782,СВЦЭМ!$A$39:$A$782,$A109,СВЦЭМ!$B$39:$B$782,V$83)+'СЕТ СН'!$H$11+СВЦЭМ!$D$10+'СЕТ СН'!$H$5-'СЕТ СН'!$H$21</f>
        <v>4126.4010836500001</v>
      </c>
      <c r="W109" s="36">
        <f>SUMIFS(СВЦЭМ!$D$39:$D$782,СВЦЭМ!$A$39:$A$782,$A109,СВЦЭМ!$B$39:$B$782,W$83)+'СЕТ СН'!$H$11+СВЦЭМ!$D$10+'СЕТ СН'!$H$5-'СЕТ СН'!$H$21</f>
        <v>4112.3371451000003</v>
      </c>
      <c r="X109" s="36">
        <f>SUMIFS(СВЦЭМ!$D$39:$D$782,СВЦЭМ!$A$39:$A$782,$A109,СВЦЭМ!$B$39:$B$782,X$83)+'СЕТ СН'!$H$11+СВЦЭМ!$D$10+'СЕТ СН'!$H$5-'СЕТ СН'!$H$21</f>
        <v>4064.3301143200001</v>
      </c>
      <c r="Y109" s="36">
        <f>SUMIFS(СВЦЭМ!$D$39:$D$782,СВЦЭМ!$A$39:$A$782,$A109,СВЦЭМ!$B$39:$B$782,Y$83)+'СЕТ СН'!$H$11+СВЦЭМ!$D$10+'СЕТ СН'!$H$5-'СЕТ СН'!$H$21</f>
        <v>4127.2725035700005</v>
      </c>
    </row>
    <row r="110" spans="1:25" ht="15.75" x14ac:dyDescent="0.2">
      <c r="A110" s="35">
        <f t="shared" si="2"/>
        <v>44831</v>
      </c>
      <c r="B110" s="36">
        <f>SUMIFS(СВЦЭМ!$D$39:$D$782,СВЦЭМ!$A$39:$A$782,$A110,СВЦЭМ!$B$39:$B$782,B$83)+'СЕТ СН'!$H$11+СВЦЭМ!$D$10+'СЕТ СН'!$H$5-'СЕТ СН'!$H$21</f>
        <v>4101.1901054800001</v>
      </c>
      <c r="C110" s="36">
        <f>SUMIFS(СВЦЭМ!$D$39:$D$782,СВЦЭМ!$A$39:$A$782,$A110,СВЦЭМ!$B$39:$B$782,C$83)+'СЕТ СН'!$H$11+СВЦЭМ!$D$10+'СЕТ СН'!$H$5-'СЕТ СН'!$H$21</f>
        <v>4124.9733538300006</v>
      </c>
      <c r="D110" s="36">
        <f>SUMIFS(СВЦЭМ!$D$39:$D$782,СВЦЭМ!$A$39:$A$782,$A110,СВЦЭМ!$B$39:$B$782,D$83)+'СЕТ СН'!$H$11+СВЦЭМ!$D$10+'СЕТ СН'!$H$5-'СЕТ СН'!$H$21</f>
        <v>4127.9832399699999</v>
      </c>
      <c r="E110" s="36">
        <f>SUMIFS(СВЦЭМ!$D$39:$D$782,СВЦЭМ!$A$39:$A$782,$A110,СВЦЭМ!$B$39:$B$782,E$83)+'СЕТ СН'!$H$11+СВЦЭМ!$D$10+'СЕТ СН'!$H$5-'СЕТ СН'!$H$21</f>
        <v>4169.49830002</v>
      </c>
      <c r="F110" s="36">
        <f>SUMIFS(СВЦЭМ!$D$39:$D$782,СВЦЭМ!$A$39:$A$782,$A110,СВЦЭМ!$B$39:$B$782,F$83)+'СЕТ СН'!$H$11+СВЦЭМ!$D$10+'СЕТ СН'!$H$5-'СЕТ СН'!$H$21</f>
        <v>4169.5564001399998</v>
      </c>
      <c r="G110" s="36">
        <f>SUMIFS(СВЦЭМ!$D$39:$D$782,СВЦЭМ!$A$39:$A$782,$A110,СВЦЭМ!$B$39:$B$782,G$83)+'СЕТ СН'!$H$11+СВЦЭМ!$D$10+'СЕТ СН'!$H$5-'СЕТ СН'!$H$21</f>
        <v>4102.1046615499999</v>
      </c>
      <c r="H110" s="36">
        <f>SUMIFS(СВЦЭМ!$D$39:$D$782,СВЦЭМ!$A$39:$A$782,$A110,СВЦЭМ!$B$39:$B$782,H$83)+'СЕТ СН'!$H$11+СВЦЭМ!$D$10+'СЕТ СН'!$H$5-'СЕТ СН'!$H$21</f>
        <v>4039.2162198100004</v>
      </c>
      <c r="I110" s="36">
        <f>SUMIFS(СВЦЭМ!$D$39:$D$782,СВЦЭМ!$A$39:$A$782,$A110,СВЦЭМ!$B$39:$B$782,I$83)+'СЕТ СН'!$H$11+СВЦЭМ!$D$10+'СЕТ СН'!$H$5-'СЕТ СН'!$H$21</f>
        <v>4071.4559052499999</v>
      </c>
      <c r="J110" s="36">
        <f>SUMIFS(СВЦЭМ!$D$39:$D$782,СВЦЭМ!$A$39:$A$782,$A110,СВЦЭМ!$B$39:$B$782,J$83)+'СЕТ СН'!$H$11+СВЦЭМ!$D$10+'СЕТ СН'!$H$5-'СЕТ СН'!$H$21</f>
        <v>4087.7770736000002</v>
      </c>
      <c r="K110" s="36">
        <f>SUMIFS(СВЦЭМ!$D$39:$D$782,СВЦЭМ!$A$39:$A$782,$A110,СВЦЭМ!$B$39:$B$782,K$83)+'СЕТ СН'!$H$11+СВЦЭМ!$D$10+'СЕТ СН'!$H$5-'СЕТ СН'!$H$21</f>
        <v>4080.3683460900002</v>
      </c>
      <c r="L110" s="36">
        <f>SUMIFS(СВЦЭМ!$D$39:$D$782,СВЦЭМ!$A$39:$A$782,$A110,СВЦЭМ!$B$39:$B$782,L$83)+'СЕТ СН'!$H$11+СВЦЭМ!$D$10+'СЕТ СН'!$H$5-'СЕТ СН'!$H$21</f>
        <v>4054.3847076500001</v>
      </c>
      <c r="M110" s="36">
        <f>SUMIFS(СВЦЭМ!$D$39:$D$782,СВЦЭМ!$A$39:$A$782,$A110,СВЦЭМ!$B$39:$B$782,M$83)+'СЕТ СН'!$H$11+СВЦЭМ!$D$10+'СЕТ СН'!$H$5-'СЕТ СН'!$H$21</f>
        <v>3963.02667432</v>
      </c>
      <c r="N110" s="36">
        <f>SUMIFS(СВЦЭМ!$D$39:$D$782,СВЦЭМ!$A$39:$A$782,$A110,СВЦЭМ!$B$39:$B$782,N$83)+'СЕТ СН'!$H$11+СВЦЭМ!$D$10+'СЕТ СН'!$H$5-'СЕТ СН'!$H$21</f>
        <v>3966.9786285600003</v>
      </c>
      <c r="O110" s="36">
        <f>SUMIFS(СВЦЭМ!$D$39:$D$782,СВЦЭМ!$A$39:$A$782,$A110,СВЦЭМ!$B$39:$B$782,O$83)+'СЕТ СН'!$H$11+СВЦЭМ!$D$10+'СЕТ СН'!$H$5-'СЕТ СН'!$H$21</f>
        <v>3975.6731360399999</v>
      </c>
      <c r="P110" s="36">
        <f>SUMIFS(СВЦЭМ!$D$39:$D$782,СВЦЭМ!$A$39:$A$782,$A110,СВЦЭМ!$B$39:$B$782,P$83)+'СЕТ СН'!$H$11+СВЦЭМ!$D$10+'СЕТ СН'!$H$5-'СЕТ СН'!$H$21</f>
        <v>3989.1371201100001</v>
      </c>
      <c r="Q110" s="36">
        <f>SUMIFS(СВЦЭМ!$D$39:$D$782,СВЦЭМ!$A$39:$A$782,$A110,СВЦЭМ!$B$39:$B$782,Q$83)+'СЕТ СН'!$H$11+СВЦЭМ!$D$10+'СЕТ СН'!$H$5-'СЕТ СН'!$H$21</f>
        <v>3979.3345173100001</v>
      </c>
      <c r="R110" s="36">
        <f>SUMIFS(СВЦЭМ!$D$39:$D$782,СВЦЭМ!$A$39:$A$782,$A110,СВЦЭМ!$B$39:$B$782,R$83)+'СЕТ СН'!$H$11+СВЦЭМ!$D$10+'СЕТ СН'!$H$5-'СЕТ СН'!$H$21</f>
        <v>3987.05232273</v>
      </c>
      <c r="S110" s="36">
        <f>SUMIFS(СВЦЭМ!$D$39:$D$782,СВЦЭМ!$A$39:$A$782,$A110,СВЦЭМ!$B$39:$B$782,S$83)+'СЕТ СН'!$H$11+СВЦЭМ!$D$10+'СЕТ СН'!$H$5-'СЕТ СН'!$H$21</f>
        <v>3984.4563434700003</v>
      </c>
      <c r="T110" s="36">
        <f>SUMIFS(СВЦЭМ!$D$39:$D$782,СВЦЭМ!$A$39:$A$782,$A110,СВЦЭМ!$B$39:$B$782,T$83)+'СЕТ СН'!$H$11+СВЦЭМ!$D$10+'СЕТ СН'!$H$5-'СЕТ СН'!$H$21</f>
        <v>4134.5503839100002</v>
      </c>
      <c r="U110" s="36">
        <f>SUMIFS(СВЦЭМ!$D$39:$D$782,СВЦЭМ!$A$39:$A$782,$A110,СВЦЭМ!$B$39:$B$782,U$83)+'СЕТ СН'!$H$11+СВЦЭМ!$D$10+'СЕТ СН'!$H$5-'СЕТ СН'!$H$21</f>
        <v>4134.3085650200001</v>
      </c>
      <c r="V110" s="36">
        <f>SUMIFS(СВЦЭМ!$D$39:$D$782,СВЦЭМ!$A$39:$A$782,$A110,СВЦЭМ!$B$39:$B$782,V$83)+'СЕТ СН'!$H$11+СВЦЭМ!$D$10+'СЕТ СН'!$H$5-'СЕТ СН'!$H$21</f>
        <v>4138.4661064700003</v>
      </c>
      <c r="W110" s="36">
        <f>SUMIFS(СВЦЭМ!$D$39:$D$782,СВЦЭМ!$A$39:$A$782,$A110,СВЦЭМ!$B$39:$B$782,W$83)+'СЕТ СН'!$H$11+СВЦЭМ!$D$10+'СЕТ СН'!$H$5-'СЕТ СН'!$H$21</f>
        <v>4146.5968925899997</v>
      </c>
      <c r="X110" s="36">
        <f>SUMIFS(СВЦЭМ!$D$39:$D$782,СВЦЭМ!$A$39:$A$782,$A110,СВЦЭМ!$B$39:$B$782,X$83)+'СЕТ СН'!$H$11+СВЦЭМ!$D$10+'СЕТ СН'!$H$5-'СЕТ СН'!$H$21</f>
        <v>4097.4358543200005</v>
      </c>
      <c r="Y110" s="36">
        <f>SUMIFS(СВЦЭМ!$D$39:$D$782,СВЦЭМ!$A$39:$A$782,$A110,СВЦЭМ!$B$39:$B$782,Y$83)+'СЕТ СН'!$H$11+СВЦЭМ!$D$10+'СЕТ СН'!$H$5-'СЕТ СН'!$H$21</f>
        <v>4117.6214540999999</v>
      </c>
    </row>
    <row r="111" spans="1:25" ht="15.75" x14ac:dyDescent="0.2">
      <c r="A111" s="35">
        <f t="shared" si="2"/>
        <v>44832</v>
      </c>
      <c r="B111" s="36">
        <f>SUMIFS(СВЦЭМ!$D$39:$D$782,СВЦЭМ!$A$39:$A$782,$A111,СВЦЭМ!$B$39:$B$782,B$83)+'СЕТ СН'!$H$11+СВЦЭМ!$D$10+'СЕТ СН'!$H$5-'СЕТ СН'!$H$21</f>
        <v>4124.8383695499997</v>
      </c>
      <c r="C111" s="36">
        <f>SUMIFS(СВЦЭМ!$D$39:$D$782,СВЦЭМ!$A$39:$A$782,$A111,СВЦЭМ!$B$39:$B$782,C$83)+'СЕТ СН'!$H$11+СВЦЭМ!$D$10+'СЕТ СН'!$H$5-'СЕТ СН'!$H$21</f>
        <v>4125.2252965500002</v>
      </c>
      <c r="D111" s="36">
        <f>SUMIFS(СВЦЭМ!$D$39:$D$782,СВЦЭМ!$A$39:$A$782,$A111,СВЦЭМ!$B$39:$B$782,D$83)+'СЕТ СН'!$H$11+СВЦЭМ!$D$10+'СЕТ СН'!$H$5-'СЕТ СН'!$H$21</f>
        <v>4159.6173421599997</v>
      </c>
      <c r="E111" s="36">
        <f>SUMIFS(СВЦЭМ!$D$39:$D$782,СВЦЭМ!$A$39:$A$782,$A111,СВЦЭМ!$B$39:$B$782,E$83)+'СЕТ СН'!$H$11+СВЦЭМ!$D$10+'СЕТ СН'!$H$5-'СЕТ СН'!$H$21</f>
        <v>4160.7563319300007</v>
      </c>
      <c r="F111" s="36">
        <f>SUMIFS(СВЦЭМ!$D$39:$D$782,СВЦЭМ!$A$39:$A$782,$A111,СВЦЭМ!$B$39:$B$782,F$83)+'СЕТ СН'!$H$11+СВЦЭМ!$D$10+'СЕТ СН'!$H$5-'СЕТ СН'!$H$21</f>
        <v>4166.8953503299999</v>
      </c>
      <c r="G111" s="36">
        <f>SUMIFS(СВЦЭМ!$D$39:$D$782,СВЦЭМ!$A$39:$A$782,$A111,СВЦЭМ!$B$39:$B$782,G$83)+'СЕТ СН'!$H$11+СВЦЭМ!$D$10+'СЕТ СН'!$H$5-'СЕТ СН'!$H$21</f>
        <v>4155.4729602300004</v>
      </c>
      <c r="H111" s="36">
        <f>SUMIFS(СВЦЭМ!$D$39:$D$782,СВЦЭМ!$A$39:$A$782,$A111,СВЦЭМ!$B$39:$B$782,H$83)+'СЕТ СН'!$H$11+СВЦЭМ!$D$10+'СЕТ СН'!$H$5-'СЕТ СН'!$H$21</f>
        <v>4169.0895035399999</v>
      </c>
      <c r="I111" s="36">
        <f>SUMIFS(СВЦЭМ!$D$39:$D$782,СВЦЭМ!$A$39:$A$782,$A111,СВЦЭМ!$B$39:$B$782,I$83)+'СЕТ СН'!$H$11+СВЦЭМ!$D$10+'СЕТ СН'!$H$5-'СЕТ СН'!$H$21</f>
        <v>4111.8180355300001</v>
      </c>
      <c r="J111" s="36">
        <f>SUMIFS(СВЦЭМ!$D$39:$D$782,СВЦЭМ!$A$39:$A$782,$A111,СВЦЭМ!$B$39:$B$782,J$83)+'СЕТ СН'!$H$11+СВЦЭМ!$D$10+'СЕТ СН'!$H$5-'СЕТ СН'!$H$21</f>
        <v>4088.3446021100003</v>
      </c>
      <c r="K111" s="36">
        <f>SUMIFS(СВЦЭМ!$D$39:$D$782,СВЦЭМ!$A$39:$A$782,$A111,СВЦЭМ!$B$39:$B$782,K$83)+'СЕТ СН'!$H$11+СВЦЭМ!$D$10+'СЕТ СН'!$H$5-'СЕТ СН'!$H$21</f>
        <v>4082.86405943</v>
      </c>
      <c r="L111" s="36">
        <f>SUMIFS(СВЦЭМ!$D$39:$D$782,СВЦЭМ!$A$39:$A$782,$A111,СВЦЭМ!$B$39:$B$782,L$83)+'СЕТ СН'!$H$11+СВЦЭМ!$D$10+'СЕТ СН'!$H$5-'СЕТ СН'!$H$21</f>
        <v>4084.5725229899999</v>
      </c>
      <c r="M111" s="36">
        <f>SUMIFS(СВЦЭМ!$D$39:$D$782,СВЦЭМ!$A$39:$A$782,$A111,СВЦЭМ!$B$39:$B$782,M$83)+'СЕТ СН'!$H$11+СВЦЭМ!$D$10+'СЕТ СН'!$H$5-'СЕТ СН'!$H$21</f>
        <v>4050.0371170500002</v>
      </c>
      <c r="N111" s="36">
        <f>SUMIFS(СВЦЭМ!$D$39:$D$782,СВЦЭМ!$A$39:$A$782,$A111,СВЦЭМ!$B$39:$B$782,N$83)+'СЕТ СН'!$H$11+СВЦЭМ!$D$10+'СЕТ СН'!$H$5-'СЕТ СН'!$H$21</f>
        <v>4045.1707186000003</v>
      </c>
      <c r="O111" s="36">
        <f>SUMIFS(СВЦЭМ!$D$39:$D$782,СВЦЭМ!$A$39:$A$782,$A111,СВЦЭМ!$B$39:$B$782,O$83)+'СЕТ СН'!$H$11+СВЦЭМ!$D$10+'СЕТ СН'!$H$5-'СЕТ СН'!$H$21</f>
        <v>4054.8892558000002</v>
      </c>
      <c r="P111" s="36">
        <f>SUMIFS(СВЦЭМ!$D$39:$D$782,СВЦЭМ!$A$39:$A$782,$A111,СВЦЭМ!$B$39:$B$782,P$83)+'СЕТ СН'!$H$11+СВЦЭМ!$D$10+'СЕТ СН'!$H$5-'СЕТ СН'!$H$21</f>
        <v>4065.3910225899999</v>
      </c>
      <c r="Q111" s="36">
        <f>SUMIFS(СВЦЭМ!$D$39:$D$782,СВЦЭМ!$A$39:$A$782,$A111,СВЦЭМ!$B$39:$B$782,Q$83)+'СЕТ СН'!$H$11+СВЦЭМ!$D$10+'СЕТ СН'!$H$5-'СЕТ СН'!$H$21</f>
        <v>4081.2334595299999</v>
      </c>
      <c r="R111" s="36">
        <f>SUMIFS(СВЦЭМ!$D$39:$D$782,СВЦЭМ!$A$39:$A$782,$A111,СВЦЭМ!$B$39:$B$782,R$83)+'СЕТ СН'!$H$11+СВЦЭМ!$D$10+'СЕТ СН'!$H$5-'СЕТ СН'!$H$21</f>
        <v>4089.32090642</v>
      </c>
      <c r="S111" s="36">
        <f>SUMIFS(СВЦЭМ!$D$39:$D$782,СВЦЭМ!$A$39:$A$782,$A111,СВЦЭМ!$B$39:$B$782,S$83)+'СЕТ СН'!$H$11+СВЦЭМ!$D$10+'СЕТ СН'!$H$5-'СЕТ СН'!$H$21</f>
        <v>4068.41939933</v>
      </c>
      <c r="T111" s="36">
        <f>SUMIFS(СВЦЭМ!$D$39:$D$782,СВЦЭМ!$A$39:$A$782,$A111,СВЦЭМ!$B$39:$B$782,T$83)+'СЕТ СН'!$H$11+СВЦЭМ!$D$10+'СЕТ СН'!$H$5-'СЕТ СН'!$H$21</f>
        <v>4110.3923839400004</v>
      </c>
      <c r="U111" s="36">
        <f>SUMIFS(СВЦЭМ!$D$39:$D$782,СВЦЭМ!$A$39:$A$782,$A111,СВЦЭМ!$B$39:$B$782,U$83)+'СЕТ СН'!$H$11+СВЦЭМ!$D$10+'СЕТ СН'!$H$5-'СЕТ СН'!$H$21</f>
        <v>4058.9471364000001</v>
      </c>
      <c r="V111" s="36">
        <f>SUMIFS(СВЦЭМ!$D$39:$D$782,СВЦЭМ!$A$39:$A$782,$A111,СВЦЭМ!$B$39:$B$782,V$83)+'СЕТ СН'!$H$11+СВЦЭМ!$D$10+'СЕТ СН'!$H$5-'СЕТ СН'!$H$21</f>
        <v>4018.1216567800002</v>
      </c>
      <c r="W111" s="36">
        <f>SUMIFS(СВЦЭМ!$D$39:$D$782,СВЦЭМ!$A$39:$A$782,$A111,СВЦЭМ!$B$39:$B$782,W$83)+'СЕТ СН'!$H$11+СВЦЭМ!$D$10+'СЕТ СН'!$H$5-'СЕТ СН'!$H$21</f>
        <v>4033.0259317600003</v>
      </c>
      <c r="X111" s="36">
        <f>SUMIFS(СВЦЭМ!$D$39:$D$782,СВЦЭМ!$A$39:$A$782,$A111,СВЦЭМ!$B$39:$B$782,X$83)+'СЕТ СН'!$H$11+СВЦЭМ!$D$10+'СЕТ СН'!$H$5-'СЕТ СН'!$H$21</f>
        <v>4088.5807498700001</v>
      </c>
      <c r="Y111" s="36">
        <f>SUMIFS(СВЦЭМ!$D$39:$D$782,СВЦЭМ!$A$39:$A$782,$A111,СВЦЭМ!$B$39:$B$782,Y$83)+'СЕТ СН'!$H$11+СВЦЭМ!$D$10+'СЕТ СН'!$H$5-'СЕТ СН'!$H$21</f>
        <v>4114.1788544600004</v>
      </c>
    </row>
    <row r="112" spans="1:25" ht="15.75" x14ac:dyDescent="0.2">
      <c r="A112" s="35">
        <f t="shared" si="2"/>
        <v>44833</v>
      </c>
      <c r="B112" s="36">
        <f>SUMIFS(СВЦЭМ!$D$39:$D$782,СВЦЭМ!$A$39:$A$782,$A112,СВЦЭМ!$B$39:$B$782,B$83)+'СЕТ СН'!$H$11+СВЦЭМ!$D$10+'СЕТ СН'!$H$5-'СЕТ СН'!$H$21</f>
        <v>4268.7683210499999</v>
      </c>
      <c r="C112" s="36">
        <f>SUMIFS(СВЦЭМ!$D$39:$D$782,СВЦЭМ!$A$39:$A$782,$A112,СВЦЭМ!$B$39:$B$782,C$83)+'СЕТ СН'!$H$11+СВЦЭМ!$D$10+'СЕТ СН'!$H$5-'СЕТ СН'!$H$21</f>
        <v>4298.8367853199998</v>
      </c>
      <c r="D112" s="36">
        <f>SUMIFS(СВЦЭМ!$D$39:$D$782,СВЦЭМ!$A$39:$A$782,$A112,СВЦЭМ!$B$39:$B$782,D$83)+'СЕТ СН'!$H$11+СВЦЭМ!$D$10+'СЕТ СН'!$H$5-'СЕТ СН'!$H$21</f>
        <v>4316.8789548200002</v>
      </c>
      <c r="E112" s="36">
        <f>SUMIFS(СВЦЭМ!$D$39:$D$782,СВЦЭМ!$A$39:$A$782,$A112,СВЦЭМ!$B$39:$B$782,E$83)+'СЕТ СН'!$H$11+СВЦЭМ!$D$10+'СЕТ СН'!$H$5-'СЕТ СН'!$H$21</f>
        <v>4317.5232835799998</v>
      </c>
      <c r="F112" s="36">
        <f>SUMIFS(СВЦЭМ!$D$39:$D$782,СВЦЭМ!$A$39:$A$782,$A112,СВЦЭМ!$B$39:$B$782,F$83)+'СЕТ СН'!$H$11+СВЦЭМ!$D$10+'СЕТ СН'!$H$5-'СЕТ СН'!$H$21</f>
        <v>4296.36668336</v>
      </c>
      <c r="G112" s="36">
        <f>SUMIFS(СВЦЭМ!$D$39:$D$782,СВЦЭМ!$A$39:$A$782,$A112,СВЦЭМ!$B$39:$B$782,G$83)+'СЕТ СН'!$H$11+СВЦЭМ!$D$10+'СЕТ СН'!$H$5-'СЕТ СН'!$H$21</f>
        <v>4258.3599211999999</v>
      </c>
      <c r="H112" s="36">
        <f>SUMIFS(СВЦЭМ!$D$39:$D$782,СВЦЭМ!$A$39:$A$782,$A112,СВЦЭМ!$B$39:$B$782,H$83)+'СЕТ СН'!$H$11+СВЦЭМ!$D$10+'СЕТ СН'!$H$5-'СЕТ СН'!$H$21</f>
        <v>4151.6010326000005</v>
      </c>
      <c r="I112" s="36">
        <f>SUMIFS(СВЦЭМ!$D$39:$D$782,СВЦЭМ!$A$39:$A$782,$A112,СВЦЭМ!$B$39:$B$782,I$83)+'СЕТ СН'!$H$11+СВЦЭМ!$D$10+'СЕТ СН'!$H$5-'СЕТ СН'!$H$21</f>
        <v>4111.07842265</v>
      </c>
      <c r="J112" s="36">
        <f>SUMIFS(СВЦЭМ!$D$39:$D$782,СВЦЭМ!$A$39:$A$782,$A112,СВЦЭМ!$B$39:$B$782,J$83)+'СЕТ СН'!$H$11+СВЦЭМ!$D$10+'СЕТ СН'!$H$5-'СЕТ СН'!$H$21</f>
        <v>4101.64965975</v>
      </c>
      <c r="K112" s="36">
        <f>SUMIFS(СВЦЭМ!$D$39:$D$782,СВЦЭМ!$A$39:$A$782,$A112,СВЦЭМ!$B$39:$B$782,K$83)+'СЕТ СН'!$H$11+СВЦЭМ!$D$10+'СЕТ СН'!$H$5-'СЕТ СН'!$H$21</f>
        <v>4084.2108084300003</v>
      </c>
      <c r="L112" s="36">
        <f>SUMIFS(СВЦЭМ!$D$39:$D$782,СВЦЭМ!$A$39:$A$782,$A112,СВЦЭМ!$B$39:$B$782,L$83)+'СЕТ СН'!$H$11+СВЦЭМ!$D$10+'СЕТ СН'!$H$5-'СЕТ СН'!$H$21</f>
        <v>4100.2049502500004</v>
      </c>
      <c r="M112" s="36">
        <f>SUMIFS(СВЦЭМ!$D$39:$D$782,СВЦЭМ!$A$39:$A$782,$A112,СВЦЭМ!$B$39:$B$782,M$83)+'СЕТ СН'!$H$11+СВЦЭМ!$D$10+'СЕТ СН'!$H$5-'СЕТ СН'!$H$21</f>
        <v>4110.0835576899999</v>
      </c>
      <c r="N112" s="36">
        <f>SUMIFS(СВЦЭМ!$D$39:$D$782,СВЦЭМ!$A$39:$A$782,$A112,СВЦЭМ!$B$39:$B$782,N$83)+'СЕТ СН'!$H$11+СВЦЭМ!$D$10+'СЕТ СН'!$H$5-'СЕТ СН'!$H$21</f>
        <v>4110.7989146600003</v>
      </c>
      <c r="O112" s="36">
        <f>SUMIFS(СВЦЭМ!$D$39:$D$782,СВЦЭМ!$A$39:$A$782,$A112,СВЦЭМ!$B$39:$B$782,O$83)+'СЕТ СН'!$H$11+СВЦЭМ!$D$10+'СЕТ СН'!$H$5-'СЕТ СН'!$H$21</f>
        <v>4114.0038677399998</v>
      </c>
      <c r="P112" s="36">
        <f>SUMIFS(СВЦЭМ!$D$39:$D$782,СВЦЭМ!$A$39:$A$782,$A112,СВЦЭМ!$B$39:$B$782,P$83)+'СЕТ СН'!$H$11+СВЦЭМ!$D$10+'СЕТ СН'!$H$5-'СЕТ СН'!$H$21</f>
        <v>4133.9019559799999</v>
      </c>
      <c r="Q112" s="36">
        <f>SUMIFS(СВЦЭМ!$D$39:$D$782,СВЦЭМ!$A$39:$A$782,$A112,СВЦЭМ!$B$39:$B$782,Q$83)+'СЕТ СН'!$H$11+СВЦЭМ!$D$10+'СЕТ СН'!$H$5-'СЕТ СН'!$H$21</f>
        <v>4129.9582091499997</v>
      </c>
      <c r="R112" s="36">
        <f>SUMIFS(СВЦЭМ!$D$39:$D$782,СВЦЭМ!$A$39:$A$782,$A112,СВЦЭМ!$B$39:$B$782,R$83)+'СЕТ СН'!$H$11+СВЦЭМ!$D$10+'СЕТ СН'!$H$5-'СЕТ СН'!$H$21</f>
        <v>4115.8634895599998</v>
      </c>
      <c r="S112" s="36">
        <f>SUMIFS(СВЦЭМ!$D$39:$D$782,СВЦЭМ!$A$39:$A$782,$A112,СВЦЭМ!$B$39:$B$782,S$83)+'СЕТ СН'!$H$11+СВЦЭМ!$D$10+'СЕТ СН'!$H$5-'СЕТ СН'!$H$21</f>
        <v>4107.15374058</v>
      </c>
      <c r="T112" s="36">
        <f>SUMIFS(СВЦЭМ!$D$39:$D$782,СВЦЭМ!$A$39:$A$782,$A112,СВЦЭМ!$B$39:$B$782,T$83)+'СЕТ СН'!$H$11+СВЦЭМ!$D$10+'СЕТ СН'!$H$5-'СЕТ СН'!$H$21</f>
        <v>4082.1531289700001</v>
      </c>
      <c r="U112" s="36">
        <f>SUMIFS(СВЦЭМ!$D$39:$D$782,СВЦЭМ!$A$39:$A$782,$A112,СВЦЭМ!$B$39:$B$782,U$83)+'СЕТ СН'!$H$11+СВЦЭМ!$D$10+'СЕТ СН'!$H$5-'СЕТ СН'!$H$21</f>
        <v>4100.71985812</v>
      </c>
      <c r="V112" s="36">
        <f>SUMIFS(СВЦЭМ!$D$39:$D$782,СВЦЭМ!$A$39:$A$782,$A112,СВЦЭМ!$B$39:$B$782,V$83)+'СЕТ СН'!$H$11+СВЦЭМ!$D$10+'СЕТ СН'!$H$5-'СЕТ СН'!$H$21</f>
        <v>4075.1329644900002</v>
      </c>
      <c r="W112" s="36">
        <f>SUMIFS(СВЦЭМ!$D$39:$D$782,СВЦЭМ!$A$39:$A$782,$A112,СВЦЭМ!$B$39:$B$782,W$83)+'СЕТ СН'!$H$11+СВЦЭМ!$D$10+'СЕТ СН'!$H$5-'СЕТ СН'!$H$21</f>
        <v>4182.1063816599999</v>
      </c>
      <c r="X112" s="36">
        <f>SUMIFS(СВЦЭМ!$D$39:$D$782,СВЦЭМ!$A$39:$A$782,$A112,СВЦЭМ!$B$39:$B$782,X$83)+'СЕТ СН'!$H$11+СВЦЭМ!$D$10+'СЕТ СН'!$H$5-'СЕТ СН'!$H$21</f>
        <v>4157.94588183</v>
      </c>
      <c r="Y112" s="36">
        <f>SUMIFS(СВЦЭМ!$D$39:$D$782,СВЦЭМ!$A$39:$A$782,$A112,СВЦЭМ!$B$39:$B$782,Y$83)+'СЕТ СН'!$H$11+СВЦЭМ!$D$10+'СЕТ СН'!$H$5-'СЕТ СН'!$H$21</f>
        <v>4150.6117726100001</v>
      </c>
    </row>
    <row r="113" spans="1:27" ht="15.75" x14ac:dyDescent="0.2">
      <c r="A113" s="35">
        <f t="shared" si="2"/>
        <v>44834</v>
      </c>
      <c r="B113" s="36">
        <f>SUMIFS(СВЦЭМ!$D$39:$D$782,СВЦЭМ!$A$39:$A$782,$A113,СВЦЭМ!$B$39:$B$782,B$83)+'СЕТ СН'!$H$11+СВЦЭМ!$D$10+'СЕТ СН'!$H$5-'СЕТ СН'!$H$21</f>
        <v>4167.3227721900003</v>
      </c>
      <c r="C113" s="36">
        <f>SUMIFS(СВЦЭМ!$D$39:$D$782,СВЦЭМ!$A$39:$A$782,$A113,СВЦЭМ!$B$39:$B$782,C$83)+'СЕТ СН'!$H$11+СВЦЭМ!$D$10+'СЕТ СН'!$H$5-'СЕТ СН'!$H$21</f>
        <v>4205.4429615700001</v>
      </c>
      <c r="D113" s="36">
        <f>SUMIFS(СВЦЭМ!$D$39:$D$782,СВЦЭМ!$A$39:$A$782,$A113,СВЦЭМ!$B$39:$B$782,D$83)+'СЕТ СН'!$H$11+СВЦЭМ!$D$10+'СЕТ СН'!$H$5-'СЕТ СН'!$H$21</f>
        <v>4178.4880192500004</v>
      </c>
      <c r="E113" s="36">
        <f>SUMIFS(СВЦЭМ!$D$39:$D$782,СВЦЭМ!$A$39:$A$782,$A113,СВЦЭМ!$B$39:$B$782,E$83)+'СЕТ СН'!$H$11+СВЦЭМ!$D$10+'СЕТ СН'!$H$5-'СЕТ СН'!$H$21</f>
        <v>4164.5921535799998</v>
      </c>
      <c r="F113" s="36">
        <f>SUMIFS(СВЦЭМ!$D$39:$D$782,СВЦЭМ!$A$39:$A$782,$A113,СВЦЭМ!$B$39:$B$782,F$83)+'СЕТ СН'!$H$11+СВЦЭМ!$D$10+'СЕТ СН'!$H$5-'СЕТ СН'!$H$21</f>
        <v>4145.0444686999999</v>
      </c>
      <c r="G113" s="36">
        <f>SUMIFS(СВЦЭМ!$D$39:$D$782,СВЦЭМ!$A$39:$A$782,$A113,СВЦЭМ!$B$39:$B$782,G$83)+'СЕТ СН'!$H$11+СВЦЭМ!$D$10+'СЕТ СН'!$H$5-'СЕТ СН'!$H$21</f>
        <v>4134.3072394500005</v>
      </c>
      <c r="H113" s="36">
        <f>SUMIFS(СВЦЭМ!$D$39:$D$782,СВЦЭМ!$A$39:$A$782,$A113,СВЦЭМ!$B$39:$B$782,H$83)+'СЕТ СН'!$H$11+СВЦЭМ!$D$10+'СЕТ СН'!$H$5-'СЕТ СН'!$H$21</f>
        <v>4090.79551997</v>
      </c>
      <c r="I113" s="36">
        <f>SUMIFS(СВЦЭМ!$D$39:$D$782,СВЦЭМ!$A$39:$A$782,$A113,СВЦЭМ!$B$39:$B$782,I$83)+'СЕТ СН'!$H$11+СВЦЭМ!$D$10+'СЕТ СН'!$H$5-'СЕТ СН'!$H$21</f>
        <v>4063.2655672400001</v>
      </c>
      <c r="J113" s="36">
        <f>SUMIFS(СВЦЭМ!$D$39:$D$782,СВЦЭМ!$A$39:$A$782,$A113,СВЦЭМ!$B$39:$B$782,J$83)+'СЕТ СН'!$H$11+СВЦЭМ!$D$10+'СЕТ СН'!$H$5-'СЕТ СН'!$H$21</f>
        <v>4037.8452428500004</v>
      </c>
      <c r="K113" s="36">
        <f>SUMIFS(СВЦЭМ!$D$39:$D$782,СВЦЭМ!$A$39:$A$782,$A113,СВЦЭМ!$B$39:$B$782,K$83)+'СЕТ СН'!$H$11+СВЦЭМ!$D$10+'СЕТ СН'!$H$5-'СЕТ СН'!$H$21</f>
        <v>4031.00070865</v>
      </c>
      <c r="L113" s="36">
        <f>SUMIFS(СВЦЭМ!$D$39:$D$782,СВЦЭМ!$A$39:$A$782,$A113,СВЦЭМ!$B$39:$B$782,L$83)+'СЕТ СН'!$H$11+СВЦЭМ!$D$10+'СЕТ СН'!$H$5-'СЕТ СН'!$H$21</f>
        <v>4040.8605031400002</v>
      </c>
      <c r="M113" s="36">
        <f>SUMIFS(СВЦЭМ!$D$39:$D$782,СВЦЭМ!$A$39:$A$782,$A113,СВЦЭМ!$B$39:$B$782,M$83)+'СЕТ СН'!$H$11+СВЦЭМ!$D$10+'СЕТ СН'!$H$5-'СЕТ СН'!$H$21</f>
        <v>4059.5548401700003</v>
      </c>
      <c r="N113" s="36">
        <f>SUMIFS(СВЦЭМ!$D$39:$D$782,СВЦЭМ!$A$39:$A$782,$A113,СВЦЭМ!$B$39:$B$782,N$83)+'СЕТ СН'!$H$11+СВЦЭМ!$D$10+'СЕТ СН'!$H$5-'СЕТ СН'!$H$21</f>
        <v>4074.1562390500003</v>
      </c>
      <c r="O113" s="36">
        <f>SUMIFS(СВЦЭМ!$D$39:$D$782,СВЦЭМ!$A$39:$A$782,$A113,СВЦЭМ!$B$39:$B$782,O$83)+'СЕТ СН'!$H$11+СВЦЭМ!$D$10+'СЕТ СН'!$H$5-'СЕТ СН'!$H$21</f>
        <v>4084.9431058600003</v>
      </c>
      <c r="P113" s="36">
        <f>SUMIFS(СВЦЭМ!$D$39:$D$782,СВЦЭМ!$A$39:$A$782,$A113,СВЦЭМ!$B$39:$B$782,P$83)+'СЕТ СН'!$H$11+СВЦЭМ!$D$10+'СЕТ СН'!$H$5-'СЕТ СН'!$H$21</f>
        <v>4095.8317109700001</v>
      </c>
      <c r="Q113" s="36">
        <f>SUMIFS(СВЦЭМ!$D$39:$D$782,СВЦЭМ!$A$39:$A$782,$A113,СВЦЭМ!$B$39:$B$782,Q$83)+'СЕТ СН'!$H$11+СВЦЭМ!$D$10+'СЕТ СН'!$H$5-'СЕТ СН'!$H$21</f>
        <v>4096.5193643900002</v>
      </c>
      <c r="R113" s="36">
        <f>SUMIFS(СВЦЭМ!$D$39:$D$782,СВЦЭМ!$A$39:$A$782,$A113,СВЦЭМ!$B$39:$B$782,R$83)+'СЕТ СН'!$H$11+СВЦЭМ!$D$10+'СЕТ СН'!$H$5-'СЕТ СН'!$H$21</f>
        <v>4075.7679084400002</v>
      </c>
      <c r="S113" s="36">
        <f>SUMIFS(СВЦЭМ!$D$39:$D$782,СВЦЭМ!$A$39:$A$782,$A113,СВЦЭМ!$B$39:$B$782,S$83)+'СЕТ СН'!$H$11+СВЦЭМ!$D$10+'СЕТ СН'!$H$5-'СЕТ СН'!$H$21</f>
        <v>4046.5615843200003</v>
      </c>
      <c r="T113" s="36">
        <f>SUMIFS(СВЦЭМ!$D$39:$D$782,СВЦЭМ!$A$39:$A$782,$A113,СВЦЭМ!$B$39:$B$782,T$83)+'СЕТ СН'!$H$11+СВЦЭМ!$D$10+'СЕТ СН'!$H$5-'СЕТ СН'!$H$21</f>
        <v>4028.07485765</v>
      </c>
      <c r="U113" s="36">
        <f>SUMIFS(СВЦЭМ!$D$39:$D$782,СВЦЭМ!$A$39:$A$782,$A113,СВЦЭМ!$B$39:$B$782,U$83)+'СЕТ СН'!$H$11+СВЦЭМ!$D$10+'СЕТ СН'!$H$5-'СЕТ СН'!$H$21</f>
        <v>4007.6483045800001</v>
      </c>
      <c r="V113" s="36">
        <f>SUMIFS(СВЦЭМ!$D$39:$D$782,СВЦЭМ!$A$39:$A$782,$A113,СВЦЭМ!$B$39:$B$782,V$83)+'СЕТ СН'!$H$11+СВЦЭМ!$D$10+'СЕТ СН'!$H$5-'СЕТ СН'!$H$21</f>
        <v>4025.00753424</v>
      </c>
      <c r="W113" s="36">
        <f>SUMIFS(СВЦЭМ!$D$39:$D$782,СВЦЭМ!$A$39:$A$782,$A113,СВЦЭМ!$B$39:$B$782,W$83)+'СЕТ СН'!$H$11+СВЦЭМ!$D$10+'СЕТ СН'!$H$5-'СЕТ СН'!$H$21</f>
        <v>4091.0691829000002</v>
      </c>
      <c r="X113" s="36">
        <f>SUMIFS(СВЦЭМ!$D$39:$D$782,СВЦЭМ!$A$39:$A$782,$A113,СВЦЭМ!$B$39:$B$782,X$83)+'СЕТ СН'!$H$11+СВЦЭМ!$D$10+'СЕТ СН'!$H$5-'СЕТ СН'!$H$21</f>
        <v>4130.7116893500006</v>
      </c>
      <c r="Y113" s="36">
        <f>SUMIFS(СВЦЭМ!$D$39:$D$782,СВЦЭМ!$A$39:$A$782,$A113,СВЦЭМ!$B$39:$B$782,Y$83)+'СЕТ СН'!$H$11+СВЦЭМ!$D$10+'СЕТ СН'!$H$5-'СЕТ СН'!$H$21</f>
        <v>4136.6063901100006</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1" t="s">
        <v>7</v>
      </c>
      <c r="B117" s="125" t="s">
        <v>76</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7" ht="12.75" customHeight="1" x14ac:dyDescent="0.2">
      <c r="A118" s="132"/>
      <c r="B118" s="128"/>
      <c r="C118" s="129"/>
      <c r="D118" s="129"/>
      <c r="E118" s="129"/>
      <c r="F118" s="129"/>
      <c r="G118" s="129"/>
      <c r="H118" s="129"/>
      <c r="I118" s="129"/>
      <c r="J118" s="129"/>
      <c r="K118" s="129"/>
      <c r="L118" s="129"/>
      <c r="M118" s="129"/>
      <c r="N118" s="129"/>
      <c r="O118" s="129"/>
      <c r="P118" s="129"/>
      <c r="Q118" s="129"/>
      <c r="R118" s="129"/>
      <c r="S118" s="129"/>
      <c r="T118" s="129"/>
      <c r="U118" s="129"/>
      <c r="V118" s="129"/>
      <c r="W118" s="129"/>
      <c r="X118" s="129"/>
      <c r="Y118" s="130"/>
    </row>
    <row r="119" spans="1:27" ht="12.75" customHeight="1" x14ac:dyDescent="0.2">
      <c r="A119" s="133"/>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01.09.2022</v>
      </c>
      <c r="B120" s="36">
        <f>SUMIFS(СВЦЭМ!$D$39:$D$782,СВЦЭМ!$A$39:$A$782,$A120,СВЦЭМ!$B$39:$B$782,B$119)+'СЕТ СН'!$I$11+СВЦЭМ!$D$10+'СЕТ СН'!$I$5-'СЕТ СН'!$I$21</f>
        <v>4051.4184316300002</v>
      </c>
      <c r="C120" s="36">
        <f>SUMIFS(СВЦЭМ!$D$39:$D$782,СВЦЭМ!$A$39:$A$782,$A120,СВЦЭМ!$B$39:$B$782,C$119)+'СЕТ СН'!$I$11+СВЦЭМ!$D$10+'СЕТ СН'!$I$5-'СЕТ СН'!$I$21</f>
        <v>4100.9149330800001</v>
      </c>
      <c r="D120" s="36">
        <f>SUMIFS(СВЦЭМ!$D$39:$D$782,СВЦЭМ!$A$39:$A$782,$A120,СВЦЭМ!$B$39:$B$782,D$119)+'СЕТ СН'!$I$11+СВЦЭМ!$D$10+'СЕТ СН'!$I$5-'СЕТ СН'!$I$21</f>
        <v>4131.4325965799999</v>
      </c>
      <c r="E120" s="36">
        <f>SUMIFS(СВЦЭМ!$D$39:$D$782,СВЦЭМ!$A$39:$A$782,$A120,СВЦЭМ!$B$39:$B$782,E$119)+'СЕТ СН'!$I$11+СВЦЭМ!$D$10+'СЕТ СН'!$I$5-'СЕТ СН'!$I$21</f>
        <v>4137.1314881899998</v>
      </c>
      <c r="F120" s="36">
        <f>SUMIFS(СВЦЭМ!$D$39:$D$782,СВЦЭМ!$A$39:$A$782,$A120,СВЦЭМ!$B$39:$B$782,F$119)+'СЕТ СН'!$I$11+СВЦЭМ!$D$10+'СЕТ СН'!$I$5-'СЕТ СН'!$I$21</f>
        <v>4141.0915544099998</v>
      </c>
      <c r="G120" s="36">
        <f>SUMIFS(СВЦЭМ!$D$39:$D$782,СВЦЭМ!$A$39:$A$782,$A120,СВЦЭМ!$B$39:$B$782,G$119)+'СЕТ СН'!$I$11+СВЦЭМ!$D$10+'СЕТ СН'!$I$5-'СЕТ СН'!$I$21</f>
        <v>4130.0808942599997</v>
      </c>
      <c r="H120" s="36">
        <f>SUMIFS(СВЦЭМ!$D$39:$D$782,СВЦЭМ!$A$39:$A$782,$A120,СВЦЭМ!$B$39:$B$782,H$119)+'СЕТ СН'!$I$11+СВЦЭМ!$D$10+'СЕТ СН'!$I$5-'СЕТ СН'!$I$21</f>
        <v>4085.3350264800001</v>
      </c>
      <c r="I120" s="36">
        <f>SUMIFS(СВЦЭМ!$D$39:$D$782,СВЦЭМ!$A$39:$A$782,$A120,СВЦЭМ!$B$39:$B$782,I$119)+'СЕТ СН'!$I$11+СВЦЭМ!$D$10+'СЕТ СН'!$I$5-'СЕТ СН'!$I$21</f>
        <v>4018.5210514200003</v>
      </c>
      <c r="J120" s="36">
        <f>SUMIFS(СВЦЭМ!$D$39:$D$782,СВЦЭМ!$A$39:$A$782,$A120,СВЦЭМ!$B$39:$B$782,J$119)+'СЕТ СН'!$I$11+СВЦЭМ!$D$10+'СЕТ СН'!$I$5-'СЕТ СН'!$I$21</f>
        <v>3992.1769580500004</v>
      </c>
      <c r="K120" s="36">
        <f>SUMIFS(СВЦЭМ!$D$39:$D$782,СВЦЭМ!$A$39:$A$782,$A120,СВЦЭМ!$B$39:$B$782,K$119)+'СЕТ СН'!$I$11+СВЦЭМ!$D$10+'СЕТ СН'!$I$5-'СЕТ СН'!$I$21</f>
        <v>4017.0923583100002</v>
      </c>
      <c r="L120" s="36">
        <f>SUMIFS(СВЦЭМ!$D$39:$D$782,СВЦЭМ!$A$39:$A$782,$A120,СВЦЭМ!$B$39:$B$782,L$119)+'СЕТ СН'!$I$11+СВЦЭМ!$D$10+'СЕТ СН'!$I$5-'СЕТ СН'!$I$21</f>
        <v>3981.1774372</v>
      </c>
      <c r="M120" s="36">
        <f>SUMIFS(СВЦЭМ!$D$39:$D$782,СВЦЭМ!$A$39:$A$782,$A120,СВЦЭМ!$B$39:$B$782,M$119)+'СЕТ СН'!$I$11+СВЦЭМ!$D$10+'СЕТ СН'!$I$5-'СЕТ СН'!$I$21</f>
        <v>3951.0262434599999</v>
      </c>
      <c r="N120" s="36">
        <f>SUMIFS(СВЦЭМ!$D$39:$D$782,СВЦЭМ!$A$39:$A$782,$A120,СВЦЭМ!$B$39:$B$782,N$119)+'СЕТ СН'!$I$11+СВЦЭМ!$D$10+'СЕТ СН'!$I$5-'СЕТ СН'!$I$21</f>
        <v>3965.7280327600001</v>
      </c>
      <c r="O120" s="36">
        <f>SUMIFS(СВЦЭМ!$D$39:$D$782,СВЦЭМ!$A$39:$A$782,$A120,СВЦЭМ!$B$39:$B$782,O$119)+'СЕТ СН'!$I$11+СВЦЭМ!$D$10+'СЕТ СН'!$I$5-'СЕТ СН'!$I$21</f>
        <v>3970.8862939200003</v>
      </c>
      <c r="P120" s="36">
        <f>SUMIFS(СВЦЭМ!$D$39:$D$782,СВЦЭМ!$A$39:$A$782,$A120,СВЦЭМ!$B$39:$B$782,P$119)+'СЕТ СН'!$I$11+СВЦЭМ!$D$10+'СЕТ СН'!$I$5-'СЕТ СН'!$I$21</f>
        <v>3972.0550001199999</v>
      </c>
      <c r="Q120" s="36">
        <f>SUMIFS(СВЦЭМ!$D$39:$D$782,СВЦЭМ!$A$39:$A$782,$A120,СВЦЭМ!$B$39:$B$782,Q$119)+'СЕТ СН'!$I$11+СВЦЭМ!$D$10+'СЕТ СН'!$I$5-'СЕТ СН'!$I$21</f>
        <v>3977.9373294400002</v>
      </c>
      <c r="R120" s="36">
        <f>SUMIFS(СВЦЭМ!$D$39:$D$782,СВЦЭМ!$A$39:$A$782,$A120,СВЦЭМ!$B$39:$B$782,R$119)+'СЕТ СН'!$I$11+СВЦЭМ!$D$10+'СЕТ СН'!$I$5-'СЕТ СН'!$I$21</f>
        <v>3969.4603522100001</v>
      </c>
      <c r="S120" s="36">
        <f>SUMIFS(СВЦЭМ!$D$39:$D$782,СВЦЭМ!$A$39:$A$782,$A120,СВЦЭМ!$B$39:$B$782,S$119)+'СЕТ СН'!$I$11+СВЦЭМ!$D$10+'СЕТ СН'!$I$5-'СЕТ СН'!$I$21</f>
        <v>3974.4223212900001</v>
      </c>
      <c r="T120" s="36">
        <f>SUMIFS(СВЦЭМ!$D$39:$D$782,СВЦЭМ!$A$39:$A$782,$A120,СВЦЭМ!$B$39:$B$782,T$119)+'СЕТ СН'!$I$11+СВЦЭМ!$D$10+'СЕТ СН'!$I$5-'СЕТ СН'!$I$21</f>
        <v>4104.5805029700005</v>
      </c>
      <c r="U120" s="36">
        <f>SUMIFS(СВЦЭМ!$D$39:$D$782,СВЦЭМ!$A$39:$A$782,$A120,СВЦЭМ!$B$39:$B$782,U$119)+'СЕТ СН'!$I$11+СВЦЭМ!$D$10+'СЕТ СН'!$I$5-'СЕТ СН'!$I$21</f>
        <v>4114.63119112</v>
      </c>
      <c r="V120" s="36">
        <f>SUMIFS(СВЦЭМ!$D$39:$D$782,СВЦЭМ!$A$39:$A$782,$A120,СВЦЭМ!$B$39:$B$782,V$119)+'СЕТ СН'!$I$11+СВЦЭМ!$D$10+'СЕТ СН'!$I$5-'СЕТ СН'!$I$21</f>
        <v>4126.1858741100004</v>
      </c>
      <c r="W120" s="36">
        <f>SUMIFS(СВЦЭМ!$D$39:$D$782,СВЦЭМ!$A$39:$A$782,$A120,СВЦЭМ!$B$39:$B$782,W$119)+'СЕТ СН'!$I$11+СВЦЭМ!$D$10+'СЕТ СН'!$I$5-'СЕТ СН'!$I$21</f>
        <v>4124.4007989000002</v>
      </c>
      <c r="X120" s="36">
        <f>SUMIFS(СВЦЭМ!$D$39:$D$782,СВЦЭМ!$A$39:$A$782,$A120,СВЦЭМ!$B$39:$B$782,X$119)+'СЕТ СН'!$I$11+СВЦЭМ!$D$10+'СЕТ СН'!$I$5-'СЕТ СН'!$I$21</f>
        <v>4094.9616258400001</v>
      </c>
      <c r="Y120" s="36">
        <f>SUMIFS(СВЦЭМ!$D$39:$D$782,СВЦЭМ!$A$39:$A$782,$A120,СВЦЭМ!$B$39:$B$782,Y$119)+'СЕТ СН'!$I$11+СВЦЭМ!$D$10+'СЕТ СН'!$I$5-'СЕТ СН'!$I$21</f>
        <v>4053.4485324100001</v>
      </c>
      <c r="AA120" s="45"/>
    </row>
    <row r="121" spans="1:27" ht="15.75" x14ac:dyDescent="0.2">
      <c r="A121" s="35">
        <f>A120+1</f>
        <v>44806</v>
      </c>
      <c r="B121" s="36">
        <f>SUMIFS(СВЦЭМ!$D$39:$D$782,СВЦЭМ!$A$39:$A$782,$A121,СВЦЭМ!$B$39:$B$782,B$119)+'СЕТ СН'!$I$11+СВЦЭМ!$D$10+'СЕТ СН'!$I$5-'СЕТ СН'!$I$21</f>
        <v>4054.32898264</v>
      </c>
      <c r="C121" s="36">
        <f>SUMIFS(СВЦЭМ!$D$39:$D$782,СВЦЭМ!$A$39:$A$782,$A121,СВЦЭМ!$B$39:$B$782,C$119)+'СЕТ СН'!$I$11+СВЦЭМ!$D$10+'СЕТ СН'!$I$5-'СЕТ СН'!$I$21</f>
        <v>4104.8238116000002</v>
      </c>
      <c r="D121" s="36">
        <f>SUMIFS(СВЦЭМ!$D$39:$D$782,СВЦЭМ!$A$39:$A$782,$A121,СВЦЭМ!$B$39:$B$782,D$119)+'СЕТ СН'!$I$11+СВЦЭМ!$D$10+'СЕТ СН'!$I$5-'СЕТ СН'!$I$21</f>
        <v>4137.1378076500005</v>
      </c>
      <c r="E121" s="36">
        <f>SUMIFS(СВЦЭМ!$D$39:$D$782,СВЦЭМ!$A$39:$A$782,$A121,СВЦЭМ!$B$39:$B$782,E$119)+'СЕТ СН'!$I$11+СВЦЭМ!$D$10+'СЕТ СН'!$I$5-'СЕТ СН'!$I$21</f>
        <v>4147.3977032100001</v>
      </c>
      <c r="F121" s="36">
        <f>SUMIFS(СВЦЭМ!$D$39:$D$782,СВЦЭМ!$A$39:$A$782,$A121,СВЦЭМ!$B$39:$B$782,F$119)+'СЕТ СН'!$I$11+СВЦЭМ!$D$10+'СЕТ СН'!$I$5-'СЕТ СН'!$I$21</f>
        <v>4149.8980506900007</v>
      </c>
      <c r="G121" s="36">
        <f>SUMIFS(СВЦЭМ!$D$39:$D$782,СВЦЭМ!$A$39:$A$782,$A121,СВЦЭМ!$B$39:$B$782,G$119)+'СЕТ СН'!$I$11+СВЦЭМ!$D$10+'СЕТ СН'!$I$5-'СЕТ СН'!$I$21</f>
        <v>4139.8635765300005</v>
      </c>
      <c r="H121" s="36">
        <f>SUMIFS(СВЦЭМ!$D$39:$D$782,СВЦЭМ!$A$39:$A$782,$A121,СВЦЭМ!$B$39:$B$782,H$119)+'СЕТ СН'!$I$11+СВЦЭМ!$D$10+'СЕТ СН'!$I$5-'СЕТ СН'!$I$21</f>
        <v>4096.4444814600001</v>
      </c>
      <c r="I121" s="36">
        <f>SUMIFS(СВЦЭМ!$D$39:$D$782,СВЦЭМ!$A$39:$A$782,$A121,СВЦЭМ!$B$39:$B$782,I$119)+'СЕТ СН'!$I$11+СВЦЭМ!$D$10+'СЕТ СН'!$I$5-'СЕТ СН'!$I$21</f>
        <v>4026.5094715200003</v>
      </c>
      <c r="J121" s="36">
        <f>SUMIFS(СВЦЭМ!$D$39:$D$782,СВЦЭМ!$A$39:$A$782,$A121,СВЦЭМ!$B$39:$B$782,J$119)+'СЕТ СН'!$I$11+СВЦЭМ!$D$10+'СЕТ СН'!$I$5-'СЕТ СН'!$I$21</f>
        <v>3961.86101194</v>
      </c>
      <c r="K121" s="36">
        <f>SUMIFS(СВЦЭМ!$D$39:$D$782,СВЦЭМ!$A$39:$A$782,$A121,СВЦЭМ!$B$39:$B$782,K$119)+'СЕТ СН'!$I$11+СВЦЭМ!$D$10+'СЕТ СН'!$I$5-'СЕТ СН'!$I$21</f>
        <v>3985.8437999100001</v>
      </c>
      <c r="L121" s="36">
        <f>SUMIFS(СВЦЭМ!$D$39:$D$782,СВЦЭМ!$A$39:$A$782,$A121,СВЦЭМ!$B$39:$B$782,L$119)+'СЕТ СН'!$I$11+СВЦЭМ!$D$10+'СЕТ СН'!$I$5-'СЕТ СН'!$I$21</f>
        <v>3980.89678972</v>
      </c>
      <c r="M121" s="36">
        <f>SUMIFS(СВЦЭМ!$D$39:$D$782,СВЦЭМ!$A$39:$A$782,$A121,СВЦЭМ!$B$39:$B$782,M$119)+'СЕТ СН'!$I$11+СВЦЭМ!$D$10+'СЕТ СН'!$I$5-'СЕТ СН'!$I$21</f>
        <v>3934.5590324000004</v>
      </c>
      <c r="N121" s="36">
        <f>SUMIFS(СВЦЭМ!$D$39:$D$782,СВЦЭМ!$A$39:$A$782,$A121,СВЦЭМ!$B$39:$B$782,N$119)+'СЕТ СН'!$I$11+СВЦЭМ!$D$10+'СЕТ СН'!$I$5-'СЕТ СН'!$I$21</f>
        <v>3943.7706649500001</v>
      </c>
      <c r="O121" s="36">
        <f>SUMIFS(СВЦЭМ!$D$39:$D$782,СВЦЭМ!$A$39:$A$782,$A121,СВЦЭМ!$B$39:$B$782,O$119)+'СЕТ СН'!$I$11+СВЦЭМ!$D$10+'СЕТ СН'!$I$5-'СЕТ СН'!$I$21</f>
        <v>3945.7957207500003</v>
      </c>
      <c r="P121" s="36">
        <f>SUMIFS(СВЦЭМ!$D$39:$D$782,СВЦЭМ!$A$39:$A$782,$A121,СВЦЭМ!$B$39:$B$782,P$119)+'СЕТ СН'!$I$11+СВЦЭМ!$D$10+'СЕТ СН'!$I$5-'СЕТ СН'!$I$21</f>
        <v>3948.5144040100004</v>
      </c>
      <c r="Q121" s="36">
        <f>SUMIFS(СВЦЭМ!$D$39:$D$782,СВЦЭМ!$A$39:$A$782,$A121,СВЦЭМ!$B$39:$B$782,Q$119)+'СЕТ СН'!$I$11+СВЦЭМ!$D$10+'СЕТ СН'!$I$5-'СЕТ СН'!$I$21</f>
        <v>3954.0634956000004</v>
      </c>
      <c r="R121" s="36">
        <f>SUMIFS(СВЦЭМ!$D$39:$D$782,СВЦЭМ!$A$39:$A$782,$A121,СВЦЭМ!$B$39:$B$782,R$119)+'СЕТ СН'!$I$11+СВЦЭМ!$D$10+'СЕТ СН'!$I$5-'СЕТ СН'!$I$21</f>
        <v>3954.3021188400003</v>
      </c>
      <c r="S121" s="36">
        <f>SUMIFS(СВЦЭМ!$D$39:$D$782,СВЦЭМ!$A$39:$A$782,$A121,СВЦЭМ!$B$39:$B$782,S$119)+'СЕТ СН'!$I$11+СВЦЭМ!$D$10+'СЕТ СН'!$I$5-'СЕТ СН'!$I$21</f>
        <v>3958.56114011</v>
      </c>
      <c r="T121" s="36">
        <f>SUMIFS(СВЦЭМ!$D$39:$D$782,СВЦЭМ!$A$39:$A$782,$A121,СВЦЭМ!$B$39:$B$782,T$119)+'СЕТ СН'!$I$11+СВЦЭМ!$D$10+'СЕТ СН'!$I$5-'СЕТ СН'!$I$21</f>
        <v>4079.6594646200001</v>
      </c>
      <c r="U121" s="36">
        <f>SUMIFS(СВЦЭМ!$D$39:$D$782,СВЦЭМ!$A$39:$A$782,$A121,СВЦЭМ!$B$39:$B$782,U$119)+'СЕТ СН'!$I$11+СВЦЭМ!$D$10+'СЕТ СН'!$I$5-'СЕТ СН'!$I$21</f>
        <v>4081.88418391</v>
      </c>
      <c r="V121" s="36">
        <f>SUMIFS(СВЦЭМ!$D$39:$D$782,СВЦЭМ!$A$39:$A$782,$A121,СВЦЭМ!$B$39:$B$782,V$119)+'СЕТ СН'!$I$11+СВЦЭМ!$D$10+'СЕТ СН'!$I$5-'СЕТ СН'!$I$21</f>
        <v>4106.5740400200002</v>
      </c>
      <c r="W121" s="36">
        <f>SUMIFS(СВЦЭМ!$D$39:$D$782,СВЦЭМ!$A$39:$A$782,$A121,СВЦЭМ!$B$39:$B$782,W$119)+'СЕТ СН'!$I$11+СВЦЭМ!$D$10+'СЕТ СН'!$I$5-'СЕТ СН'!$I$21</f>
        <v>4106.8076558499997</v>
      </c>
      <c r="X121" s="36">
        <f>SUMIFS(СВЦЭМ!$D$39:$D$782,СВЦЭМ!$A$39:$A$782,$A121,СВЦЭМ!$B$39:$B$782,X$119)+'СЕТ СН'!$I$11+СВЦЭМ!$D$10+'СЕТ СН'!$I$5-'СЕТ СН'!$I$21</f>
        <v>4059.3779978500002</v>
      </c>
      <c r="Y121" s="36">
        <f>SUMIFS(СВЦЭМ!$D$39:$D$782,СВЦЭМ!$A$39:$A$782,$A121,СВЦЭМ!$B$39:$B$782,Y$119)+'СЕТ СН'!$I$11+СВЦЭМ!$D$10+'СЕТ СН'!$I$5-'СЕТ СН'!$I$21</f>
        <v>4025.0880526200003</v>
      </c>
    </row>
    <row r="122" spans="1:27" ht="15.75" x14ac:dyDescent="0.2">
      <c r="A122" s="35">
        <f t="shared" ref="A122:A149" si="3">A121+1</f>
        <v>44807</v>
      </c>
      <c r="B122" s="36">
        <f>SUMIFS(СВЦЭМ!$D$39:$D$782,СВЦЭМ!$A$39:$A$782,$A122,СВЦЭМ!$B$39:$B$782,B$119)+'СЕТ СН'!$I$11+СВЦЭМ!$D$10+'СЕТ СН'!$I$5-'СЕТ СН'!$I$21</f>
        <v>4025.6674235700002</v>
      </c>
      <c r="C122" s="36">
        <f>SUMIFS(СВЦЭМ!$D$39:$D$782,СВЦЭМ!$A$39:$A$782,$A122,СВЦЭМ!$B$39:$B$782,C$119)+'СЕТ СН'!$I$11+СВЦЭМ!$D$10+'СЕТ СН'!$I$5-'СЕТ СН'!$I$21</f>
        <v>4068.2602511900004</v>
      </c>
      <c r="D122" s="36">
        <f>SUMIFS(СВЦЭМ!$D$39:$D$782,СВЦЭМ!$A$39:$A$782,$A122,СВЦЭМ!$B$39:$B$782,D$119)+'СЕТ СН'!$I$11+СВЦЭМ!$D$10+'СЕТ СН'!$I$5-'СЕТ СН'!$I$21</f>
        <v>4086.5867125900004</v>
      </c>
      <c r="E122" s="36">
        <f>SUMIFS(СВЦЭМ!$D$39:$D$782,СВЦЭМ!$A$39:$A$782,$A122,СВЦЭМ!$B$39:$B$782,E$119)+'СЕТ СН'!$I$11+СВЦЭМ!$D$10+'СЕТ СН'!$I$5-'СЕТ СН'!$I$21</f>
        <v>4099.5011225600001</v>
      </c>
      <c r="F122" s="36">
        <f>SUMIFS(СВЦЭМ!$D$39:$D$782,СВЦЭМ!$A$39:$A$782,$A122,СВЦЭМ!$B$39:$B$782,F$119)+'СЕТ СН'!$I$11+СВЦЭМ!$D$10+'СЕТ СН'!$I$5-'СЕТ СН'!$I$21</f>
        <v>4113.1622883700002</v>
      </c>
      <c r="G122" s="36">
        <f>SUMIFS(СВЦЭМ!$D$39:$D$782,СВЦЭМ!$A$39:$A$782,$A122,СВЦЭМ!$B$39:$B$782,G$119)+'СЕТ СН'!$I$11+СВЦЭМ!$D$10+'СЕТ СН'!$I$5-'СЕТ СН'!$I$21</f>
        <v>4110.7739421300003</v>
      </c>
      <c r="H122" s="36">
        <f>SUMIFS(СВЦЭМ!$D$39:$D$782,СВЦЭМ!$A$39:$A$782,$A122,СВЦЭМ!$B$39:$B$782,H$119)+'СЕТ СН'!$I$11+СВЦЭМ!$D$10+'СЕТ СН'!$I$5-'СЕТ СН'!$I$21</f>
        <v>4089.1087872500002</v>
      </c>
      <c r="I122" s="36">
        <f>SUMIFS(СВЦЭМ!$D$39:$D$782,СВЦЭМ!$A$39:$A$782,$A122,СВЦЭМ!$B$39:$B$782,I$119)+'СЕТ СН'!$I$11+СВЦЭМ!$D$10+'СЕТ СН'!$I$5-'СЕТ СН'!$I$21</f>
        <v>4041.4600164600001</v>
      </c>
      <c r="J122" s="36">
        <f>SUMIFS(СВЦЭМ!$D$39:$D$782,СВЦЭМ!$A$39:$A$782,$A122,СВЦЭМ!$B$39:$B$782,J$119)+'СЕТ СН'!$I$11+СВЦЭМ!$D$10+'СЕТ СН'!$I$5-'СЕТ СН'!$I$21</f>
        <v>3991.36321615</v>
      </c>
      <c r="K122" s="36">
        <f>SUMIFS(СВЦЭМ!$D$39:$D$782,СВЦЭМ!$A$39:$A$782,$A122,СВЦЭМ!$B$39:$B$782,K$119)+'СЕТ СН'!$I$11+СВЦЭМ!$D$10+'СЕТ СН'!$I$5-'СЕТ СН'!$I$21</f>
        <v>3920.9281404100002</v>
      </c>
      <c r="L122" s="36">
        <f>SUMIFS(СВЦЭМ!$D$39:$D$782,СВЦЭМ!$A$39:$A$782,$A122,СВЦЭМ!$B$39:$B$782,L$119)+'СЕТ СН'!$I$11+СВЦЭМ!$D$10+'СЕТ СН'!$I$5-'СЕТ СН'!$I$21</f>
        <v>3876.6998225699999</v>
      </c>
      <c r="M122" s="36">
        <f>SUMIFS(СВЦЭМ!$D$39:$D$782,СВЦЭМ!$A$39:$A$782,$A122,СВЦЭМ!$B$39:$B$782,M$119)+'СЕТ СН'!$I$11+СВЦЭМ!$D$10+'СЕТ СН'!$I$5-'СЕТ СН'!$I$21</f>
        <v>3888.1324725100003</v>
      </c>
      <c r="N122" s="36">
        <f>SUMIFS(СВЦЭМ!$D$39:$D$782,СВЦЭМ!$A$39:$A$782,$A122,СВЦЭМ!$B$39:$B$782,N$119)+'СЕТ СН'!$I$11+СВЦЭМ!$D$10+'СЕТ СН'!$I$5-'СЕТ СН'!$I$21</f>
        <v>3900.7335082899999</v>
      </c>
      <c r="O122" s="36">
        <f>SUMIFS(СВЦЭМ!$D$39:$D$782,СВЦЭМ!$A$39:$A$782,$A122,СВЦЭМ!$B$39:$B$782,O$119)+'СЕТ СН'!$I$11+СВЦЭМ!$D$10+'СЕТ СН'!$I$5-'СЕТ СН'!$I$21</f>
        <v>3928.4622630800004</v>
      </c>
      <c r="P122" s="36">
        <f>SUMIFS(СВЦЭМ!$D$39:$D$782,СВЦЭМ!$A$39:$A$782,$A122,СВЦЭМ!$B$39:$B$782,P$119)+'СЕТ СН'!$I$11+СВЦЭМ!$D$10+'СЕТ СН'!$I$5-'СЕТ СН'!$I$21</f>
        <v>3950.6388186800004</v>
      </c>
      <c r="Q122" s="36">
        <f>SUMIFS(СВЦЭМ!$D$39:$D$782,СВЦЭМ!$A$39:$A$782,$A122,СВЦЭМ!$B$39:$B$782,Q$119)+'СЕТ СН'!$I$11+СВЦЭМ!$D$10+'СЕТ СН'!$I$5-'СЕТ СН'!$I$21</f>
        <v>3954.6454021200002</v>
      </c>
      <c r="R122" s="36">
        <f>SUMIFS(СВЦЭМ!$D$39:$D$782,СВЦЭМ!$A$39:$A$782,$A122,СВЦЭМ!$B$39:$B$782,R$119)+'СЕТ СН'!$I$11+СВЦЭМ!$D$10+'СЕТ СН'!$I$5-'СЕТ СН'!$I$21</f>
        <v>3951.7878806400004</v>
      </c>
      <c r="S122" s="36">
        <f>SUMIFS(СВЦЭМ!$D$39:$D$782,СВЦЭМ!$A$39:$A$782,$A122,СВЦЭМ!$B$39:$B$782,S$119)+'СЕТ СН'!$I$11+СВЦЭМ!$D$10+'СЕТ СН'!$I$5-'СЕТ СН'!$I$21</f>
        <v>3956.02955161</v>
      </c>
      <c r="T122" s="36">
        <f>SUMIFS(СВЦЭМ!$D$39:$D$782,СВЦЭМ!$A$39:$A$782,$A122,СВЦЭМ!$B$39:$B$782,T$119)+'СЕТ СН'!$I$11+СВЦЭМ!$D$10+'СЕТ СН'!$I$5-'СЕТ СН'!$I$21</f>
        <v>3934.9158402600001</v>
      </c>
      <c r="U122" s="36">
        <f>SUMIFS(СВЦЭМ!$D$39:$D$782,СВЦЭМ!$A$39:$A$782,$A122,СВЦЭМ!$B$39:$B$782,U$119)+'СЕТ СН'!$I$11+СВЦЭМ!$D$10+'СЕТ СН'!$I$5-'СЕТ СН'!$I$21</f>
        <v>3932.80927101</v>
      </c>
      <c r="V122" s="36">
        <f>SUMIFS(СВЦЭМ!$D$39:$D$782,СВЦЭМ!$A$39:$A$782,$A122,СВЦЭМ!$B$39:$B$782,V$119)+'СЕТ СН'!$I$11+СВЦЭМ!$D$10+'СЕТ СН'!$I$5-'СЕТ СН'!$I$21</f>
        <v>3928.7020982200002</v>
      </c>
      <c r="W122" s="36">
        <f>SUMIFS(СВЦЭМ!$D$39:$D$782,СВЦЭМ!$A$39:$A$782,$A122,СВЦЭМ!$B$39:$B$782,W$119)+'СЕТ СН'!$I$11+СВЦЭМ!$D$10+'СЕТ СН'!$I$5-'СЕТ СН'!$I$21</f>
        <v>3927.8987743300004</v>
      </c>
      <c r="X122" s="36">
        <f>SUMIFS(СВЦЭМ!$D$39:$D$782,СВЦЭМ!$A$39:$A$782,$A122,СВЦЭМ!$B$39:$B$782,X$119)+'СЕТ СН'!$I$11+СВЦЭМ!$D$10+'СЕТ СН'!$I$5-'СЕТ СН'!$I$21</f>
        <v>4004.4210416599999</v>
      </c>
      <c r="Y122" s="36">
        <f>SUMIFS(СВЦЭМ!$D$39:$D$782,СВЦЭМ!$A$39:$A$782,$A122,СВЦЭМ!$B$39:$B$782,Y$119)+'СЕТ СН'!$I$11+СВЦЭМ!$D$10+'СЕТ СН'!$I$5-'СЕТ СН'!$I$21</f>
        <v>4060.4864011100003</v>
      </c>
    </row>
    <row r="123" spans="1:27" ht="15.75" x14ac:dyDescent="0.2">
      <c r="A123" s="35">
        <f t="shared" si="3"/>
        <v>44808</v>
      </c>
      <c r="B123" s="36">
        <f>SUMIFS(СВЦЭМ!$D$39:$D$782,СВЦЭМ!$A$39:$A$782,$A123,СВЦЭМ!$B$39:$B$782,B$119)+'СЕТ СН'!$I$11+СВЦЭМ!$D$10+'СЕТ СН'!$I$5-'СЕТ СН'!$I$21</f>
        <v>4030.7909739200004</v>
      </c>
      <c r="C123" s="36">
        <f>SUMIFS(СВЦЭМ!$D$39:$D$782,СВЦЭМ!$A$39:$A$782,$A123,СВЦЭМ!$B$39:$B$782,C$119)+'СЕТ СН'!$I$11+СВЦЭМ!$D$10+'СЕТ СН'!$I$5-'СЕТ СН'!$I$21</f>
        <v>4086.3912086200003</v>
      </c>
      <c r="D123" s="36">
        <f>SUMIFS(СВЦЭМ!$D$39:$D$782,СВЦЭМ!$A$39:$A$782,$A123,СВЦЭМ!$B$39:$B$782,D$119)+'СЕТ СН'!$I$11+СВЦЭМ!$D$10+'СЕТ СН'!$I$5-'СЕТ СН'!$I$21</f>
        <v>4048.2669445900001</v>
      </c>
      <c r="E123" s="36">
        <f>SUMIFS(СВЦЭМ!$D$39:$D$782,СВЦЭМ!$A$39:$A$782,$A123,СВЦЭМ!$B$39:$B$782,E$119)+'СЕТ СН'!$I$11+СВЦЭМ!$D$10+'СЕТ СН'!$I$5-'СЕТ СН'!$I$21</f>
        <v>4061.5586093500001</v>
      </c>
      <c r="F123" s="36">
        <f>SUMIFS(СВЦЭМ!$D$39:$D$782,СВЦЭМ!$A$39:$A$782,$A123,СВЦЭМ!$B$39:$B$782,F$119)+'СЕТ СН'!$I$11+СВЦЭМ!$D$10+'СЕТ СН'!$I$5-'СЕТ СН'!$I$21</f>
        <v>4065.31841897</v>
      </c>
      <c r="G123" s="36">
        <f>SUMIFS(СВЦЭМ!$D$39:$D$782,СВЦЭМ!$A$39:$A$782,$A123,СВЦЭМ!$B$39:$B$782,G$119)+'СЕТ СН'!$I$11+СВЦЭМ!$D$10+'СЕТ СН'!$I$5-'СЕТ СН'!$I$21</f>
        <v>4058.3344672500002</v>
      </c>
      <c r="H123" s="36">
        <f>SUMIFS(СВЦЭМ!$D$39:$D$782,СВЦЭМ!$A$39:$A$782,$A123,СВЦЭМ!$B$39:$B$782,H$119)+'СЕТ СН'!$I$11+СВЦЭМ!$D$10+'СЕТ СН'!$I$5-'СЕТ СН'!$I$21</f>
        <v>4040.1103132600001</v>
      </c>
      <c r="I123" s="36">
        <f>SUMIFS(СВЦЭМ!$D$39:$D$782,СВЦЭМ!$A$39:$A$782,$A123,СВЦЭМ!$B$39:$B$782,I$119)+'СЕТ СН'!$I$11+СВЦЭМ!$D$10+'СЕТ СН'!$I$5-'СЕТ СН'!$I$21</f>
        <v>4000.7997807000002</v>
      </c>
      <c r="J123" s="36">
        <f>SUMIFS(СВЦЭМ!$D$39:$D$782,СВЦЭМ!$A$39:$A$782,$A123,СВЦЭМ!$B$39:$B$782,J$119)+'СЕТ СН'!$I$11+СВЦЭМ!$D$10+'СЕТ СН'!$I$5-'СЕТ СН'!$I$21</f>
        <v>3963.9477602699999</v>
      </c>
      <c r="K123" s="36">
        <f>SUMIFS(СВЦЭМ!$D$39:$D$782,СВЦЭМ!$A$39:$A$782,$A123,СВЦЭМ!$B$39:$B$782,K$119)+'СЕТ СН'!$I$11+СВЦЭМ!$D$10+'СЕТ СН'!$I$5-'СЕТ СН'!$I$21</f>
        <v>4003.1183276900001</v>
      </c>
      <c r="L123" s="36">
        <f>SUMIFS(СВЦЭМ!$D$39:$D$782,СВЦЭМ!$A$39:$A$782,$A123,СВЦЭМ!$B$39:$B$782,L$119)+'СЕТ СН'!$I$11+СВЦЭМ!$D$10+'СЕТ СН'!$I$5-'СЕТ СН'!$I$21</f>
        <v>4002.77640505</v>
      </c>
      <c r="M123" s="36">
        <f>SUMIFS(СВЦЭМ!$D$39:$D$782,СВЦЭМ!$A$39:$A$782,$A123,СВЦЭМ!$B$39:$B$782,M$119)+'СЕТ СН'!$I$11+СВЦЭМ!$D$10+'СЕТ СН'!$I$5-'СЕТ СН'!$I$21</f>
        <v>4012.3712814</v>
      </c>
      <c r="N123" s="36">
        <f>SUMIFS(СВЦЭМ!$D$39:$D$782,СВЦЭМ!$A$39:$A$782,$A123,СВЦЭМ!$B$39:$B$782,N$119)+'СЕТ СН'!$I$11+СВЦЭМ!$D$10+'СЕТ СН'!$I$5-'СЕТ СН'!$I$21</f>
        <v>3998.0362296900003</v>
      </c>
      <c r="O123" s="36">
        <f>SUMIFS(СВЦЭМ!$D$39:$D$782,СВЦЭМ!$A$39:$A$782,$A123,СВЦЭМ!$B$39:$B$782,O$119)+'СЕТ СН'!$I$11+СВЦЭМ!$D$10+'СЕТ СН'!$I$5-'СЕТ СН'!$I$21</f>
        <v>3993.9436579400003</v>
      </c>
      <c r="P123" s="36">
        <f>SUMIFS(СВЦЭМ!$D$39:$D$782,СВЦЭМ!$A$39:$A$782,$A123,СВЦЭМ!$B$39:$B$782,P$119)+'СЕТ СН'!$I$11+СВЦЭМ!$D$10+'СЕТ СН'!$I$5-'СЕТ СН'!$I$21</f>
        <v>4008.03542367</v>
      </c>
      <c r="Q123" s="36">
        <f>SUMIFS(СВЦЭМ!$D$39:$D$782,СВЦЭМ!$A$39:$A$782,$A123,СВЦЭМ!$B$39:$B$782,Q$119)+'СЕТ СН'!$I$11+СВЦЭМ!$D$10+'СЕТ СН'!$I$5-'СЕТ СН'!$I$21</f>
        <v>4021.5737932400002</v>
      </c>
      <c r="R123" s="36">
        <f>SUMIFS(СВЦЭМ!$D$39:$D$782,СВЦЭМ!$A$39:$A$782,$A123,СВЦЭМ!$B$39:$B$782,R$119)+'СЕТ СН'!$I$11+СВЦЭМ!$D$10+'СЕТ СН'!$I$5-'СЕТ СН'!$I$21</f>
        <v>4012.90642355</v>
      </c>
      <c r="S123" s="36">
        <f>SUMIFS(СВЦЭМ!$D$39:$D$782,СВЦЭМ!$A$39:$A$782,$A123,СВЦЭМ!$B$39:$B$782,S$119)+'СЕТ СН'!$I$11+СВЦЭМ!$D$10+'СЕТ СН'!$I$5-'СЕТ СН'!$I$21</f>
        <v>4002.32785496</v>
      </c>
      <c r="T123" s="36">
        <f>SUMIFS(СВЦЭМ!$D$39:$D$782,СВЦЭМ!$A$39:$A$782,$A123,СВЦЭМ!$B$39:$B$782,T$119)+'СЕТ СН'!$I$11+СВЦЭМ!$D$10+'СЕТ СН'!$I$5-'СЕТ СН'!$I$21</f>
        <v>3998.30743484</v>
      </c>
      <c r="U123" s="36">
        <f>SUMIFS(СВЦЭМ!$D$39:$D$782,СВЦЭМ!$A$39:$A$782,$A123,СВЦЭМ!$B$39:$B$782,U$119)+'СЕТ СН'!$I$11+СВЦЭМ!$D$10+'СЕТ СН'!$I$5-'СЕТ СН'!$I$21</f>
        <v>3997.6165717800004</v>
      </c>
      <c r="V123" s="36">
        <f>SUMIFS(СВЦЭМ!$D$39:$D$782,СВЦЭМ!$A$39:$A$782,$A123,СВЦЭМ!$B$39:$B$782,V$119)+'СЕТ СН'!$I$11+СВЦЭМ!$D$10+'СЕТ СН'!$I$5-'СЕТ СН'!$I$21</f>
        <v>4013.5819834800004</v>
      </c>
      <c r="W123" s="36">
        <f>SUMIFS(СВЦЭМ!$D$39:$D$782,СВЦЭМ!$A$39:$A$782,$A123,СВЦЭМ!$B$39:$B$782,W$119)+'СЕТ СН'!$I$11+СВЦЭМ!$D$10+'СЕТ СН'!$I$5-'СЕТ СН'!$I$21</f>
        <v>4003.2150407100003</v>
      </c>
      <c r="X123" s="36">
        <f>SUMIFS(СВЦЭМ!$D$39:$D$782,СВЦЭМ!$A$39:$A$782,$A123,СВЦЭМ!$B$39:$B$782,X$119)+'СЕТ СН'!$I$11+СВЦЭМ!$D$10+'СЕТ СН'!$I$5-'СЕТ СН'!$I$21</f>
        <v>4026.5211739400002</v>
      </c>
      <c r="Y123" s="36">
        <f>SUMIFS(СВЦЭМ!$D$39:$D$782,СВЦЭМ!$A$39:$A$782,$A123,СВЦЭМ!$B$39:$B$782,Y$119)+'СЕТ СН'!$I$11+СВЦЭМ!$D$10+'СЕТ СН'!$I$5-'СЕТ СН'!$I$21</f>
        <v>4091.8341659800003</v>
      </c>
    </row>
    <row r="124" spans="1:27" ht="15.75" x14ac:dyDescent="0.2">
      <c r="A124" s="35">
        <f t="shared" si="3"/>
        <v>44809</v>
      </c>
      <c r="B124" s="36">
        <f>SUMIFS(СВЦЭМ!$D$39:$D$782,СВЦЭМ!$A$39:$A$782,$A124,СВЦЭМ!$B$39:$B$782,B$119)+'СЕТ СН'!$I$11+СВЦЭМ!$D$10+'СЕТ СН'!$I$5-'СЕТ СН'!$I$21</f>
        <v>4102.5986135100002</v>
      </c>
      <c r="C124" s="36">
        <f>SUMIFS(СВЦЭМ!$D$39:$D$782,СВЦЭМ!$A$39:$A$782,$A124,СВЦЭМ!$B$39:$B$782,C$119)+'СЕТ СН'!$I$11+СВЦЭМ!$D$10+'СЕТ СН'!$I$5-'СЕТ СН'!$I$21</f>
        <v>4076.0162506200004</v>
      </c>
      <c r="D124" s="36">
        <f>SUMIFS(СВЦЭМ!$D$39:$D$782,СВЦЭМ!$A$39:$A$782,$A124,СВЦЭМ!$B$39:$B$782,D$119)+'СЕТ СН'!$I$11+СВЦЭМ!$D$10+'СЕТ СН'!$I$5-'СЕТ СН'!$I$21</f>
        <v>4133.1141794300001</v>
      </c>
      <c r="E124" s="36">
        <f>SUMIFS(СВЦЭМ!$D$39:$D$782,СВЦЭМ!$A$39:$A$782,$A124,СВЦЭМ!$B$39:$B$782,E$119)+'СЕТ СН'!$I$11+СВЦЭМ!$D$10+'СЕТ СН'!$I$5-'СЕТ СН'!$I$21</f>
        <v>4139.2209452699999</v>
      </c>
      <c r="F124" s="36">
        <f>SUMIFS(СВЦЭМ!$D$39:$D$782,СВЦЭМ!$A$39:$A$782,$A124,СВЦЭМ!$B$39:$B$782,F$119)+'СЕТ СН'!$I$11+СВЦЭМ!$D$10+'СЕТ СН'!$I$5-'СЕТ СН'!$I$21</f>
        <v>4145.6320762300002</v>
      </c>
      <c r="G124" s="36">
        <f>SUMIFS(СВЦЭМ!$D$39:$D$782,СВЦЭМ!$A$39:$A$782,$A124,СВЦЭМ!$B$39:$B$782,G$119)+'СЕТ СН'!$I$11+СВЦЭМ!$D$10+'СЕТ СН'!$I$5-'СЕТ СН'!$I$21</f>
        <v>4126.32582422</v>
      </c>
      <c r="H124" s="36">
        <f>SUMIFS(СВЦЭМ!$D$39:$D$782,СВЦЭМ!$A$39:$A$782,$A124,СВЦЭМ!$B$39:$B$782,H$119)+'СЕТ СН'!$I$11+СВЦЭМ!$D$10+'СЕТ СН'!$I$5-'СЕТ СН'!$I$21</f>
        <v>4084.8014749500003</v>
      </c>
      <c r="I124" s="36">
        <f>SUMIFS(СВЦЭМ!$D$39:$D$782,СВЦЭМ!$A$39:$A$782,$A124,СВЦЭМ!$B$39:$B$782,I$119)+'СЕТ СН'!$I$11+СВЦЭМ!$D$10+'СЕТ СН'!$I$5-'СЕТ СН'!$I$21</f>
        <v>4011.0437539900004</v>
      </c>
      <c r="J124" s="36">
        <f>SUMIFS(СВЦЭМ!$D$39:$D$782,СВЦЭМ!$A$39:$A$782,$A124,СВЦЭМ!$B$39:$B$782,J$119)+'СЕТ СН'!$I$11+СВЦЭМ!$D$10+'СЕТ СН'!$I$5-'СЕТ СН'!$I$21</f>
        <v>3983.60774511</v>
      </c>
      <c r="K124" s="36">
        <f>SUMIFS(СВЦЭМ!$D$39:$D$782,СВЦЭМ!$A$39:$A$782,$A124,СВЦЭМ!$B$39:$B$782,K$119)+'СЕТ СН'!$I$11+СВЦЭМ!$D$10+'СЕТ СН'!$I$5-'СЕТ СН'!$I$21</f>
        <v>4024.1877208100004</v>
      </c>
      <c r="L124" s="36">
        <f>SUMIFS(СВЦЭМ!$D$39:$D$782,СВЦЭМ!$A$39:$A$782,$A124,СВЦЭМ!$B$39:$B$782,L$119)+'СЕТ СН'!$I$11+СВЦЭМ!$D$10+'СЕТ СН'!$I$5-'СЕТ СН'!$I$21</f>
        <v>4055.4917649900003</v>
      </c>
      <c r="M124" s="36">
        <f>SUMIFS(СВЦЭМ!$D$39:$D$782,СВЦЭМ!$A$39:$A$782,$A124,СВЦЭМ!$B$39:$B$782,M$119)+'СЕТ СН'!$I$11+СВЦЭМ!$D$10+'СЕТ СН'!$I$5-'СЕТ СН'!$I$21</f>
        <v>4056.97402934</v>
      </c>
      <c r="N124" s="36">
        <f>SUMIFS(СВЦЭМ!$D$39:$D$782,СВЦЭМ!$A$39:$A$782,$A124,СВЦЭМ!$B$39:$B$782,N$119)+'СЕТ СН'!$I$11+СВЦЭМ!$D$10+'СЕТ СН'!$I$5-'СЕТ СН'!$I$21</f>
        <v>4057.2951456200003</v>
      </c>
      <c r="O124" s="36">
        <f>SUMIFS(СВЦЭМ!$D$39:$D$782,СВЦЭМ!$A$39:$A$782,$A124,СВЦЭМ!$B$39:$B$782,O$119)+'СЕТ СН'!$I$11+СВЦЭМ!$D$10+'СЕТ СН'!$I$5-'СЕТ СН'!$I$21</f>
        <v>4063.3451510300001</v>
      </c>
      <c r="P124" s="36">
        <f>SUMIFS(СВЦЭМ!$D$39:$D$782,СВЦЭМ!$A$39:$A$782,$A124,СВЦЭМ!$B$39:$B$782,P$119)+'СЕТ СН'!$I$11+СВЦЭМ!$D$10+'СЕТ СН'!$I$5-'СЕТ СН'!$I$21</f>
        <v>4056.2911020700003</v>
      </c>
      <c r="Q124" s="36">
        <f>SUMIFS(СВЦЭМ!$D$39:$D$782,СВЦЭМ!$A$39:$A$782,$A124,СВЦЭМ!$B$39:$B$782,Q$119)+'СЕТ СН'!$I$11+СВЦЭМ!$D$10+'СЕТ СН'!$I$5-'СЕТ СН'!$I$21</f>
        <v>4054.0772977300003</v>
      </c>
      <c r="R124" s="36">
        <f>SUMIFS(СВЦЭМ!$D$39:$D$782,СВЦЭМ!$A$39:$A$782,$A124,СВЦЭМ!$B$39:$B$782,R$119)+'СЕТ СН'!$I$11+СВЦЭМ!$D$10+'СЕТ СН'!$I$5-'СЕТ СН'!$I$21</f>
        <v>4049.8739776900002</v>
      </c>
      <c r="S124" s="36">
        <f>SUMIFS(СВЦЭМ!$D$39:$D$782,СВЦЭМ!$A$39:$A$782,$A124,СВЦЭМ!$B$39:$B$782,S$119)+'СЕТ СН'!$I$11+СВЦЭМ!$D$10+'СЕТ СН'!$I$5-'СЕТ СН'!$I$21</f>
        <v>4034.6080422200002</v>
      </c>
      <c r="T124" s="36">
        <f>SUMIFS(СВЦЭМ!$D$39:$D$782,СВЦЭМ!$A$39:$A$782,$A124,СВЦЭМ!$B$39:$B$782,T$119)+'СЕТ СН'!$I$11+СВЦЭМ!$D$10+'СЕТ СН'!$I$5-'СЕТ СН'!$I$21</f>
        <v>4082.4809729600001</v>
      </c>
      <c r="U124" s="36">
        <f>SUMIFS(СВЦЭМ!$D$39:$D$782,СВЦЭМ!$A$39:$A$782,$A124,СВЦЭМ!$B$39:$B$782,U$119)+'СЕТ СН'!$I$11+СВЦЭМ!$D$10+'СЕТ СН'!$I$5-'СЕТ СН'!$I$21</f>
        <v>4088.87916666</v>
      </c>
      <c r="V124" s="36">
        <f>SUMIFS(СВЦЭМ!$D$39:$D$782,СВЦЭМ!$A$39:$A$782,$A124,СВЦЭМ!$B$39:$B$782,V$119)+'СЕТ СН'!$I$11+СВЦЭМ!$D$10+'СЕТ СН'!$I$5-'СЕТ СН'!$I$21</f>
        <v>4107.6377926499999</v>
      </c>
      <c r="W124" s="36">
        <f>SUMIFS(СВЦЭМ!$D$39:$D$782,СВЦЭМ!$A$39:$A$782,$A124,СВЦЭМ!$B$39:$B$782,W$119)+'СЕТ СН'!$I$11+СВЦЭМ!$D$10+'СЕТ СН'!$I$5-'СЕТ СН'!$I$21</f>
        <v>4106.3741625100001</v>
      </c>
      <c r="X124" s="36">
        <f>SUMIFS(СВЦЭМ!$D$39:$D$782,СВЦЭМ!$A$39:$A$782,$A124,СВЦЭМ!$B$39:$B$782,X$119)+'СЕТ СН'!$I$11+СВЦЭМ!$D$10+'СЕТ СН'!$I$5-'СЕТ СН'!$I$21</f>
        <v>4039.2088511800002</v>
      </c>
      <c r="Y124" s="36">
        <f>SUMIFS(СВЦЭМ!$D$39:$D$782,СВЦЭМ!$A$39:$A$782,$A124,СВЦЭМ!$B$39:$B$782,Y$119)+'СЕТ СН'!$I$11+СВЦЭМ!$D$10+'СЕТ СН'!$I$5-'СЕТ СН'!$I$21</f>
        <v>4005.89610386</v>
      </c>
    </row>
    <row r="125" spans="1:27" ht="15.75" x14ac:dyDescent="0.2">
      <c r="A125" s="35">
        <f t="shared" si="3"/>
        <v>44810</v>
      </c>
      <c r="B125" s="36">
        <f>SUMIFS(СВЦЭМ!$D$39:$D$782,СВЦЭМ!$A$39:$A$782,$A125,СВЦЭМ!$B$39:$B$782,B$119)+'СЕТ СН'!$I$11+СВЦЭМ!$D$10+'СЕТ СН'!$I$5-'СЕТ СН'!$I$21</f>
        <v>4063.5536455000001</v>
      </c>
      <c r="C125" s="36">
        <f>SUMIFS(СВЦЭМ!$D$39:$D$782,СВЦЭМ!$A$39:$A$782,$A125,СВЦЭМ!$B$39:$B$782,C$119)+'СЕТ СН'!$I$11+СВЦЭМ!$D$10+'СЕТ СН'!$I$5-'СЕТ СН'!$I$21</f>
        <v>4117.0150271500006</v>
      </c>
      <c r="D125" s="36">
        <f>SUMIFS(СВЦЭМ!$D$39:$D$782,СВЦЭМ!$A$39:$A$782,$A125,СВЦЭМ!$B$39:$B$782,D$119)+'СЕТ СН'!$I$11+СВЦЭМ!$D$10+'СЕТ СН'!$I$5-'СЕТ СН'!$I$21</f>
        <v>4149.50410543</v>
      </c>
      <c r="E125" s="36">
        <f>SUMIFS(СВЦЭМ!$D$39:$D$782,СВЦЭМ!$A$39:$A$782,$A125,СВЦЭМ!$B$39:$B$782,E$119)+'СЕТ СН'!$I$11+СВЦЭМ!$D$10+'СЕТ СН'!$I$5-'СЕТ СН'!$I$21</f>
        <v>4159.6307687999997</v>
      </c>
      <c r="F125" s="36">
        <f>SUMIFS(СВЦЭМ!$D$39:$D$782,СВЦЭМ!$A$39:$A$782,$A125,СВЦЭМ!$B$39:$B$782,F$119)+'СЕТ СН'!$I$11+СВЦЭМ!$D$10+'СЕТ СН'!$I$5-'СЕТ СН'!$I$21</f>
        <v>4159.9850604100002</v>
      </c>
      <c r="G125" s="36">
        <f>SUMIFS(СВЦЭМ!$D$39:$D$782,СВЦЭМ!$A$39:$A$782,$A125,СВЦЭМ!$B$39:$B$782,G$119)+'СЕТ СН'!$I$11+СВЦЭМ!$D$10+'СЕТ СН'!$I$5-'СЕТ СН'!$I$21</f>
        <v>4157.1520030000001</v>
      </c>
      <c r="H125" s="36">
        <f>SUMIFS(СВЦЭМ!$D$39:$D$782,СВЦЭМ!$A$39:$A$782,$A125,СВЦЭМ!$B$39:$B$782,H$119)+'СЕТ СН'!$I$11+СВЦЭМ!$D$10+'СЕТ СН'!$I$5-'СЕТ СН'!$I$21</f>
        <v>4091.6644917100002</v>
      </c>
      <c r="I125" s="36">
        <f>SUMIFS(СВЦЭМ!$D$39:$D$782,СВЦЭМ!$A$39:$A$782,$A125,СВЦЭМ!$B$39:$B$782,I$119)+'СЕТ СН'!$I$11+СВЦЭМ!$D$10+'СЕТ СН'!$I$5-'СЕТ СН'!$I$21</f>
        <v>4020.5782794000002</v>
      </c>
      <c r="J125" s="36">
        <f>SUMIFS(СВЦЭМ!$D$39:$D$782,СВЦЭМ!$A$39:$A$782,$A125,СВЦЭМ!$B$39:$B$782,J$119)+'СЕТ СН'!$I$11+СВЦЭМ!$D$10+'СЕТ СН'!$I$5-'СЕТ СН'!$I$21</f>
        <v>4006.9726329200003</v>
      </c>
      <c r="K125" s="36">
        <f>SUMIFS(СВЦЭМ!$D$39:$D$782,СВЦЭМ!$A$39:$A$782,$A125,СВЦЭМ!$B$39:$B$782,K$119)+'СЕТ СН'!$I$11+СВЦЭМ!$D$10+'СЕТ СН'!$I$5-'СЕТ СН'!$I$21</f>
        <v>3997.8131353200001</v>
      </c>
      <c r="L125" s="36">
        <f>SUMIFS(СВЦЭМ!$D$39:$D$782,СВЦЭМ!$A$39:$A$782,$A125,СВЦЭМ!$B$39:$B$782,L$119)+'СЕТ СН'!$I$11+СВЦЭМ!$D$10+'СЕТ СН'!$I$5-'СЕТ СН'!$I$21</f>
        <v>4054.1992544700001</v>
      </c>
      <c r="M125" s="36">
        <f>SUMIFS(СВЦЭМ!$D$39:$D$782,СВЦЭМ!$A$39:$A$782,$A125,СВЦЭМ!$B$39:$B$782,M$119)+'СЕТ СН'!$I$11+СВЦЭМ!$D$10+'СЕТ СН'!$I$5-'СЕТ СН'!$I$21</f>
        <v>4044.0666082400003</v>
      </c>
      <c r="N125" s="36">
        <f>SUMIFS(СВЦЭМ!$D$39:$D$782,СВЦЭМ!$A$39:$A$782,$A125,СВЦЭМ!$B$39:$B$782,N$119)+'СЕТ СН'!$I$11+СВЦЭМ!$D$10+'СЕТ СН'!$I$5-'СЕТ СН'!$I$21</f>
        <v>4064.26620189</v>
      </c>
      <c r="O125" s="36">
        <f>SUMIFS(СВЦЭМ!$D$39:$D$782,СВЦЭМ!$A$39:$A$782,$A125,СВЦЭМ!$B$39:$B$782,O$119)+'СЕТ СН'!$I$11+СВЦЭМ!$D$10+'СЕТ СН'!$I$5-'СЕТ СН'!$I$21</f>
        <v>4062.78064206</v>
      </c>
      <c r="P125" s="36">
        <f>SUMIFS(СВЦЭМ!$D$39:$D$782,СВЦЭМ!$A$39:$A$782,$A125,СВЦЭМ!$B$39:$B$782,P$119)+'СЕТ СН'!$I$11+СВЦЭМ!$D$10+'СЕТ СН'!$I$5-'СЕТ СН'!$I$21</f>
        <v>4055.0404529000002</v>
      </c>
      <c r="Q125" s="36">
        <f>SUMIFS(СВЦЭМ!$D$39:$D$782,СВЦЭМ!$A$39:$A$782,$A125,СВЦЭМ!$B$39:$B$782,Q$119)+'СЕТ СН'!$I$11+СВЦЭМ!$D$10+'СЕТ СН'!$I$5-'СЕТ СН'!$I$21</f>
        <v>4058.2813813400003</v>
      </c>
      <c r="R125" s="36">
        <f>SUMIFS(СВЦЭМ!$D$39:$D$782,СВЦЭМ!$A$39:$A$782,$A125,СВЦЭМ!$B$39:$B$782,R$119)+'СЕТ СН'!$I$11+СВЦЭМ!$D$10+'СЕТ СН'!$I$5-'СЕТ СН'!$I$21</f>
        <v>4053.64958389</v>
      </c>
      <c r="S125" s="36">
        <f>SUMIFS(СВЦЭМ!$D$39:$D$782,СВЦЭМ!$A$39:$A$782,$A125,СВЦЭМ!$B$39:$B$782,S$119)+'СЕТ СН'!$I$11+СВЦЭМ!$D$10+'СЕТ СН'!$I$5-'СЕТ СН'!$I$21</f>
        <v>4115.3086014099999</v>
      </c>
      <c r="T125" s="36">
        <f>SUMIFS(СВЦЭМ!$D$39:$D$782,СВЦЭМ!$A$39:$A$782,$A125,СВЦЭМ!$B$39:$B$782,T$119)+'СЕТ СН'!$I$11+СВЦЭМ!$D$10+'СЕТ СН'!$I$5-'СЕТ СН'!$I$21</f>
        <v>4088.5265723700004</v>
      </c>
      <c r="U125" s="36">
        <f>SUMIFS(СВЦЭМ!$D$39:$D$782,СВЦЭМ!$A$39:$A$782,$A125,СВЦЭМ!$B$39:$B$782,U$119)+'СЕТ СН'!$I$11+СВЦЭМ!$D$10+'СЕТ СН'!$I$5-'СЕТ СН'!$I$21</f>
        <v>4091.9010007200004</v>
      </c>
      <c r="V125" s="36">
        <f>SUMIFS(СВЦЭМ!$D$39:$D$782,СВЦЭМ!$A$39:$A$782,$A125,СВЦЭМ!$B$39:$B$782,V$119)+'СЕТ СН'!$I$11+СВЦЭМ!$D$10+'СЕТ СН'!$I$5-'СЕТ СН'!$I$21</f>
        <v>4121.4000467100004</v>
      </c>
      <c r="W125" s="36">
        <f>SUMIFS(СВЦЭМ!$D$39:$D$782,СВЦЭМ!$A$39:$A$782,$A125,СВЦЭМ!$B$39:$B$782,W$119)+'СЕТ СН'!$I$11+СВЦЭМ!$D$10+'СЕТ СН'!$I$5-'СЕТ СН'!$I$21</f>
        <v>4114.5921967300001</v>
      </c>
      <c r="X125" s="36">
        <f>SUMIFS(СВЦЭМ!$D$39:$D$782,СВЦЭМ!$A$39:$A$782,$A125,СВЦЭМ!$B$39:$B$782,X$119)+'СЕТ СН'!$I$11+СВЦЭМ!$D$10+'СЕТ СН'!$I$5-'СЕТ СН'!$I$21</f>
        <v>4078.2668808200001</v>
      </c>
      <c r="Y125" s="36">
        <f>SUMIFS(СВЦЭМ!$D$39:$D$782,СВЦЭМ!$A$39:$A$782,$A125,СВЦЭМ!$B$39:$B$782,Y$119)+'СЕТ СН'!$I$11+СВЦЭМ!$D$10+'СЕТ СН'!$I$5-'СЕТ СН'!$I$21</f>
        <v>4087.2232088500004</v>
      </c>
    </row>
    <row r="126" spans="1:27" ht="15.75" x14ac:dyDescent="0.2">
      <c r="A126" s="35">
        <f t="shared" si="3"/>
        <v>44811</v>
      </c>
      <c r="B126" s="36">
        <f>SUMIFS(СВЦЭМ!$D$39:$D$782,СВЦЭМ!$A$39:$A$782,$A126,СВЦЭМ!$B$39:$B$782,B$119)+'СЕТ СН'!$I$11+СВЦЭМ!$D$10+'СЕТ СН'!$I$5-'СЕТ СН'!$I$21</f>
        <v>4162.8849240500003</v>
      </c>
      <c r="C126" s="36">
        <f>SUMIFS(СВЦЭМ!$D$39:$D$782,СВЦЭМ!$A$39:$A$782,$A126,СВЦЭМ!$B$39:$B$782,C$119)+'СЕТ СН'!$I$11+СВЦЭМ!$D$10+'СЕТ СН'!$I$5-'СЕТ СН'!$I$21</f>
        <v>4223.3927353700001</v>
      </c>
      <c r="D126" s="36">
        <f>SUMIFS(СВЦЭМ!$D$39:$D$782,СВЦЭМ!$A$39:$A$782,$A126,СВЦЭМ!$B$39:$B$782,D$119)+'СЕТ СН'!$I$11+СВЦЭМ!$D$10+'СЕТ СН'!$I$5-'СЕТ СН'!$I$21</f>
        <v>4264.9619364200007</v>
      </c>
      <c r="E126" s="36">
        <f>SUMIFS(СВЦЭМ!$D$39:$D$782,СВЦЭМ!$A$39:$A$782,$A126,СВЦЭМ!$B$39:$B$782,E$119)+'СЕТ СН'!$I$11+СВЦЭМ!$D$10+'СЕТ СН'!$I$5-'СЕТ СН'!$I$21</f>
        <v>4279.6436464600001</v>
      </c>
      <c r="F126" s="36">
        <f>SUMIFS(СВЦЭМ!$D$39:$D$782,СВЦЭМ!$A$39:$A$782,$A126,СВЦЭМ!$B$39:$B$782,F$119)+'СЕТ СН'!$I$11+СВЦЭМ!$D$10+'СЕТ СН'!$I$5-'СЕТ СН'!$I$21</f>
        <v>4269.8308986499997</v>
      </c>
      <c r="G126" s="36">
        <f>SUMIFS(СВЦЭМ!$D$39:$D$782,СВЦЭМ!$A$39:$A$782,$A126,СВЦЭМ!$B$39:$B$782,G$119)+'СЕТ СН'!$I$11+СВЦЭМ!$D$10+'СЕТ СН'!$I$5-'СЕТ СН'!$I$21</f>
        <v>4267.7497013499997</v>
      </c>
      <c r="H126" s="36">
        <f>SUMIFS(СВЦЭМ!$D$39:$D$782,СВЦЭМ!$A$39:$A$782,$A126,СВЦЭМ!$B$39:$B$782,H$119)+'СЕТ СН'!$I$11+СВЦЭМ!$D$10+'СЕТ СН'!$I$5-'СЕТ СН'!$I$21</f>
        <v>4206.6915799600001</v>
      </c>
      <c r="I126" s="36">
        <f>SUMIFS(СВЦЭМ!$D$39:$D$782,СВЦЭМ!$A$39:$A$782,$A126,СВЦЭМ!$B$39:$B$782,I$119)+'СЕТ СН'!$I$11+СВЦЭМ!$D$10+'СЕТ СН'!$I$5-'СЕТ СН'!$I$21</f>
        <v>4114.7347968200002</v>
      </c>
      <c r="J126" s="36">
        <f>SUMIFS(СВЦЭМ!$D$39:$D$782,СВЦЭМ!$A$39:$A$782,$A126,СВЦЭМ!$B$39:$B$782,J$119)+'СЕТ СН'!$I$11+СВЦЭМ!$D$10+'СЕТ СН'!$I$5-'СЕТ СН'!$I$21</f>
        <v>4089.9234701400001</v>
      </c>
      <c r="K126" s="36">
        <f>SUMIFS(СВЦЭМ!$D$39:$D$782,СВЦЭМ!$A$39:$A$782,$A126,СВЦЭМ!$B$39:$B$782,K$119)+'СЕТ СН'!$I$11+СВЦЭМ!$D$10+'СЕТ СН'!$I$5-'СЕТ СН'!$I$21</f>
        <v>4049.9342443300002</v>
      </c>
      <c r="L126" s="36">
        <f>SUMIFS(СВЦЭМ!$D$39:$D$782,СВЦЭМ!$A$39:$A$782,$A126,СВЦЭМ!$B$39:$B$782,L$119)+'СЕТ СН'!$I$11+СВЦЭМ!$D$10+'СЕТ СН'!$I$5-'СЕТ СН'!$I$21</f>
        <v>4101.4910543900005</v>
      </c>
      <c r="M126" s="36">
        <f>SUMIFS(СВЦЭМ!$D$39:$D$782,СВЦЭМ!$A$39:$A$782,$A126,СВЦЭМ!$B$39:$B$782,M$119)+'СЕТ СН'!$I$11+СВЦЭМ!$D$10+'СЕТ СН'!$I$5-'СЕТ СН'!$I$21</f>
        <v>4056.2472997700002</v>
      </c>
      <c r="N126" s="36">
        <f>SUMIFS(СВЦЭМ!$D$39:$D$782,СВЦЭМ!$A$39:$A$782,$A126,СВЦЭМ!$B$39:$B$782,N$119)+'СЕТ СН'!$I$11+СВЦЭМ!$D$10+'СЕТ СН'!$I$5-'СЕТ СН'!$I$21</f>
        <v>4039.4769479900001</v>
      </c>
      <c r="O126" s="36">
        <f>SUMIFS(СВЦЭМ!$D$39:$D$782,СВЦЭМ!$A$39:$A$782,$A126,СВЦЭМ!$B$39:$B$782,O$119)+'СЕТ СН'!$I$11+СВЦЭМ!$D$10+'СЕТ СН'!$I$5-'СЕТ СН'!$I$21</f>
        <v>4031.4830072000004</v>
      </c>
      <c r="P126" s="36">
        <f>SUMIFS(СВЦЭМ!$D$39:$D$782,СВЦЭМ!$A$39:$A$782,$A126,СВЦЭМ!$B$39:$B$782,P$119)+'СЕТ СН'!$I$11+СВЦЭМ!$D$10+'СЕТ СН'!$I$5-'СЕТ СН'!$I$21</f>
        <v>4043.04261357</v>
      </c>
      <c r="Q126" s="36">
        <f>SUMIFS(СВЦЭМ!$D$39:$D$782,СВЦЭМ!$A$39:$A$782,$A126,СВЦЭМ!$B$39:$B$782,Q$119)+'СЕТ СН'!$I$11+СВЦЭМ!$D$10+'СЕТ СН'!$I$5-'СЕТ СН'!$I$21</f>
        <v>4033.9784290699999</v>
      </c>
      <c r="R126" s="36">
        <f>SUMIFS(СВЦЭМ!$D$39:$D$782,СВЦЭМ!$A$39:$A$782,$A126,СВЦЭМ!$B$39:$B$782,R$119)+'СЕТ СН'!$I$11+СВЦЭМ!$D$10+'СЕТ СН'!$I$5-'СЕТ СН'!$I$21</f>
        <v>4041.3434566200003</v>
      </c>
      <c r="S126" s="36">
        <f>SUMIFS(СВЦЭМ!$D$39:$D$782,СВЦЭМ!$A$39:$A$782,$A126,СВЦЭМ!$B$39:$B$782,S$119)+'СЕТ СН'!$I$11+СВЦЭМ!$D$10+'СЕТ СН'!$I$5-'СЕТ СН'!$I$21</f>
        <v>4042.4573547700002</v>
      </c>
      <c r="T126" s="36">
        <f>SUMIFS(СВЦЭМ!$D$39:$D$782,СВЦЭМ!$A$39:$A$782,$A126,СВЦЭМ!$B$39:$B$782,T$119)+'СЕТ СН'!$I$11+СВЦЭМ!$D$10+'СЕТ СН'!$I$5-'СЕТ СН'!$I$21</f>
        <v>4042.0589215099999</v>
      </c>
      <c r="U126" s="36">
        <f>SUMIFS(СВЦЭМ!$D$39:$D$782,СВЦЭМ!$A$39:$A$782,$A126,СВЦЭМ!$B$39:$B$782,U$119)+'СЕТ СН'!$I$11+СВЦЭМ!$D$10+'СЕТ СН'!$I$5-'СЕТ СН'!$I$21</f>
        <v>4040.5205606600002</v>
      </c>
      <c r="V126" s="36">
        <f>SUMIFS(СВЦЭМ!$D$39:$D$782,СВЦЭМ!$A$39:$A$782,$A126,СВЦЭМ!$B$39:$B$782,V$119)+'СЕТ СН'!$I$11+СВЦЭМ!$D$10+'СЕТ СН'!$I$5-'СЕТ СН'!$I$21</f>
        <v>4057.7773301800003</v>
      </c>
      <c r="W126" s="36">
        <f>SUMIFS(СВЦЭМ!$D$39:$D$782,СВЦЭМ!$A$39:$A$782,$A126,СВЦЭМ!$B$39:$B$782,W$119)+'СЕТ СН'!$I$11+СВЦЭМ!$D$10+'СЕТ СН'!$I$5-'СЕТ СН'!$I$21</f>
        <v>4052.39529141</v>
      </c>
      <c r="X126" s="36">
        <f>SUMIFS(СВЦЭМ!$D$39:$D$782,СВЦЭМ!$A$39:$A$782,$A126,СВЦЭМ!$B$39:$B$782,X$119)+'СЕТ СН'!$I$11+СВЦЭМ!$D$10+'СЕТ СН'!$I$5-'СЕТ СН'!$I$21</f>
        <v>4188.7560291299997</v>
      </c>
      <c r="Y126" s="36">
        <f>SUMIFS(СВЦЭМ!$D$39:$D$782,СВЦЭМ!$A$39:$A$782,$A126,СВЦЭМ!$B$39:$B$782,Y$119)+'СЕТ СН'!$I$11+СВЦЭМ!$D$10+'СЕТ СН'!$I$5-'СЕТ СН'!$I$21</f>
        <v>4088.11636331</v>
      </c>
    </row>
    <row r="127" spans="1:27" ht="15.75" x14ac:dyDescent="0.2">
      <c r="A127" s="35">
        <f t="shared" si="3"/>
        <v>44812</v>
      </c>
      <c r="B127" s="36">
        <f>SUMIFS(СВЦЭМ!$D$39:$D$782,СВЦЭМ!$A$39:$A$782,$A127,СВЦЭМ!$B$39:$B$782,B$119)+'СЕТ СН'!$I$11+СВЦЭМ!$D$10+'СЕТ СН'!$I$5-'СЕТ СН'!$I$21</f>
        <v>4179.1316645000006</v>
      </c>
      <c r="C127" s="36">
        <f>SUMIFS(СВЦЭМ!$D$39:$D$782,СВЦЭМ!$A$39:$A$782,$A127,СВЦЭМ!$B$39:$B$782,C$119)+'СЕТ СН'!$I$11+СВЦЭМ!$D$10+'СЕТ СН'!$I$5-'СЕТ СН'!$I$21</f>
        <v>4249.0611630500007</v>
      </c>
      <c r="D127" s="36">
        <f>SUMIFS(СВЦЭМ!$D$39:$D$782,СВЦЭМ!$A$39:$A$782,$A127,СВЦЭМ!$B$39:$B$782,D$119)+'СЕТ СН'!$I$11+СВЦЭМ!$D$10+'СЕТ СН'!$I$5-'СЕТ СН'!$I$21</f>
        <v>4305.4842802000003</v>
      </c>
      <c r="E127" s="36">
        <f>SUMIFS(СВЦЭМ!$D$39:$D$782,СВЦЭМ!$A$39:$A$782,$A127,СВЦЭМ!$B$39:$B$782,E$119)+'СЕТ СН'!$I$11+СВЦЭМ!$D$10+'СЕТ СН'!$I$5-'СЕТ СН'!$I$21</f>
        <v>4269.9287023100005</v>
      </c>
      <c r="F127" s="36">
        <f>SUMIFS(СВЦЭМ!$D$39:$D$782,СВЦЭМ!$A$39:$A$782,$A127,СВЦЭМ!$B$39:$B$782,F$119)+'СЕТ СН'!$I$11+СВЦЭМ!$D$10+'СЕТ СН'!$I$5-'СЕТ СН'!$I$21</f>
        <v>4284.7099733499999</v>
      </c>
      <c r="G127" s="36">
        <f>SUMIFS(СВЦЭМ!$D$39:$D$782,СВЦЭМ!$A$39:$A$782,$A127,СВЦЭМ!$B$39:$B$782,G$119)+'СЕТ СН'!$I$11+СВЦЭМ!$D$10+'СЕТ СН'!$I$5-'СЕТ СН'!$I$21</f>
        <v>4264.70914464</v>
      </c>
      <c r="H127" s="36">
        <f>SUMIFS(СВЦЭМ!$D$39:$D$782,СВЦЭМ!$A$39:$A$782,$A127,СВЦЭМ!$B$39:$B$782,H$119)+'СЕТ СН'!$I$11+СВЦЭМ!$D$10+'СЕТ СН'!$I$5-'СЕТ СН'!$I$21</f>
        <v>4202.9999592700005</v>
      </c>
      <c r="I127" s="36">
        <f>SUMIFS(СВЦЭМ!$D$39:$D$782,СВЦЭМ!$A$39:$A$782,$A127,СВЦЭМ!$B$39:$B$782,I$119)+'СЕТ СН'!$I$11+СВЦЭМ!$D$10+'СЕТ СН'!$I$5-'СЕТ СН'!$I$21</f>
        <v>4107.0125268700003</v>
      </c>
      <c r="J127" s="36">
        <f>SUMIFS(СВЦЭМ!$D$39:$D$782,СВЦЭМ!$A$39:$A$782,$A127,СВЦЭМ!$B$39:$B$782,J$119)+'СЕТ СН'!$I$11+СВЦЭМ!$D$10+'СЕТ СН'!$I$5-'СЕТ СН'!$I$21</f>
        <v>4031.5409763100001</v>
      </c>
      <c r="K127" s="36">
        <f>SUMIFS(СВЦЭМ!$D$39:$D$782,СВЦЭМ!$A$39:$A$782,$A127,СВЦЭМ!$B$39:$B$782,K$119)+'СЕТ СН'!$I$11+СВЦЭМ!$D$10+'СЕТ СН'!$I$5-'СЕТ СН'!$I$21</f>
        <v>4040.2389144100002</v>
      </c>
      <c r="L127" s="36">
        <f>SUMIFS(СВЦЭМ!$D$39:$D$782,СВЦЭМ!$A$39:$A$782,$A127,СВЦЭМ!$B$39:$B$782,L$119)+'СЕТ СН'!$I$11+СВЦЭМ!$D$10+'СЕТ СН'!$I$5-'СЕТ СН'!$I$21</f>
        <v>4061.0512678100004</v>
      </c>
      <c r="M127" s="36">
        <f>SUMIFS(СВЦЭМ!$D$39:$D$782,СВЦЭМ!$A$39:$A$782,$A127,СВЦЭМ!$B$39:$B$782,M$119)+'СЕТ СН'!$I$11+СВЦЭМ!$D$10+'СЕТ СН'!$I$5-'СЕТ СН'!$I$21</f>
        <v>4070.3269815900003</v>
      </c>
      <c r="N127" s="36">
        <f>SUMIFS(СВЦЭМ!$D$39:$D$782,СВЦЭМ!$A$39:$A$782,$A127,СВЦЭМ!$B$39:$B$782,N$119)+'СЕТ СН'!$I$11+СВЦЭМ!$D$10+'СЕТ СН'!$I$5-'СЕТ СН'!$I$21</f>
        <v>4069.8276627400001</v>
      </c>
      <c r="O127" s="36">
        <f>SUMIFS(СВЦЭМ!$D$39:$D$782,СВЦЭМ!$A$39:$A$782,$A127,СВЦЭМ!$B$39:$B$782,O$119)+'СЕТ СН'!$I$11+СВЦЭМ!$D$10+'СЕТ СН'!$I$5-'СЕТ СН'!$I$21</f>
        <v>4057.6421181000001</v>
      </c>
      <c r="P127" s="36">
        <f>SUMIFS(СВЦЭМ!$D$39:$D$782,СВЦЭМ!$A$39:$A$782,$A127,СВЦЭМ!$B$39:$B$782,P$119)+'СЕТ СН'!$I$11+СВЦЭМ!$D$10+'СЕТ СН'!$I$5-'СЕТ СН'!$I$21</f>
        <v>4061.3650629700001</v>
      </c>
      <c r="Q127" s="36">
        <f>SUMIFS(СВЦЭМ!$D$39:$D$782,СВЦЭМ!$A$39:$A$782,$A127,СВЦЭМ!$B$39:$B$782,Q$119)+'СЕТ СН'!$I$11+СВЦЭМ!$D$10+'СЕТ СН'!$I$5-'СЕТ СН'!$I$21</f>
        <v>4071.5652885700001</v>
      </c>
      <c r="R127" s="36">
        <f>SUMIFS(СВЦЭМ!$D$39:$D$782,СВЦЭМ!$A$39:$A$782,$A127,СВЦЭМ!$B$39:$B$782,R$119)+'СЕТ СН'!$I$11+СВЦЭМ!$D$10+'СЕТ СН'!$I$5-'СЕТ СН'!$I$21</f>
        <v>4072.2055495300001</v>
      </c>
      <c r="S127" s="36">
        <f>SUMIFS(СВЦЭМ!$D$39:$D$782,СВЦЭМ!$A$39:$A$782,$A127,СВЦЭМ!$B$39:$B$782,S$119)+'СЕТ СН'!$I$11+СВЦЭМ!$D$10+'СЕТ СН'!$I$5-'СЕТ СН'!$I$21</f>
        <v>4071.1255810700004</v>
      </c>
      <c r="T127" s="36">
        <f>SUMIFS(СВЦЭМ!$D$39:$D$782,СВЦЭМ!$A$39:$A$782,$A127,СВЦЭМ!$B$39:$B$782,T$119)+'СЕТ СН'!$I$11+СВЦЭМ!$D$10+'СЕТ СН'!$I$5-'СЕТ СН'!$I$21</f>
        <v>4072.9318693300002</v>
      </c>
      <c r="U127" s="36">
        <f>SUMIFS(СВЦЭМ!$D$39:$D$782,СВЦЭМ!$A$39:$A$782,$A127,СВЦЭМ!$B$39:$B$782,U$119)+'СЕТ СН'!$I$11+СВЦЭМ!$D$10+'СЕТ СН'!$I$5-'СЕТ СН'!$I$21</f>
        <v>4058.0870482</v>
      </c>
      <c r="V127" s="36">
        <f>SUMIFS(СВЦЭМ!$D$39:$D$782,СВЦЭМ!$A$39:$A$782,$A127,СВЦЭМ!$B$39:$B$782,V$119)+'СЕТ СН'!$I$11+СВЦЭМ!$D$10+'СЕТ СН'!$I$5-'СЕТ СН'!$I$21</f>
        <v>4063.76251215</v>
      </c>
      <c r="W127" s="36">
        <f>SUMIFS(СВЦЭМ!$D$39:$D$782,СВЦЭМ!$A$39:$A$782,$A127,СВЦЭМ!$B$39:$B$782,W$119)+'СЕТ СН'!$I$11+СВЦЭМ!$D$10+'СЕТ СН'!$I$5-'СЕТ СН'!$I$21</f>
        <v>4058.3972858300003</v>
      </c>
      <c r="X127" s="36">
        <f>SUMIFS(СВЦЭМ!$D$39:$D$782,СВЦЭМ!$A$39:$A$782,$A127,СВЦЭМ!$B$39:$B$782,X$119)+'СЕТ СН'!$I$11+СВЦЭМ!$D$10+'СЕТ СН'!$I$5-'СЕТ СН'!$I$21</f>
        <v>4034.47737392</v>
      </c>
      <c r="Y127" s="36">
        <f>SUMIFS(СВЦЭМ!$D$39:$D$782,СВЦЭМ!$A$39:$A$782,$A127,СВЦЭМ!$B$39:$B$782,Y$119)+'СЕТ СН'!$I$11+СВЦЭМ!$D$10+'СЕТ СН'!$I$5-'СЕТ СН'!$I$21</f>
        <v>4067.0769261300002</v>
      </c>
    </row>
    <row r="128" spans="1:27" ht="15.75" x14ac:dyDescent="0.2">
      <c r="A128" s="35">
        <f t="shared" si="3"/>
        <v>44813</v>
      </c>
      <c r="B128" s="36">
        <f>SUMIFS(СВЦЭМ!$D$39:$D$782,СВЦЭМ!$A$39:$A$782,$A128,СВЦЭМ!$B$39:$B$782,B$119)+'СЕТ СН'!$I$11+СВЦЭМ!$D$10+'СЕТ СН'!$I$5-'СЕТ СН'!$I$21</f>
        <v>4138.09768678</v>
      </c>
      <c r="C128" s="36">
        <f>SUMIFS(СВЦЭМ!$D$39:$D$782,СВЦЭМ!$A$39:$A$782,$A128,СВЦЭМ!$B$39:$B$782,C$119)+'СЕТ СН'!$I$11+СВЦЭМ!$D$10+'СЕТ СН'!$I$5-'СЕТ СН'!$I$21</f>
        <v>4184.0944279300002</v>
      </c>
      <c r="D128" s="36">
        <f>SUMIFS(СВЦЭМ!$D$39:$D$782,СВЦЭМ!$A$39:$A$782,$A128,СВЦЭМ!$B$39:$B$782,D$119)+'СЕТ СН'!$I$11+СВЦЭМ!$D$10+'СЕТ СН'!$I$5-'СЕТ СН'!$I$21</f>
        <v>4243.71388054</v>
      </c>
      <c r="E128" s="36">
        <f>SUMIFS(СВЦЭМ!$D$39:$D$782,СВЦЭМ!$A$39:$A$782,$A128,СВЦЭМ!$B$39:$B$782,E$119)+'СЕТ СН'!$I$11+СВЦЭМ!$D$10+'СЕТ СН'!$I$5-'СЕТ СН'!$I$21</f>
        <v>4261.64488059</v>
      </c>
      <c r="F128" s="36">
        <f>SUMIFS(СВЦЭМ!$D$39:$D$782,СВЦЭМ!$A$39:$A$782,$A128,СВЦЭМ!$B$39:$B$782,F$119)+'СЕТ СН'!$I$11+СВЦЭМ!$D$10+'СЕТ СН'!$I$5-'СЕТ СН'!$I$21</f>
        <v>4260.9953083</v>
      </c>
      <c r="G128" s="36">
        <f>SUMIFS(СВЦЭМ!$D$39:$D$782,СВЦЭМ!$A$39:$A$782,$A128,СВЦЭМ!$B$39:$B$782,G$119)+'СЕТ СН'!$I$11+СВЦЭМ!$D$10+'СЕТ СН'!$I$5-'СЕТ СН'!$I$21</f>
        <v>4234.0131013200007</v>
      </c>
      <c r="H128" s="36">
        <f>SUMIFS(СВЦЭМ!$D$39:$D$782,СВЦЭМ!$A$39:$A$782,$A128,СВЦЭМ!$B$39:$B$782,H$119)+'СЕТ СН'!$I$11+СВЦЭМ!$D$10+'СЕТ СН'!$I$5-'СЕТ СН'!$I$21</f>
        <v>4163.7382371700005</v>
      </c>
      <c r="I128" s="36">
        <f>SUMIFS(СВЦЭМ!$D$39:$D$782,СВЦЭМ!$A$39:$A$782,$A128,СВЦЭМ!$B$39:$B$782,I$119)+'СЕТ СН'!$I$11+СВЦЭМ!$D$10+'СЕТ СН'!$I$5-'СЕТ СН'!$I$21</f>
        <v>4110.8506684000004</v>
      </c>
      <c r="J128" s="36">
        <f>SUMIFS(СВЦЭМ!$D$39:$D$782,СВЦЭМ!$A$39:$A$782,$A128,СВЦЭМ!$B$39:$B$782,J$119)+'СЕТ СН'!$I$11+СВЦЭМ!$D$10+'СЕТ СН'!$I$5-'СЕТ СН'!$I$21</f>
        <v>4052.88600812</v>
      </c>
      <c r="K128" s="36">
        <f>SUMIFS(СВЦЭМ!$D$39:$D$782,СВЦЭМ!$A$39:$A$782,$A128,СВЦЭМ!$B$39:$B$782,K$119)+'СЕТ СН'!$I$11+СВЦЭМ!$D$10+'СЕТ СН'!$I$5-'СЕТ СН'!$I$21</f>
        <v>4012.5912522900003</v>
      </c>
      <c r="L128" s="36">
        <f>SUMIFS(СВЦЭМ!$D$39:$D$782,СВЦЭМ!$A$39:$A$782,$A128,СВЦЭМ!$B$39:$B$782,L$119)+'СЕТ СН'!$I$11+СВЦЭМ!$D$10+'СЕТ СН'!$I$5-'СЕТ СН'!$I$21</f>
        <v>3995.6043511300004</v>
      </c>
      <c r="M128" s="36">
        <f>SUMIFS(СВЦЭМ!$D$39:$D$782,СВЦЭМ!$A$39:$A$782,$A128,СВЦЭМ!$B$39:$B$782,M$119)+'СЕТ СН'!$I$11+СВЦЭМ!$D$10+'СЕТ СН'!$I$5-'СЕТ СН'!$I$21</f>
        <v>3978.0756670300002</v>
      </c>
      <c r="N128" s="36">
        <f>SUMIFS(СВЦЭМ!$D$39:$D$782,СВЦЭМ!$A$39:$A$782,$A128,СВЦЭМ!$B$39:$B$782,N$119)+'СЕТ СН'!$I$11+СВЦЭМ!$D$10+'СЕТ СН'!$I$5-'СЕТ СН'!$I$21</f>
        <v>3963.9452608400002</v>
      </c>
      <c r="O128" s="36">
        <f>SUMIFS(СВЦЭМ!$D$39:$D$782,СВЦЭМ!$A$39:$A$782,$A128,СВЦЭМ!$B$39:$B$782,O$119)+'СЕТ СН'!$I$11+СВЦЭМ!$D$10+'СЕТ СН'!$I$5-'СЕТ СН'!$I$21</f>
        <v>3958.3374758500004</v>
      </c>
      <c r="P128" s="36">
        <f>SUMIFS(СВЦЭМ!$D$39:$D$782,СВЦЭМ!$A$39:$A$782,$A128,СВЦЭМ!$B$39:$B$782,P$119)+'СЕТ СН'!$I$11+СВЦЭМ!$D$10+'СЕТ СН'!$I$5-'СЕТ СН'!$I$21</f>
        <v>3990.4570679100002</v>
      </c>
      <c r="Q128" s="36">
        <f>SUMIFS(СВЦЭМ!$D$39:$D$782,СВЦЭМ!$A$39:$A$782,$A128,СВЦЭМ!$B$39:$B$782,Q$119)+'СЕТ СН'!$I$11+СВЦЭМ!$D$10+'СЕТ СН'!$I$5-'СЕТ СН'!$I$21</f>
        <v>3992.0128660500004</v>
      </c>
      <c r="R128" s="36">
        <f>SUMIFS(СВЦЭМ!$D$39:$D$782,СВЦЭМ!$A$39:$A$782,$A128,СВЦЭМ!$B$39:$B$782,R$119)+'СЕТ СН'!$I$11+СВЦЭМ!$D$10+'СЕТ СН'!$I$5-'СЕТ СН'!$I$21</f>
        <v>4008.0470944799999</v>
      </c>
      <c r="S128" s="36">
        <f>SUMIFS(СВЦЭМ!$D$39:$D$782,СВЦЭМ!$A$39:$A$782,$A128,СВЦЭМ!$B$39:$B$782,S$119)+'СЕТ СН'!$I$11+СВЦЭМ!$D$10+'СЕТ СН'!$I$5-'СЕТ СН'!$I$21</f>
        <v>3976.7106149199999</v>
      </c>
      <c r="T128" s="36">
        <f>SUMIFS(СВЦЭМ!$D$39:$D$782,СВЦЭМ!$A$39:$A$782,$A128,СВЦЭМ!$B$39:$B$782,T$119)+'СЕТ СН'!$I$11+СВЦЭМ!$D$10+'СЕТ СН'!$I$5-'СЕТ СН'!$I$21</f>
        <v>3976.16867761</v>
      </c>
      <c r="U128" s="36">
        <f>SUMIFS(СВЦЭМ!$D$39:$D$782,СВЦЭМ!$A$39:$A$782,$A128,СВЦЭМ!$B$39:$B$782,U$119)+'СЕТ СН'!$I$11+СВЦЭМ!$D$10+'СЕТ СН'!$I$5-'СЕТ СН'!$I$21</f>
        <v>3967.3299806800001</v>
      </c>
      <c r="V128" s="36">
        <f>SUMIFS(СВЦЭМ!$D$39:$D$782,СВЦЭМ!$A$39:$A$782,$A128,СВЦЭМ!$B$39:$B$782,V$119)+'СЕТ СН'!$I$11+СВЦЭМ!$D$10+'СЕТ СН'!$I$5-'СЕТ СН'!$I$21</f>
        <v>3946.78664106</v>
      </c>
      <c r="W128" s="36">
        <f>SUMIFS(СВЦЭМ!$D$39:$D$782,СВЦЭМ!$A$39:$A$782,$A128,СВЦЭМ!$B$39:$B$782,W$119)+'СЕТ СН'!$I$11+СВЦЭМ!$D$10+'СЕТ СН'!$I$5-'СЕТ СН'!$I$21</f>
        <v>3947.4689067300001</v>
      </c>
      <c r="X128" s="36">
        <f>SUMIFS(СВЦЭМ!$D$39:$D$782,СВЦЭМ!$A$39:$A$782,$A128,СВЦЭМ!$B$39:$B$782,X$119)+'СЕТ СН'!$I$11+СВЦЭМ!$D$10+'СЕТ СН'!$I$5-'СЕТ СН'!$I$21</f>
        <v>3967.6424783100001</v>
      </c>
      <c r="Y128" s="36">
        <f>SUMIFS(СВЦЭМ!$D$39:$D$782,СВЦЭМ!$A$39:$A$782,$A128,СВЦЭМ!$B$39:$B$782,Y$119)+'СЕТ СН'!$I$11+СВЦЭМ!$D$10+'СЕТ СН'!$I$5-'СЕТ СН'!$I$21</f>
        <v>4038.69482178</v>
      </c>
    </row>
    <row r="129" spans="1:25" ht="15.75" x14ac:dyDescent="0.2">
      <c r="A129" s="35">
        <f t="shared" si="3"/>
        <v>44814</v>
      </c>
      <c r="B129" s="36">
        <f>SUMIFS(СВЦЭМ!$D$39:$D$782,СВЦЭМ!$A$39:$A$782,$A129,СВЦЭМ!$B$39:$B$782,B$119)+'СЕТ СН'!$I$11+СВЦЭМ!$D$10+'СЕТ СН'!$I$5-'СЕТ СН'!$I$21</f>
        <v>4070.9669853800001</v>
      </c>
      <c r="C129" s="36">
        <f>SUMIFS(СВЦЭМ!$D$39:$D$782,СВЦЭМ!$A$39:$A$782,$A129,СВЦЭМ!$B$39:$B$782,C$119)+'СЕТ СН'!$I$11+СВЦЭМ!$D$10+'СЕТ СН'!$I$5-'СЕТ СН'!$I$21</f>
        <v>4119.5904162100005</v>
      </c>
      <c r="D129" s="36">
        <f>SUMIFS(СВЦЭМ!$D$39:$D$782,СВЦЭМ!$A$39:$A$782,$A129,СВЦЭМ!$B$39:$B$782,D$119)+'СЕТ СН'!$I$11+СВЦЭМ!$D$10+'СЕТ СН'!$I$5-'СЕТ СН'!$I$21</f>
        <v>4156.82297526</v>
      </c>
      <c r="E129" s="36">
        <f>SUMIFS(СВЦЭМ!$D$39:$D$782,СВЦЭМ!$A$39:$A$782,$A129,СВЦЭМ!$B$39:$B$782,E$119)+'СЕТ СН'!$I$11+СВЦЭМ!$D$10+'СЕТ СН'!$I$5-'СЕТ СН'!$I$21</f>
        <v>4166.4424637400007</v>
      </c>
      <c r="F129" s="36">
        <f>SUMIFS(СВЦЭМ!$D$39:$D$782,СВЦЭМ!$A$39:$A$782,$A129,СВЦЭМ!$B$39:$B$782,F$119)+'СЕТ СН'!$I$11+СВЦЭМ!$D$10+'СЕТ СН'!$I$5-'СЕТ СН'!$I$21</f>
        <v>4182.23180529</v>
      </c>
      <c r="G129" s="36">
        <f>SUMIFS(СВЦЭМ!$D$39:$D$782,СВЦЭМ!$A$39:$A$782,$A129,СВЦЭМ!$B$39:$B$782,G$119)+'СЕТ СН'!$I$11+СВЦЭМ!$D$10+'СЕТ СН'!$I$5-'СЕТ СН'!$I$21</f>
        <v>4170.1106087400003</v>
      </c>
      <c r="H129" s="36">
        <f>SUMIFS(СВЦЭМ!$D$39:$D$782,СВЦЭМ!$A$39:$A$782,$A129,СВЦЭМ!$B$39:$B$782,H$119)+'СЕТ СН'!$I$11+СВЦЭМ!$D$10+'СЕТ СН'!$I$5-'СЕТ СН'!$I$21</f>
        <v>4139.3352692600001</v>
      </c>
      <c r="I129" s="36">
        <f>SUMIFS(СВЦЭМ!$D$39:$D$782,СВЦЭМ!$A$39:$A$782,$A129,СВЦЭМ!$B$39:$B$782,I$119)+'СЕТ СН'!$I$11+СВЦЭМ!$D$10+'СЕТ СН'!$I$5-'СЕТ СН'!$I$21</f>
        <v>4083.5498955600001</v>
      </c>
      <c r="J129" s="36">
        <f>SUMIFS(СВЦЭМ!$D$39:$D$782,СВЦЭМ!$A$39:$A$782,$A129,СВЦЭМ!$B$39:$B$782,J$119)+'СЕТ СН'!$I$11+СВЦЭМ!$D$10+'СЕТ СН'!$I$5-'СЕТ СН'!$I$21</f>
        <v>4010.6718478900002</v>
      </c>
      <c r="K129" s="36">
        <f>SUMIFS(СВЦЭМ!$D$39:$D$782,СВЦЭМ!$A$39:$A$782,$A129,СВЦЭМ!$B$39:$B$782,K$119)+'СЕТ СН'!$I$11+СВЦЭМ!$D$10+'СЕТ СН'!$I$5-'СЕТ СН'!$I$21</f>
        <v>3978.6258049000003</v>
      </c>
      <c r="L129" s="36">
        <f>SUMIFS(СВЦЭМ!$D$39:$D$782,СВЦЭМ!$A$39:$A$782,$A129,СВЦЭМ!$B$39:$B$782,L$119)+'СЕТ СН'!$I$11+СВЦЭМ!$D$10+'СЕТ СН'!$I$5-'СЕТ СН'!$I$21</f>
        <v>3964.5928875300001</v>
      </c>
      <c r="M129" s="36">
        <f>SUMIFS(СВЦЭМ!$D$39:$D$782,СВЦЭМ!$A$39:$A$782,$A129,СВЦЭМ!$B$39:$B$782,M$119)+'СЕТ СН'!$I$11+СВЦЭМ!$D$10+'СЕТ СН'!$I$5-'СЕТ СН'!$I$21</f>
        <v>3964.7869864900003</v>
      </c>
      <c r="N129" s="36">
        <f>SUMIFS(СВЦЭМ!$D$39:$D$782,СВЦЭМ!$A$39:$A$782,$A129,СВЦЭМ!$B$39:$B$782,N$119)+'СЕТ СН'!$I$11+СВЦЭМ!$D$10+'СЕТ СН'!$I$5-'СЕТ СН'!$I$21</f>
        <v>3975.52300117</v>
      </c>
      <c r="O129" s="36">
        <f>SUMIFS(СВЦЭМ!$D$39:$D$782,СВЦЭМ!$A$39:$A$782,$A129,СВЦЭМ!$B$39:$B$782,O$119)+'СЕТ СН'!$I$11+СВЦЭМ!$D$10+'СЕТ СН'!$I$5-'СЕТ СН'!$I$21</f>
        <v>3996.1351176799999</v>
      </c>
      <c r="P129" s="36">
        <f>SUMIFS(СВЦЭМ!$D$39:$D$782,СВЦЭМ!$A$39:$A$782,$A129,СВЦЭМ!$B$39:$B$782,P$119)+'СЕТ СН'!$I$11+СВЦЭМ!$D$10+'СЕТ СН'!$I$5-'СЕТ СН'!$I$21</f>
        <v>3997.8272302300002</v>
      </c>
      <c r="Q129" s="36">
        <f>SUMIFS(СВЦЭМ!$D$39:$D$782,СВЦЭМ!$A$39:$A$782,$A129,СВЦЭМ!$B$39:$B$782,Q$119)+'СЕТ СН'!$I$11+СВЦЭМ!$D$10+'СЕТ СН'!$I$5-'СЕТ СН'!$I$21</f>
        <v>4004.2642597900003</v>
      </c>
      <c r="R129" s="36">
        <f>SUMIFS(СВЦЭМ!$D$39:$D$782,СВЦЭМ!$A$39:$A$782,$A129,СВЦЭМ!$B$39:$B$782,R$119)+'СЕТ СН'!$I$11+СВЦЭМ!$D$10+'СЕТ СН'!$I$5-'СЕТ СН'!$I$21</f>
        <v>3987.6135972100001</v>
      </c>
      <c r="S129" s="36">
        <f>SUMIFS(СВЦЭМ!$D$39:$D$782,СВЦЭМ!$A$39:$A$782,$A129,СВЦЭМ!$B$39:$B$782,S$119)+'СЕТ СН'!$I$11+СВЦЭМ!$D$10+'СЕТ СН'!$I$5-'СЕТ СН'!$I$21</f>
        <v>3959.3011482700003</v>
      </c>
      <c r="T129" s="36">
        <f>SUMIFS(СВЦЭМ!$D$39:$D$782,СВЦЭМ!$A$39:$A$782,$A129,СВЦЭМ!$B$39:$B$782,T$119)+'СЕТ СН'!$I$11+СВЦЭМ!$D$10+'СЕТ СН'!$I$5-'СЕТ СН'!$I$21</f>
        <v>3946.6369718200003</v>
      </c>
      <c r="U129" s="36">
        <f>SUMIFS(СВЦЭМ!$D$39:$D$782,СВЦЭМ!$A$39:$A$782,$A129,СВЦЭМ!$B$39:$B$782,U$119)+'СЕТ СН'!$I$11+СВЦЭМ!$D$10+'СЕТ СН'!$I$5-'СЕТ СН'!$I$21</f>
        <v>3961.9515157400001</v>
      </c>
      <c r="V129" s="36">
        <f>SUMIFS(СВЦЭМ!$D$39:$D$782,СВЦЭМ!$A$39:$A$782,$A129,СВЦЭМ!$B$39:$B$782,V$119)+'СЕТ СН'!$I$11+СВЦЭМ!$D$10+'СЕТ СН'!$I$5-'СЕТ СН'!$I$21</f>
        <v>3958.9231253000003</v>
      </c>
      <c r="W129" s="36">
        <f>SUMIFS(СВЦЭМ!$D$39:$D$782,СВЦЭМ!$A$39:$A$782,$A129,СВЦЭМ!$B$39:$B$782,W$119)+'СЕТ СН'!$I$11+СВЦЭМ!$D$10+'СЕТ СН'!$I$5-'СЕТ СН'!$I$21</f>
        <v>3966.60779035</v>
      </c>
      <c r="X129" s="36">
        <f>SUMIFS(СВЦЭМ!$D$39:$D$782,СВЦЭМ!$A$39:$A$782,$A129,СВЦЭМ!$B$39:$B$782,X$119)+'СЕТ СН'!$I$11+СВЦЭМ!$D$10+'СЕТ СН'!$I$5-'СЕТ СН'!$I$21</f>
        <v>4023.7832360900002</v>
      </c>
      <c r="Y129" s="36">
        <f>SUMIFS(СВЦЭМ!$D$39:$D$782,СВЦЭМ!$A$39:$A$782,$A129,СВЦЭМ!$B$39:$B$782,Y$119)+'СЕТ СН'!$I$11+СВЦЭМ!$D$10+'СЕТ СН'!$I$5-'СЕТ СН'!$I$21</f>
        <v>4065.7715203600001</v>
      </c>
    </row>
    <row r="130" spans="1:25" ht="15.75" x14ac:dyDescent="0.2">
      <c r="A130" s="35">
        <f t="shared" si="3"/>
        <v>44815</v>
      </c>
      <c r="B130" s="36">
        <f>SUMIFS(СВЦЭМ!$D$39:$D$782,СВЦЭМ!$A$39:$A$782,$A130,СВЦЭМ!$B$39:$B$782,B$119)+'СЕТ СН'!$I$11+СВЦЭМ!$D$10+'СЕТ СН'!$I$5-'СЕТ СН'!$I$21</f>
        <v>4080.22920475</v>
      </c>
      <c r="C130" s="36">
        <f>SUMIFS(СВЦЭМ!$D$39:$D$782,СВЦЭМ!$A$39:$A$782,$A130,СВЦЭМ!$B$39:$B$782,C$119)+'СЕТ СН'!$I$11+СВЦЭМ!$D$10+'СЕТ СН'!$I$5-'СЕТ СН'!$I$21</f>
        <v>4117.6797640499999</v>
      </c>
      <c r="D130" s="36">
        <f>SUMIFS(СВЦЭМ!$D$39:$D$782,СВЦЭМ!$A$39:$A$782,$A130,СВЦЭМ!$B$39:$B$782,D$119)+'СЕТ СН'!$I$11+СВЦЭМ!$D$10+'СЕТ СН'!$I$5-'СЕТ СН'!$I$21</f>
        <v>4145.2721146900003</v>
      </c>
      <c r="E130" s="36">
        <f>SUMIFS(СВЦЭМ!$D$39:$D$782,СВЦЭМ!$A$39:$A$782,$A130,СВЦЭМ!$B$39:$B$782,E$119)+'СЕТ СН'!$I$11+СВЦЭМ!$D$10+'СЕТ СН'!$I$5-'СЕТ СН'!$I$21</f>
        <v>4148.1225053200005</v>
      </c>
      <c r="F130" s="36">
        <f>SUMIFS(СВЦЭМ!$D$39:$D$782,СВЦЭМ!$A$39:$A$782,$A130,СВЦЭМ!$B$39:$B$782,F$119)+'СЕТ СН'!$I$11+СВЦЭМ!$D$10+'СЕТ СН'!$I$5-'СЕТ СН'!$I$21</f>
        <v>4139.2736491599999</v>
      </c>
      <c r="G130" s="36">
        <f>SUMIFS(СВЦЭМ!$D$39:$D$782,СВЦЭМ!$A$39:$A$782,$A130,СВЦЭМ!$B$39:$B$782,G$119)+'СЕТ СН'!$I$11+СВЦЭМ!$D$10+'СЕТ СН'!$I$5-'СЕТ СН'!$I$21</f>
        <v>4130.5795271699999</v>
      </c>
      <c r="H130" s="36">
        <f>SUMIFS(СВЦЭМ!$D$39:$D$782,СВЦЭМ!$A$39:$A$782,$A130,СВЦЭМ!$B$39:$B$782,H$119)+'СЕТ СН'!$I$11+СВЦЭМ!$D$10+'СЕТ СН'!$I$5-'СЕТ СН'!$I$21</f>
        <v>4110.41808898</v>
      </c>
      <c r="I130" s="36">
        <f>SUMIFS(СВЦЭМ!$D$39:$D$782,СВЦЭМ!$A$39:$A$782,$A130,СВЦЭМ!$B$39:$B$782,I$119)+'СЕТ СН'!$I$11+СВЦЭМ!$D$10+'СЕТ СН'!$I$5-'СЕТ СН'!$I$21</f>
        <v>4053.42756379</v>
      </c>
      <c r="J130" s="36">
        <f>SUMIFS(СВЦЭМ!$D$39:$D$782,СВЦЭМ!$A$39:$A$782,$A130,СВЦЭМ!$B$39:$B$782,J$119)+'СЕТ СН'!$I$11+СВЦЭМ!$D$10+'СЕТ СН'!$I$5-'СЕТ СН'!$I$21</f>
        <v>3981.8237053299999</v>
      </c>
      <c r="K130" s="36">
        <f>SUMIFS(СВЦЭМ!$D$39:$D$782,СВЦЭМ!$A$39:$A$782,$A130,СВЦЭМ!$B$39:$B$782,K$119)+'СЕТ СН'!$I$11+СВЦЭМ!$D$10+'СЕТ СН'!$I$5-'СЕТ СН'!$I$21</f>
        <v>3939.6713447300003</v>
      </c>
      <c r="L130" s="36">
        <f>SUMIFS(СВЦЭМ!$D$39:$D$782,СВЦЭМ!$A$39:$A$782,$A130,СВЦЭМ!$B$39:$B$782,L$119)+'СЕТ СН'!$I$11+СВЦЭМ!$D$10+'СЕТ СН'!$I$5-'СЕТ СН'!$I$21</f>
        <v>3914.1164562399999</v>
      </c>
      <c r="M130" s="36">
        <f>SUMIFS(СВЦЭМ!$D$39:$D$782,СВЦЭМ!$A$39:$A$782,$A130,СВЦЭМ!$B$39:$B$782,M$119)+'СЕТ СН'!$I$11+СВЦЭМ!$D$10+'СЕТ СН'!$I$5-'СЕТ СН'!$I$21</f>
        <v>3927.3817422000002</v>
      </c>
      <c r="N130" s="36">
        <f>SUMIFS(СВЦЭМ!$D$39:$D$782,СВЦЭМ!$A$39:$A$782,$A130,СВЦЭМ!$B$39:$B$782,N$119)+'СЕТ СН'!$I$11+СВЦЭМ!$D$10+'СЕТ СН'!$I$5-'СЕТ СН'!$I$21</f>
        <v>3929.5817529200003</v>
      </c>
      <c r="O130" s="36">
        <f>SUMIFS(СВЦЭМ!$D$39:$D$782,СВЦЭМ!$A$39:$A$782,$A130,СВЦЭМ!$B$39:$B$782,O$119)+'СЕТ СН'!$I$11+СВЦЭМ!$D$10+'СЕТ СН'!$I$5-'СЕТ СН'!$I$21</f>
        <v>3934.6641881100004</v>
      </c>
      <c r="P130" s="36">
        <f>SUMIFS(СВЦЭМ!$D$39:$D$782,СВЦЭМ!$A$39:$A$782,$A130,СВЦЭМ!$B$39:$B$782,P$119)+'СЕТ СН'!$I$11+СВЦЭМ!$D$10+'СЕТ СН'!$I$5-'СЕТ СН'!$I$21</f>
        <v>3959.3188367100001</v>
      </c>
      <c r="Q130" s="36">
        <f>SUMIFS(СВЦЭМ!$D$39:$D$782,СВЦЭМ!$A$39:$A$782,$A130,СВЦЭМ!$B$39:$B$782,Q$119)+'СЕТ СН'!$I$11+СВЦЭМ!$D$10+'СЕТ СН'!$I$5-'СЕТ СН'!$I$21</f>
        <v>3962.8409967300004</v>
      </c>
      <c r="R130" s="36">
        <f>SUMIFS(СВЦЭМ!$D$39:$D$782,СВЦЭМ!$A$39:$A$782,$A130,СВЦЭМ!$B$39:$B$782,R$119)+'СЕТ СН'!$I$11+СВЦЭМ!$D$10+'СЕТ СН'!$I$5-'СЕТ СН'!$I$21</f>
        <v>3942.3837429900004</v>
      </c>
      <c r="S130" s="36">
        <f>SUMIFS(СВЦЭМ!$D$39:$D$782,СВЦЭМ!$A$39:$A$782,$A130,СВЦЭМ!$B$39:$B$782,S$119)+'СЕТ СН'!$I$11+СВЦЭМ!$D$10+'СЕТ СН'!$I$5-'СЕТ СН'!$I$21</f>
        <v>3935.2947719800004</v>
      </c>
      <c r="T130" s="36">
        <f>SUMIFS(СВЦЭМ!$D$39:$D$782,СВЦЭМ!$A$39:$A$782,$A130,СВЦЭМ!$B$39:$B$782,T$119)+'СЕТ СН'!$I$11+СВЦЭМ!$D$10+'СЕТ СН'!$I$5-'СЕТ СН'!$I$21</f>
        <v>3922.0721855600004</v>
      </c>
      <c r="U130" s="36">
        <f>SUMIFS(СВЦЭМ!$D$39:$D$782,СВЦЭМ!$A$39:$A$782,$A130,СВЦЭМ!$B$39:$B$782,U$119)+'СЕТ СН'!$I$11+СВЦЭМ!$D$10+'СЕТ СН'!$I$5-'СЕТ СН'!$I$21</f>
        <v>3910.5774838800003</v>
      </c>
      <c r="V130" s="36">
        <f>SUMIFS(СВЦЭМ!$D$39:$D$782,СВЦЭМ!$A$39:$A$782,$A130,СВЦЭМ!$B$39:$B$782,V$119)+'СЕТ СН'!$I$11+СВЦЭМ!$D$10+'СЕТ СН'!$I$5-'СЕТ СН'!$I$21</f>
        <v>3914.0309854100001</v>
      </c>
      <c r="W130" s="36">
        <f>SUMIFS(СВЦЭМ!$D$39:$D$782,СВЦЭМ!$A$39:$A$782,$A130,СВЦЭМ!$B$39:$B$782,W$119)+'СЕТ СН'!$I$11+СВЦЭМ!$D$10+'СЕТ СН'!$I$5-'СЕТ СН'!$I$21</f>
        <v>3935.4883266300003</v>
      </c>
      <c r="X130" s="36">
        <f>SUMIFS(СВЦЭМ!$D$39:$D$782,СВЦЭМ!$A$39:$A$782,$A130,СВЦЭМ!$B$39:$B$782,X$119)+'СЕТ СН'!$I$11+СВЦЭМ!$D$10+'СЕТ СН'!$I$5-'СЕТ СН'!$I$21</f>
        <v>3987.29423924</v>
      </c>
      <c r="Y130" s="36">
        <f>SUMIFS(СВЦЭМ!$D$39:$D$782,СВЦЭМ!$A$39:$A$782,$A130,СВЦЭМ!$B$39:$B$782,Y$119)+'СЕТ СН'!$I$11+СВЦЭМ!$D$10+'СЕТ СН'!$I$5-'СЕТ СН'!$I$21</f>
        <v>4049.8794707400002</v>
      </c>
    </row>
    <row r="131" spans="1:25" ht="15.75" x14ac:dyDescent="0.2">
      <c r="A131" s="35">
        <f t="shared" si="3"/>
        <v>44816</v>
      </c>
      <c r="B131" s="36">
        <f>SUMIFS(СВЦЭМ!$D$39:$D$782,СВЦЭМ!$A$39:$A$782,$A131,СВЦЭМ!$B$39:$B$782,B$119)+'СЕТ СН'!$I$11+СВЦЭМ!$D$10+'СЕТ СН'!$I$5-'СЕТ СН'!$I$21</f>
        <v>4103.7480392100006</v>
      </c>
      <c r="C131" s="36">
        <f>SUMIFS(СВЦЭМ!$D$39:$D$782,СВЦЭМ!$A$39:$A$782,$A131,СВЦЭМ!$B$39:$B$782,C$119)+'СЕТ СН'!$I$11+СВЦЭМ!$D$10+'СЕТ СН'!$I$5-'СЕТ СН'!$I$21</f>
        <v>4129.71466521</v>
      </c>
      <c r="D131" s="36">
        <f>SUMIFS(СВЦЭМ!$D$39:$D$782,СВЦЭМ!$A$39:$A$782,$A131,СВЦЭМ!$B$39:$B$782,D$119)+'СЕТ СН'!$I$11+СВЦЭМ!$D$10+'СЕТ СН'!$I$5-'СЕТ СН'!$I$21</f>
        <v>4142.4548663400001</v>
      </c>
      <c r="E131" s="36">
        <f>SUMIFS(СВЦЭМ!$D$39:$D$782,СВЦЭМ!$A$39:$A$782,$A131,СВЦЭМ!$B$39:$B$782,E$119)+'СЕТ СН'!$I$11+СВЦЭМ!$D$10+'СЕТ СН'!$I$5-'СЕТ СН'!$I$21</f>
        <v>4148.2472828600003</v>
      </c>
      <c r="F131" s="36">
        <f>SUMIFS(СВЦЭМ!$D$39:$D$782,СВЦЭМ!$A$39:$A$782,$A131,СВЦЭМ!$B$39:$B$782,F$119)+'СЕТ СН'!$I$11+СВЦЭМ!$D$10+'СЕТ СН'!$I$5-'СЕТ СН'!$I$21</f>
        <v>4134.3872105400005</v>
      </c>
      <c r="G131" s="36">
        <f>SUMIFS(СВЦЭМ!$D$39:$D$782,СВЦЭМ!$A$39:$A$782,$A131,СВЦЭМ!$B$39:$B$782,G$119)+'СЕТ СН'!$I$11+СВЦЭМ!$D$10+'СЕТ СН'!$I$5-'СЕТ СН'!$I$21</f>
        <v>4109.2050576700003</v>
      </c>
      <c r="H131" s="36">
        <f>SUMIFS(СВЦЭМ!$D$39:$D$782,СВЦЭМ!$A$39:$A$782,$A131,СВЦЭМ!$B$39:$B$782,H$119)+'СЕТ СН'!$I$11+СВЦЭМ!$D$10+'СЕТ СН'!$I$5-'СЕТ СН'!$I$21</f>
        <v>4074.5618431800003</v>
      </c>
      <c r="I131" s="36">
        <f>SUMIFS(СВЦЭМ!$D$39:$D$782,СВЦЭМ!$A$39:$A$782,$A131,СВЦЭМ!$B$39:$B$782,I$119)+'СЕТ СН'!$I$11+СВЦЭМ!$D$10+'СЕТ СН'!$I$5-'СЕТ СН'!$I$21</f>
        <v>3994.9676293000002</v>
      </c>
      <c r="J131" s="36">
        <f>SUMIFS(СВЦЭМ!$D$39:$D$782,СВЦЭМ!$A$39:$A$782,$A131,СВЦЭМ!$B$39:$B$782,J$119)+'СЕТ СН'!$I$11+СВЦЭМ!$D$10+'СЕТ СН'!$I$5-'СЕТ СН'!$I$21</f>
        <v>3983.0026046900002</v>
      </c>
      <c r="K131" s="36">
        <f>SUMIFS(СВЦЭМ!$D$39:$D$782,СВЦЭМ!$A$39:$A$782,$A131,СВЦЭМ!$B$39:$B$782,K$119)+'СЕТ СН'!$I$11+СВЦЭМ!$D$10+'СЕТ СН'!$I$5-'СЕТ СН'!$I$21</f>
        <v>3959.1714263100002</v>
      </c>
      <c r="L131" s="36">
        <f>SUMIFS(СВЦЭМ!$D$39:$D$782,СВЦЭМ!$A$39:$A$782,$A131,СВЦЭМ!$B$39:$B$782,L$119)+'СЕТ СН'!$I$11+СВЦЭМ!$D$10+'СЕТ СН'!$I$5-'СЕТ СН'!$I$21</f>
        <v>3959.8210772700004</v>
      </c>
      <c r="M131" s="36">
        <f>SUMIFS(СВЦЭМ!$D$39:$D$782,СВЦЭМ!$A$39:$A$782,$A131,СВЦЭМ!$B$39:$B$782,M$119)+'СЕТ СН'!$I$11+СВЦЭМ!$D$10+'СЕТ СН'!$I$5-'СЕТ СН'!$I$21</f>
        <v>3974.9271691000004</v>
      </c>
      <c r="N131" s="36">
        <f>SUMIFS(СВЦЭМ!$D$39:$D$782,СВЦЭМ!$A$39:$A$782,$A131,СВЦЭМ!$B$39:$B$782,N$119)+'СЕТ СН'!$I$11+СВЦЭМ!$D$10+'СЕТ СН'!$I$5-'СЕТ СН'!$I$21</f>
        <v>3968.20150156</v>
      </c>
      <c r="O131" s="36">
        <f>SUMIFS(СВЦЭМ!$D$39:$D$782,СВЦЭМ!$A$39:$A$782,$A131,СВЦЭМ!$B$39:$B$782,O$119)+'СЕТ СН'!$I$11+СВЦЭМ!$D$10+'СЕТ СН'!$I$5-'СЕТ СН'!$I$21</f>
        <v>3968.0143241800001</v>
      </c>
      <c r="P131" s="36">
        <f>SUMIFS(СВЦЭМ!$D$39:$D$782,СВЦЭМ!$A$39:$A$782,$A131,СВЦЭМ!$B$39:$B$782,P$119)+'СЕТ СН'!$I$11+СВЦЭМ!$D$10+'СЕТ СН'!$I$5-'СЕТ СН'!$I$21</f>
        <v>3986.5435789500002</v>
      </c>
      <c r="Q131" s="36">
        <f>SUMIFS(СВЦЭМ!$D$39:$D$782,СВЦЭМ!$A$39:$A$782,$A131,СВЦЭМ!$B$39:$B$782,Q$119)+'СЕТ СН'!$I$11+СВЦЭМ!$D$10+'СЕТ СН'!$I$5-'СЕТ СН'!$I$21</f>
        <v>3976.3287451200003</v>
      </c>
      <c r="R131" s="36">
        <f>SUMIFS(СВЦЭМ!$D$39:$D$782,СВЦЭМ!$A$39:$A$782,$A131,СВЦЭМ!$B$39:$B$782,R$119)+'СЕТ СН'!$I$11+СВЦЭМ!$D$10+'СЕТ СН'!$I$5-'СЕТ СН'!$I$21</f>
        <v>3965.0349268500004</v>
      </c>
      <c r="S131" s="36">
        <f>SUMIFS(СВЦЭМ!$D$39:$D$782,СВЦЭМ!$A$39:$A$782,$A131,СВЦЭМ!$B$39:$B$782,S$119)+'СЕТ СН'!$I$11+СВЦЭМ!$D$10+'СЕТ СН'!$I$5-'СЕТ СН'!$I$21</f>
        <v>3945.06815783</v>
      </c>
      <c r="T131" s="36">
        <f>SUMIFS(СВЦЭМ!$D$39:$D$782,СВЦЭМ!$A$39:$A$782,$A131,СВЦЭМ!$B$39:$B$782,T$119)+'СЕТ СН'!$I$11+СВЦЭМ!$D$10+'СЕТ СН'!$I$5-'СЕТ СН'!$I$21</f>
        <v>3997.2805974800003</v>
      </c>
      <c r="U131" s="36">
        <f>SUMIFS(СВЦЭМ!$D$39:$D$782,СВЦЭМ!$A$39:$A$782,$A131,СВЦЭМ!$B$39:$B$782,U$119)+'СЕТ СН'!$I$11+СВЦЭМ!$D$10+'СЕТ СН'!$I$5-'СЕТ СН'!$I$21</f>
        <v>4005.3232056900001</v>
      </c>
      <c r="V131" s="36">
        <f>SUMIFS(СВЦЭМ!$D$39:$D$782,СВЦЭМ!$A$39:$A$782,$A131,СВЦЭМ!$B$39:$B$782,V$119)+'СЕТ СН'!$I$11+СВЦЭМ!$D$10+'СЕТ СН'!$I$5-'СЕТ СН'!$I$21</f>
        <v>4030.21896698</v>
      </c>
      <c r="W131" s="36">
        <f>SUMIFS(СВЦЭМ!$D$39:$D$782,СВЦЭМ!$A$39:$A$782,$A131,СВЦЭМ!$B$39:$B$782,W$119)+'СЕТ СН'!$I$11+СВЦЭМ!$D$10+'СЕТ СН'!$I$5-'СЕТ СН'!$I$21</f>
        <v>4018.2095399700002</v>
      </c>
      <c r="X131" s="36">
        <f>SUMIFS(СВЦЭМ!$D$39:$D$782,СВЦЭМ!$A$39:$A$782,$A131,СВЦЭМ!$B$39:$B$782,X$119)+'СЕТ СН'!$I$11+СВЦЭМ!$D$10+'СЕТ СН'!$I$5-'СЕТ СН'!$I$21</f>
        <v>4006.1705427699999</v>
      </c>
      <c r="Y131" s="36">
        <f>SUMIFS(СВЦЭМ!$D$39:$D$782,СВЦЭМ!$A$39:$A$782,$A131,СВЦЭМ!$B$39:$B$782,Y$119)+'СЕТ СН'!$I$11+СВЦЭМ!$D$10+'СЕТ СН'!$I$5-'СЕТ СН'!$I$21</f>
        <v>4038.9186232300003</v>
      </c>
    </row>
    <row r="132" spans="1:25" ht="15.75" x14ac:dyDescent="0.2">
      <c r="A132" s="35">
        <f t="shared" si="3"/>
        <v>44817</v>
      </c>
      <c r="B132" s="36">
        <f>SUMIFS(СВЦЭМ!$D$39:$D$782,СВЦЭМ!$A$39:$A$782,$A132,СВЦЭМ!$B$39:$B$782,B$119)+'СЕТ СН'!$I$11+СВЦЭМ!$D$10+'СЕТ СН'!$I$5-'СЕТ СН'!$I$21</f>
        <v>4089.3726917100003</v>
      </c>
      <c r="C132" s="36">
        <f>SUMIFS(СВЦЭМ!$D$39:$D$782,СВЦЭМ!$A$39:$A$782,$A132,СВЦЭМ!$B$39:$B$782,C$119)+'СЕТ СН'!$I$11+СВЦЭМ!$D$10+'СЕТ СН'!$I$5-'СЕТ СН'!$I$21</f>
        <v>4130.6793572400002</v>
      </c>
      <c r="D132" s="36">
        <f>SUMIFS(СВЦЭМ!$D$39:$D$782,СВЦЭМ!$A$39:$A$782,$A132,СВЦЭМ!$B$39:$B$782,D$119)+'СЕТ СН'!$I$11+СВЦЭМ!$D$10+'СЕТ СН'!$I$5-'СЕТ СН'!$I$21</f>
        <v>4150.9056508600006</v>
      </c>
      <c r="E132" s="36">
        <f>SUMIFS(СВЦЭМ!$D$39:$D$782,СВЦЭМ!$A$39:$A$782,$A132,СВЦЭМ!$B$39:$B$782,E$119)+'СЕТ СН'!$I$11+СВЦЭМ!$D$10+'СЕТ СН'!$I$5-'СЕТ СН'!$I$21</f>
        <v>4159.2549577299997</v>
      </c>
      <c r="F132" s="36">
        <f>SUMIFS(СВЦЭМ!$D$39:$D$782,СВЦЭМ!$A$39:$A$782,$A132,СВЦЭМ!$B$39:$B$782,F$119)+'СЕТ СН'!$I$11+СВЦЭМ!$D$10+'СЕТ СН'!$I$5-'СЕТ СН'!$I$21</f>
        <v>4150.6451899499998</v>
      </c>
      <c r="G132" s="36">
        <f>SUMIFS(СВЦЭМ!$D$39:$D$782,СВЦЭМ!$A$39:$A$782,$A132,СВЦЭМ!$B$39:$B$782,G$119)+'СЕТ СН'!$I$11+СВЦЭМ!$D$10+'СЕТ СН'!$I$5-'СЕТ СН'!$I$21</f>
        <v>4129.3858974100003</v>
      </c>
      <c r="H132" s="36">
        <f>SUMIFS(СВЦЭМ!$D$39:$D$782,СВЦЭМ!$A$39:$A$782,$A132,СВЦЭМ!$B$39:$B$782,H$119)+'СЕТ СН'!$I$11+СВЦЭМ!$D$10+'СЕТ СН'!$I$5-'СЕТ СН'!$I$21</f>
        <v>4067.7191380600002</v>
      </c>
      <c r="I132" s="36">
        <f>SUMIFS(СВЦЭМ!$D$39:$D$782,СВЦЭМ!$A$39:$A$782,$A132,СВЦЭМ!$B$39:$B$782,I$119)+'СЕТ СН'!$I$11+СВЦЭМ!$D$10+'СЕТ СН'!$I$5-'СЕТ СН'!$I$21</f>
        <v>4007.4196333500004</v>
      </c>
      <c r="J132" s="36">
        <f>SUMIFS(СВЦЭМ!$D$39:$D$782,СВЦЭМ!$A$39:$A$782,$A132,СВЦЭМ!$B$39:$B$782,J$119)+'СЕТ СН'!$I$11+СВЦЭМ!$D$10+'СЕТ СН'!$I$5-'СЕТ СН'!$I$21</f>
        <v>3982.3608160500003</v>
      </c>
      <c r="K132" s="36">
        <f>SUMIFS(СВЦЭМ!$D$39:$D$782,СВЦЭМ!$A$39:$A$782,$A132,СВЦЭМ!$B$39:$B$782,K$119)+'СЕТ СН'!$I$11+СВЦЭМ!$D$10+'СЕТ СН'!$I$5-'СЕТ СН'!$I$21</f>
        <v>3990.2009055900003</v>
      </c>
      <c r="L132" s="36">
        <f>SUMIFS(СВЦЭМ!$D$39:$D$782,СВЦЭМ!$A$39:$A$782,$A132,СВЦЭМ!$B$39:$B$782,L$119)+'СЕТ СН'!$I$11+СВЦЭМ!$D$10+'СЕТ СН'!$I$5-'СЕТ СН'!$I$21</f>
        <v>3998.9224590600002</v>
      </c>
      <c r="M132" s="36">
        <f>SUMIFS(СВЦЭМ!$D$39:$D$782,СВЦЭМ!$A$39:$A$782,$A132,СВЦЭМ!$B$39:$B$782,M$119)+'СЕТ СН'!$I$11+СВЦЭМ!$D$10+'СЕТ СН'!$I$5-'СЕТ СН'!$I$21</f>
        <v>4006.4779609900002</v>
      </c>
      <c r="N132" s="36">
        <f>SUMIFS(СВЦЭМ!$D$39:$D$782,СВЦЭМ!$A$39:$A$782,$A132,СВЦЭМ!$B$39:$B$782,N$119)+'СЕТ СН'!$I$11+СВЦЭМ!$D$10+'СЕТ СН'!$I$5-'СЕТ СН'!$I$21</f>
        <v>3958.2750858500003</v>
      </c>
      <c r="O132" s="36">
        <f>SUMIFS(СВЦЭМ!$D$39:$D$782,СВЦЭМ!$A$39:$A$782,$A132,СВЦЭМ!$B$39:$B$782,O$119)+'СЕТ СН'!$I$11+СВЦЭМ!$D$10+'СЕТ СН'!$I$5-'СЕТ СН'!$I$21</f>
        <v>3969.33414601</v>
      </c>
      <c r="P132" s="36">
        <f>SUMIFS(СВЦЭМ!$D$39:$D$782,СВЦЭМ!$A$39:$A$782,$A132,СВЦЭМ!$B$39:$B$782,P$119)+'СЕТ СН'!$I$11+СВЦЭМ!$D$10+'СЕТ СН'!$I$5-'СЕТ СН'!$I$21</f>
        <v>3978.7276648200004</v>
      </c>
      <c r="Q132" s="36">
        <f>SUMIFS(СВЦЭМ!$D$39:$D$782,СВЦЭМ!$A$39:$A$782,$A132,СВЦЭМ!$B$39:$B$782,Q$119)+'СЕТ СН'!$I$11+СВЦЭМ!$D$10+'СЕТ СН'!$I$5-'СЕТ СН'!$I$21</f>
        <v>3975.0763982799999</v>
      </c>
      <c r="R132" s="36">
        <f>SUMIFS(СВЦЭМ!$D$39:$D$782,СВЦЭМ!$A$39:$A$782,$A132,СВЦЭМ!$B$39:$B$782,R$119)+'СЕТ СН'!$I$11+СВЦЭМ!$D$10+'СЕТ СН'!$I$5-'СЕТ СН'!$I$21</f>
        <v>3988.1778778900002</v>
      </c>
      <c r="S132" s="36">
        <f>SUMIFS(СВЦЭМ!$D$39:$D$782,СВЦЭМ!$A$39:$A$782,$A132,СВЦЭМ!$B$39:$B$782,S$119)+'СЕТ СН'!$I$11+СВЦЭМ!$D$10+'СЕТ СН'!$I$5-'СЕТ СН'!$I$21</f>
        <v>3981.6755222100001</v>
      </c>
      <c r="T132" s="36">
        <f>SUMIFS(СВЦЭМ!$D$39:$D$782,СВЦЭМ!$A$39:$A$782,$A132,СВЦЭМ!$B$39:$B$782,T$119)+'СЕТ СН'!$I$11+СВЦЭМ!$D$10+'СЕТ СН'!$I$5-'СЕТ СН'!$I$21</f>
        <v>4004.6657657000001</v>
      </c>
      <c r="U132" s="36">
        <f>SUMIFS(СВЦЭМ!$D$39:$D$782,СВЦЭМ!$A$39:$A$782,$A132,СВЦЭМ!$B$39:$B$782,U$119)+'СЕТ СН'!$I$11+СВЦЭМ!$D$10+'СЕТ СН'!$I$5-'СЕТ СН'!$I$21</f>
        <v>4020.49983307</v>
      </c>
      <c r="V132" s="36">
        <f>SUMIFS(СВЦЭМ!$D$39:$D$782,СВЦЭМ!$A$39:$A$782,$A132,СВЦЭМ!$B$39:$B$782,V$119)+'СЕТ СН'!$I$11+СВЦЭМ!$D$10+'СЕТ СН'!$I$5-'СЕТ СН'!$I$21</f>
        <v>4049.1671848000001</v>
      </c>
      <c r="W132" s="36">
        <f>SUMIFS(СВЦЭМ!$D$39:$D$782,СВЦЭМ!$A$39:$A$782,$A132,СВЦЭМ!$B$39:$B$782,W$119)+'СЕТ СН'!$I$11+СВЦЭМ!$D$10+'СЕТ СН'!$I$5-'СЕТ СН'!$I$21</f>
        <v>4026.4918308000001</v>
      </c>
      <c r="X132" s="36">
        <f>SUMIFS(СВЦЭМ!$D$39:$D$782,СВЦЭМ!$A$39:$A$782,$A132,СВЦЭМ!$B$39:$B$782,X$119)+'СЕТ СН'!$I$11+СВЦЭМ!$D$10+'СЕТ СН'!$I$5-'СЕТ СН'!$I$21</f>
        <v>4004.2211469000003</v>
      </c>
      <c r="Y132" s="36">
        <f>SUMIFS(СВЦЭМ!$D$39:$D$782,СВЦЭМ!$A$39:$A$782,$A132,СВЦЭМ!$B$39:$B$782,Y$119)+'СЕТ СН'!$I$11+СВЦЭМ!$D$10+'СЕТ СН'!$I$5-'СЕТ СН'!$I$21</f>
        <v>4052.6355065500002</v>
      </c>
    </row>
    <row r="133" spans="1:25" ht="15.75" x14ac:dyDescent="0.2">
      <c r="A133" s="35">
        <f t="shared" si="3"/>
        <v>44818</v>
      </c>
      <c r="B133" s="36">
        <f>SUMIFS(СВЦЭМ!$D$39:$D$782,СВЦЭМ!$A$39:$A$782,$A133,СВЦЭМ!$B$39:$B$782,B$119)+'СЕТ СН'!$I$11+СВЦЭМ!$D$10+'СЕТ СН'!$I$5-'СЕТ СН'!$I$21</f>
        <v>4064.8309422299999</v>
      </c>
      <c r="C133" s="36">
        <f>SUMIFS(СВЦЭМ!$D$39:$D$782,СВЦЭМ!$A$39:$A$782,$A133,СВЦЭМ!$B$39:$B$782,C$119)+'СЕТ СН'!$I$11+СВЦЭМ!$D$10+'СЕТ СН'!$I$5-'СЕТ СН'!$I$21</f>
        <v>4113.0698097100003</v>
      </c>
      <c r="D133" s="36">
        <f>SUMIFS(СВЦЭМ!$D$39:$D$782,СВЦЭМ!$A$39:$A$782,$A133,СВЦЭМ!$B$39:$B$782,D$119)+'СЕТ СН'!$I$11+СВЦЭМ!$D$10+'СЕТ СН'!$I$5-'СЕТ СН'!$I$21</f>
        <v>4138.6002217700006</v>
      </c>
      <c r="E133" s="36">
        <f>SUMIFS(СВЦЭМ!$D$39:$D$782,СВЦЭМ!$A$39:$A$782,$A133,СВЦЭМ!$B$39:$B$782,E$119)+'СЕТ СН'!$I$11+СВЦЭМ!$D$10+'СЕТ СН'!$I$5-'СЕТ СН'!$I$21</f>
        <v>4140.0238583299997</v>
      </c>
      <c r="F133" s="36">
        <f>SUMIFS(СВЦЭМ!$D$39:$D$782,СВЦЭМ!$A$39:$A$782,$A133,СВЦЭМ!$B$39:$B$782,F$119)+'СЕТ СН'!$I$11+СВЦЭМ!$D$10+'СЕТ СН'!$I$5-'СЕТ СН'!$I$21</f>
        <v>4144.3232366600005</v>
      </c>
      <c r="G133" s="36">
        <f>SUMIFS(СВЦЭМ!$D$39:$D$782,СВЦЭМ!$A$39:$A$782,$A133,СВЦЭМ!$B$39:$B$782,G$119)+'СЕТ СН'!$I$11+СВЦЭМ!$D$10+'СЕТ СН'!$I$5-'СЕТ СН'!$I$21</f>
        <v>4131.66634497</v>
      </c>
      <c r="H133" s="36">
        <f>SUMIFS(СВЦЭМ!$D$39:$D$782,СВЦЭМ!$A$39:$A$782,$A133,СВЦЭМ!$B$39:$B$782,H$119)+'СЕТ СН'!$I$11+СВЦЭМ!$D$10+'СЕТ СН'!$I$5-'СЕТ СН'!$I$21</f>
        <v>4069.4411619800003</v>
      </c>
      <c r="I133" s="36">
        <f>SUMIFS(СВЦЭМ!$D$39:$D$782,СВЦЭМ!$A$39:$A$782,$A133,СВЦЭМ!$B$39:$B$782,I$119)+'СЕТ СН'!$I$11+СВЦЭМ!$D$10+'СЕТ СН'!$I$5-'СЕТ СН'!$I$21</f>
        <v>4003.07304978</v>
      </c>
      <c r="J133" s="36">
        <f>SUMIFS(СВЦЭМ!$D$39:$D$782,СВЦЭМ!$A$39:$A$782,$A133,СВЦЭМ!$B$39:$B$782,J$119)+'СЕТ СН'!$I$11+СВЦЭМ!$D$10+'СЕТ СН'!$I$5-'СЕТ СН'!$I$21</f>
        <v>3970.8063743500002</v>
      </c>
      <c r="K133" s="36">
        <f>SUMIFS(СВЦЭМ!$D$39:$D$782,СВЦЭМ!$A$39:$A$782,$A133,СВЦЭМ!$B$39:$B$782,K$119)+'СЕТ СН'!$I$11+СВЦЭМ!$D$10+'СЕТ СН'!$I$5-'СЕТ СН'!$I$21</f>
        <v>3967.9161717699999</v>
      </c>
      <c r="L133" s="36">
        <f>SUMIFS(СВЦЭМ!$D$39:$D$782,СВЦЭМ!$A$39:$A$782,$A133,СВЦЭМ!$B$39:$B$782,L$119)+'СЕТ СН'!$I$11+СВЦЭМ!$D$10+'СЕТ СН'!$I$5-'СЕТ СН'!$I$21</f>
        <v>3983.87667087</v>
      </c>
      <c r="M133" s="36">
        <f>SUMIFS(СВЦЭМ!$D$39:$D$782,СВЦЭМ!$A$39:$A$782,$A133,СВЦЭМ!$B$39:$B$782,M$119)+'СЕТ СН'!$I$11+СВЦЭМ!$D$10+'СЕТ СН'!$I$5-'СЕТ СН'!$I$21</f>
        <v>3997.3652992500001</v>
      </c>
      <c r="N133" s="36">
        <f>SUMIFS(СВЦЭМ!$D$39:$D$782,СВЦЭМ!$A$39:$A$782,$A133,СВЦЭМ!$B$39:$B$782,N$119)+'СЕТ СН'!$I$11+СВЦЭМ!$D$10+'СЕТ СН'!$I$5-'СЕТ СН'!$I$21</f>
        <v>3945.2664391799999</v>
      </c>
      <c r="O133" s="36">
        <f>SUMIFS(СВЦЭМ!$D$39:$D$782,СВЦЭМ!$A$39:$A$782,$A133,СВЦЭМ!$B$39:$B$782,O$119)+'СЕТ СН'!$I$11+СВЦЭМ!$D$10+'СЕТ СН'!$I$5-'СЕТ СН'!$I$21</f>
        <v>3941.2710875900002</v>
      </c>
      <c r="P133" s="36">
        <f>SUMIFS(СВЦЭМ!$D$39:$D$782,СВЦЭМ!$A$39:$A$782,$A133,СВЦЭМ!$B$39:$B$782,P$119)+'СЕТ СН'!$I$11+СВЦЭМ!$D$10+'СЕТ СН'!$I$5-'СЕТ СН'!$I$21</f>
        <v>3947.2011382999999</v>
      </c>
      <c r="Q133" s="36">
        <f>SUMIFS(СВЦЭМ!$D$39:$D$782,СВЦЭМ!$A$39:$A$782,$A133,СВЦЭМ!$B$39:$B$782,Q$119)+'СЕТ СН'!$I$11+СВЦЭМ!$D$10+'СЕТ СН'!$I$5-'СЕТ СН'!$I$21</f>
        <v>3973.9086422099999</v>
      </c>
      <c r="R133" s="36">
        <f>SUMIFS(СВЦЭМ!$D$39:$D$782,СВЦЭМ!$A$39:$A$782,$A133,СВЦЭМ!$B$39:$B$782,R$119)+'СЕТ СН'!$I$11+СВЦЭМ!$D$10+'СЕТ СН'!$I$5-'СЕТ СН'!$I$21</f>
        <v>3995.2669984900003</v>
      </c>
      <c r="S133" s="36">
        <f>SUMIFS(СВЦЭМ!$D$39:$D$782,СВЦЭМ!$A$39:$A$782,$A133,СВЦЭМ!$B$39:$B$782,S$119)+'СЕТ СН'!$I$11+СВЦЭМ!$D$10+'СЕТ СН'!$I$5-'СЕТ СН'!$I$21</f>
        <v>3993.3784625300004</v>
      </c>
      <c r="T133" s="36">
        <f>SUMIFS(СВЦЭМ!$D$39:$D$782,СВЦЭМ!$A$39:$A$782,$A133,СВЦЭМ!$B$39:$B$782,T$119)+'СЕТ СН'!$I$11+СВЦЭМ!$D$10+'СЕТ СН'!$I$5-'СЕТ СН'!$I$21</f>
        <v>4023.7435547200002</v>
      </c>
      <c r="U133" s="36">
        <f>SUMIFS(СВЦЭМ!$D$39:$D$782,СВЦЭМ!$A$39:$A$782,$A133,СВЦЭМ!$B$39:$B$782,U$119)+'СЕТ СН'!$I$11+СВЦЭМ!$D$10+'СЕТ СН'!$I$5-'СЕТ СН'!$I$21</f>
        <v>4044.0538796600003</v>
      </c>
      <c r="V133" s="36">
        <f>SUMIFS(СВЦЭМ!$D$39:$D$782,СВЦЭМ!$A$39:$A$782,$A133,СВЦЭМ!$B$39:$B$782,V$119)+'СЕТ СН'!$I$11+СВЦЭМ!$D$10+'СЕТ СН'!$I$5-'СЕТ СН'!$I$21</f>
        <v>4046.1301182200004</v>
      </c>
      <c r="W133" s="36">
        <f>SUMIFS(СВЦЭМ!$D$39:$D$782,СВЦЭМ!$A$39:$A$782,$A133,СВЦЭМ!$B$39:$B$782,W$119)+'СЕТ СН'!$I$11+СВЦЭМ!$D$10+'СЕТ СН'!$I$5-'СЕТ СН'!$I$21</f>
        <v>4029.9257661500001</v>
      </c>
      <c r="X133" s="36">
        <f>SUMIFS(СВЦЭМ!$D$39:$D$782,СВЦЭМ!$A$39:$A$782,$A133,СВЦЭМ!$B$39:$B$782,X$119)+'СЕТ СН'!$I$11+СВЦЭМ!$D$10+'СЕТ СН'!$I$5-'СЕТ СН'!$I$21</f>
        <v>4003.1631829600001</v>
      </c>
      <c r="Y133" s="36">
        <f>SUMIFS(СВЦЭМ!$D$39:$D$782,СВЦЭМ!$A$39:$A$782,$A133,СВЦЭМ!$B$39:$B$782,Y$119)+'СЕТ СН'!$I$11+СВЦЭМ!$D$10+'СЕТ СН'!$I$5-'СЕТ СН'!$I$21</f>
        <v>4056.8781511100001</v>
      </c>
    </row>
    <row r="134" spans="1:25" ht="15.75" x14ac:dyDescent="0.2">
      <c r="A134" s="35">
        <f t="shared" si="3"/>
        <v>44819</v>
      </c>
      <c r="B134" s="36">
        <f>SUMIFS(СВЦЭМ!$D$39:$D$782,СВЦЭМ!$A$39:$A$782,$A134,СВЦЭМ!$B$39:$B$782,B$119)+'СЕТ СН'!$I$11+СВЦЭМ!$D$10+'СЕТ СН'!$I$5-'СЕТ СН'!$I$21</f>
        <v>4105.3112376200006</v>
      </c>
      <c r="C134" s="36">
        <f>SUMIFS(СВЦЭМ!$D$39:$D$782,СВЦЭМ!$A$39:$A$782,$A134,СВЦЭМ!$B$39:$B$782,C$119)+'СЕТ СН'!$I$11+СВЦЭМ!$D$10+'СЕТ СН'!$I$5-'СЕТ СН'!$I$21</f>
        <v>4160.34886044</v>
      </c>
      <c r="D134" s="36">
        <f>SUMIFS(СВЦЭМ!$D$39:$D$782,СВЦЭМ!$A$39:$A$782,$A134,СВЦЭМ!$B$39:$B$782,D$119)+'СЕТ СН'!$I$11+СВЦЭМ!$D$10+'СЕТ СН'!$I$5-'СЕТ СН'!$I$21</f>
        <v>4183.8324819300005</v>
      </c>
      <c r="E134" s="36">
        <f>SUMIFS(СВЦЭМ!$D$39:$D$782,СВЦЭМ!$A$39:$A$782,$A134,СВЦЭМ!$B$39:$B$782,E$119)+'СЕТ СН'!$I$11+СВЦЭМ!$D$10+'СЕТ СН'!$I$5-'СЕТ СН'!$I$21</f>
        <v>4188.6785515600004</v>
      </c>
      <c r="F134" s="36">
        <f>SUMIFS(СВЦЭМ!$D$39:$D$782,СВЦЭМ!$A$39:$A$782,$A134,СВЦЭМ!$B$39:$B$782,F$119)+'СЕТ СН'!$I$11+СВЦЭМ!$D$10+'СЕТ СН'!$I$5-'СЕТ СН'!$I$21</f>
        <v>4198.8835684100004</v>
      </c>
      <c r="G134" s="36">
        <f>SUMIFS(СВЦЭМ!$D$39:$D$782,СВЦЭМ!$A$39:$A$782,$A134,СВЦЭМ!$B$39:$B$782,G$119)+'СЕТ СН'!$I$11+СВЦЭМ!$D$10+'СЕТ СН'!$I$5-'СЕТ СН'!$I$21</f>
        <v>4178.07377292</v>
      </c>
      <c r="H134" s="36">
        <f>SUMIFS(СВЦЭМ!$D$39:$D$782,СВЦЭМ!$A$39:$A$782,$A134,СВЦЭМ!$B$39:$B$782,H$119)+'СЕТ СН'!$I$11+СВЦЭМ!$D$10+'СЕТ СН'!$I$5-'СЕТ СН'!$I$21</f>
        <v>4125.8055605899999</v>
      </c>
      <c r="I134" s="36">
        <f>SUMIFS(СВЦЭМ!$D$39:$D$782,СВЦЭМ!$A$39:$A$782,$A134,СВЦЭМ!$B$39:$B$782,I$119)+'СЕТ СН'!$I$11+СВЦЭМ!$D$10+'СЕТ СН'!$I$5-'СЕТ СН'!$I$21</f>
        <v>4039.8405580500003</v>
      </c>
      <c r="J134" s="36">
        <f>SUMIFS(СВЦЭМ!$D$39:$D$782,СВЦЭМ!$A$39:$A$782,$A134,СВЦЭМ!$B$39:$B$782,J$119)+'СЕТ СН'!$I$11+СВЦЭМ!$D$10+'СЕТ СН'!$I$5-'СЕТ СН'!$I$21</f>
        <v>4047.0438184600002</v>
      </c>
      <c r="K134" s="36">
        <f>SUMIFS(СВЦЭМ!$D$39:$D$782,СВЦЭМ!$A$39:$A$782,$A134,СВЦЭМ!$B$39:$B$782,K$119)+'СЕТ СН'!$I$11+СВЦЭМ!$D$10+'СЕТ СН'!$I$5-'СЕТ СН'!$I$21</f>
        <v>4039.8103073700004</v>
      </c>
      <c r="L134" s="36">
        <f>SUMIFS(СВЦЭМ!$D$39:$D$782,СВЦЭМ!$A$39:$A$782,$A134,СВЦЭМ!$B$39:$B$782,L$119)+'СЕТ СН'!$I$11+СВЦЭМ!$D$10+'СЕТ СН'!$I$5-'СЕТ СН'!$I$21</f>
        <v>4037.6300410700001</v>
      </c>
      <c r="M134" s="36">
        <f>SUMIFS(СВЦЭМ!$D$39:$D$782,СВЦЭМ!$A$39:$A$782,$A134,СВЦЭМ!$B$39:$B$782,M$119)+'СЕТ СН'!$I$11+СВЦЭМ!$D$10+'СЕТ СН'!$I$5-'СЕТ СН'!$I$21</f>
        <v>4040.7771014800001</v>
      </c>
      <c r="N134" s="36">
        <f>SUMIFS(СВЦЭМ!$D$39:$D$782,СВЦЭМ!$A$39:$A$782,$A134,СВЦЭМ!$B$39:$B$782,N$119)+'СЕТ СН'!$I$11+СВЦЭМ!$D$10+'СЕТ СН'!$I$5-'СЕТ СН'!$I$21</f>
        <v>3994.9911492199999</v>
      </c>
      <c r="O134" s="36">
        <f>SUMIFS(СВЦЭМ!$D$39:$D$782,СВЦЭМ!$A$39:$A$782,$A134,СВЦЭМ!$B$39:$B$782,O$119)+'СЕТ СН'!$I$11+СВЦЭМ!$D$10+'СЕТ СН'!$I$5-'СЕТ СН'!$I$21</f>
        <v>4001.71323007</v>
      </c>
      <c r="P134" s="36">
        <f>SUMIFS(СВЦЭМ!$D$39:$D$782,СВЦЭМ!$A$39:$A$782,$A134,СВЦЭМ!$B$39:$B$782,P$119)+'СЕТ СН'!$I$11+СВЦЭМ!$D$10+'СЕТ СН'!$I$5-'СЕТ СН'!$I$21</f>
        <v>4004.8577381200002</v>
      </c>
      <c r="Q134" s="36">
        <f>SUMIFS(СВЦЭМ!$D$39:$D$782,СВЦЭМ!$A$39:$A$782,$A134,СВЦЭМ!$B$39:$B$782,Q$119)+'СЕТ СН'!$I$11+СВЦЭМ!$D$10+'СЕТ СН'!$I$5-'СЕТ СН'!$I$21</f>
        <v>4010.8163302500002</v>
      </c>
      <c r="R134" s="36">
        <f>SUMIFS(СВЦЭМ!$D$39:$D$782,СВЦЭМ!$A$39:$A$782,$A134,СВЦЭМ!$B$39:$B$782,R$119)+'СЕТ СН'!$I$11+СВЦЭМ!$D$10+'СЕТ СН'!$I$5-'СЕТ СН'!$I$21</f>
        <v>4036.6861784000002</v>
      </c>
      <c r="S134" s="36">
        <f>SUMIFS(СВЦЭМ!$D$39:$D$782,СВЦЭМ!$A$39:$A$782,$A134,СВЦЭМ!$B$39:$B$782,S$119)+'СЕТ СН'!$I$11+СВЦЭМ!$D$10+'СЕТ СН'!$I$5-'СЕТ СН'!$I$21</f>
        <v>4022.7028323300001</v>
      </c>
      <c r="T134" s="36">
        <f>SUMIFS(СВЦЭМ!$D$39:$D$782,СВЦЭМ!$A$39:$A$782,$A134,СВЦЭМ!$B$39:$B$782,T$119)+'СЕТ СН'!$I$11+СВЦЭМ!$D$10+'СЕТ СН'!$I$5-'СЕТ СН'!$I$21</f>
        <v>4039.9376865300001</v>
      </c>
      <c r="U134" s="36">
        <f>SUMIFS(СВЦЭМ!$D$39:$D$782,СВЦЭМ!$A$39:$A$782,$A134,СВЦЭМ!$B$39:$B$782,U$119)+'СЕТ СН'!$I$11+СВЦЭМ!$D$10+'СЕТ СН'!$I$5-'СЕТ СН'!$I$21</f>
        <v>4053.5029286600002</v>
      </c>
      <c r="V134" s="36">
        <f>SUMIFS(СВЦЭМ!$D$39:$D$782,СВЦЭМ!$A$39:$A$782,$A134,СВЦЭМ!$B$39:$B$782,V$119)+'СЕТ СН'!$I$11+СВЦЭМ!$D$10+'СЕТ СН'!$I$5-'СЕТ СН'!$I$21</f>
        <v>4083.8921403600002</v>
      </c>
      <c r="W134" s="36">
        <f>SUMIFS(СВЦЭМ!$D$39:$D$782,СВЦЭМ!$A$39:$A$782,$A134,СВЦЭМ!$B$39:$B$782,W$119)+'СЕТ СН'!$I$11+СВЦЭМ!$D$10+'СЕТ СН'!$I$5-'СЕТ СН'!$I$21</f>
        <v>4057.6480649100004</v>
      </c>
      <c r="X134" s="36">
        <f>SUMIFS(СВЦЭМ!$D$39:$D$782,СВЦЭМ!$A$39:$A$782,$A134,СВЦЭМ!$B$39:$B$782,X$119)+'СЕТ СН'!$I$11+СВЦЭМ!$D$10+'СЕТ СН'!$I$5-'СЕТ СН'!$I$21</f>
        <v>4018.9437260900004</v>
      </c>
      <c r="Y134" s="36">
        <f>SUMIFS(СВЦЭМ!$D$39:$D$782,СВЦЭМ!$A$39:$A$782,$A134,СВЦЭМ!$B$39:$B$782,Y$119)+'СЕТ СН'!$I$11+СВЦЭМ!$D$10+'СЕТ СН'!$I$5-'СЕТ СН'!$I$21</f>
        <v>4100.6065787200005</v>
      </c>
    </row>
    <row r="135" spans="1:25" ht="15.75" x14ac:dyDescent="0.2">
      <c r="A135" s="35">
        <f t="shared" si="3"/>
        <v>44820</v>
      </c>
      <c r="B135" s="36">
        <f>SUMIFS(СВЦЭМ!$D$39:$D$782,СВЦЭМ!$A$39:$A$782,$A135,СВЦЭМ!$B$39:$B$782,B$119)+'СЕТ СН'!$I$11+СВЦЭМ!$D$10+'СЕТ СН'!$I$5-'СЕТ СН'!$I$21</f>
        <v>4113.0114135100002</v>
      </c>
      <c r="C135" s="36">
        <f>SUMIFS(СВЦЭМ!$D$39:$D$782,СВЦЭМ!$A$39:$A$782,$A135,СВЦЭМ!$B$39:$B$782,C$119)+'СЕТ СН'!$I$11+СВЦЭМ!$D$10+'СЕТ СН'!$I$5-'СЕТ СН'!$I$21</f>
        <v>4169.18917762</v>
      </c>
      <c r="D135" s="36">
        <f>SUMIFS(СВЦЭМ!$D$39:$D$782,СВЦЭМ!$A$39:$A$782,$A135,СВЦЭМ!$B$39:$B$782,D$119)+'СЕТ СН'!$I$11+СВЦЭМ!$D$10+'СЕТ СН'!$I$5-'СЕТ СН'!$I$21</f>
        <v>4203.05686341</v>
      </c>
      <c r="E135" s="36">
        <f>SUMIFS(СВЦЭМ!$D$39:$D$782,СВЦЭМ!$A$39:$A$782,$A135,СВЦЭМ!$B$39:$B$782,E$119)+'СЕТ СН'!$I$11+СВЦЭМ!$D$10+'СЕТ СН'!$I$5-'СЕТ СН'!$I$21</f>
        <v>4209.1385406999998</v>
      </c>
      <c r="F135" s="36">
        <f>SUMIFS(СВЦЭМ!$D$39:$D$782,СВЦЭМ!$A$39:$A$782,$A135,СВЦЭМ!$B$39:$B$782,F$119)+'СЕТ СН'!$I$11+СВЦЭМ!$D$10+'СЕТ СН'!$I$5-'СЕТ СН'!$I$21</f>
        <v>4195.2259889500001</v>
      </c>
      <c r="G135" s="36">
        <f>SUMIFS(СВЦЭМ!$D$39:$D$782,СВЦЭМ!$A$39:$A$782,$A135,СВЦЭМ!$B$39:$B$782,G$119)+'СЕТ СН'!$I$11+СВЦЭМ!$D$10+'СЕТ СН'!$I$5-'СЕТ СН'!$I$21</f>
        <v>4174.27987046</v>
      </c>
      <c r="H135" s="36">
        <f>SUMIFS(СВЦЭМ!$D$39:$D$782,СВЦЭМ!$A$39:$A$782,$A135,СВЦЭМ!$B$39:$B$782,H$119)+'СЕТ СН'!$I$11+СВЦЭМ!$D$10+'СЕТ СН'!$I$5-'СЕТ СН'!$I$21</f>
        <v>4117.1784816099998</v>
      </c>
      <c r="I135" s="36">
        <f>SUMIFS(СВЦЭМ!$D$39:$D$782,СВЦЭМ!$A$39:$A$782,$A135,СВЦЭМ!$B$39:$B$782,I$119)+'СЕТ СН'!$I$11+СВЦЭМ!$D$10+'СЕТ СН'!$I$5-'СЕТ СН'!$I$21</f>
        <v>4033.48291556</v>
      </c>
      <c r="J135" s="36">
        <f>SUMIFS(СВЦЭМ!$D$39:$D$782,СВЦЭМ!$A$39:$A$782,$A135,СВЦЭМ!$B$39:$B$782,J$119)+'СЕТ СН'!$I$11+СВЦЭМ!$D$10+'СЕТ СН'!$I$5-'СЕТ СН'!$I$21</f>
        <v>4029.1684862800003</v>
      </c>
      <c r="K135" s="36">
        <f>SUMIFS(СВЦЭМ!$D$39:$D$782,СВЦЭМ!$A$39:$A$782,$A135,СВЦЭМ!$B$39:$B$782,K$119)+'СЕТ СН'!$I$11+СВЦЭМ!$D$10+'СЕТ СН'!$I$5-'СЕТ СН'!$I$21</f>
        <v>3966.3938509899999</v>
      </c>
      <c r="L135" s="36">
        <f>SUMIFS(СВЦЭМ!$D$39:$D$782,СВЦЭМ!$A$39:$A$782,$A135,СВЦЭМ!$B$39:$B$782,L$119)+'СЕТ СН'!$I$11+СВЦЭМ!$D$10+'СЕТ СН'!$I$5-'СЕТ СН'!$I$21</f>
        <v>3983.66091684</v>
      </c>
      <c r="M135" s="36">
        <f>SUMIFS(СВЦЭМ!$D$39:$D$782,СВЦЭМ!$A$39:$A$782,$A135,СВЦЭМ!$B$39:$B$782,M$119)+'СЕТ СН'!$I$11+СВЦЭМ!$D$10+'СЕТ СН'!$I$5-'СЕТ СН'!$I$21</f>
        <v>3992.34381278</v>
      </c>
      <c r="N135" s="36">
        <f>SUMIFS(СВЦЭМ!$D$39:$D$782,СВЦЭМ!$A$39:$A$782,$A135,СВЦЭМ!$B$39:$B$782,N$119)+'СЕТ СН'!$I$11+СВЦЭМ!$D$10+'СЕТ СН'!$I$5-'СЕТ СН'!$I$21</f>
        <v>4012.4517649400004</v>
      </c>
      <c r="O135" s="36">
        <f>SUMIFS(СВЦЭМ!$D$39:$D$782,СВЦЭМ!$A$39:$A$782,$A135,СВЦЭМ!$B$39:$B$782,O$119)+'СЕТ СН'!$I$11+СВЦЭМ!$D$10+'СЕТ СН'!$I$5-'СЕТ СН'!$I$21</f>
        <v>4009.155385</v>
      </c>
      <c r="P135" s="36">
        <f>SUMIFS(СВЦЭМ!$D$39:$D$782,СВЦЭМ!$A$39:$A$782,$A135,СВЦЭМ!$B$39:$B$782,P$119)+'СЕТ СН'!$I$11+СВЦЭМ!$D$10+'СЕТ СН'!$I$5-'СЕТ СН'!$I$21</f>
        <v>4011.3005977900002</v>
      </c>
      <c r="Q135" s="36">
        <f>SUMIFS(СВЦЭМ!$D$39:$D$782,СВЦЭМ!$A$39:$A$782,$A135,СВЦЭМ!$B$39:$B$782,Q$119)+'СЕТ СН'!$I$11+СВЦЭМ!$D$10+'СЕТ СН'!$I$5-'СЕТ СН'!$I$21</f>
        <v>4019.3065932700001</v>
      </c>
      <c r="R135" s="36">
        <f>SUMIFS(СВЦЭМ!$D$39:$D$782,СВЦЭМ!$A$39:$A$782,$A135,СВЦЭМ!$B$39:$B$782,R$119)+'СЕТ СН'!$I$11+СВЦЭМ!$D$10+'СЕТ СН'!$I$5-'СЕТ СН'!$I$21</f>
        <v>4024.4601817800003</v>
      </c>
      <c r="S135" s="36">
        <f>SUMIFS(СВЦЭМ!$D$39:$D$782,СВЦЭМ!$A$39:$A$782,$A135,СВЦЭМ!$B$39:$B$782,S$119)+'СЕТ СН'!$I$11+СВЦЭМ!$D$10+'СЕТ СН'!$I$5-'СЕТ СН'!$I$21</f>
        <v>4014.7405000500003</v>
      </c>
      <c r="T135" s="36">
        <f>SUMIFS(СВЦЭМ!$D$39:$D$782,СВЦЭМ!$A$39:$A$782,$A135,СВЦЭМ!$B$39:$B$782,T$119)+'СЕТ СН'!$I$11+СВЦЭМ!$D$10+'СЕТ СН'!$I$5-'СЕТ СН'!$I$21</f>
        <v>4044.7032938000002</v>
      </c>
      <c r="U135" s="36">
        <f>SUMIFS(СВЦЭМ!$D$39:$D$782,СВЦЭМ!$A$39:$A$782,$A135,СВЦЭМ!$B$39:$B$782,U$119)+'СЕТ СН'!$I$11+СВЦЭМ!$D$10+'СЕТ СН'!$I$5-'СЕТ СН'!$I$21</f>
        <v>4047.2644734300002</v>
      </c>
      <c r="V135" s="36">
        <f>SUMIFS(СВЦЭМ!$D$39:$D$782,СВЦЭМ!$A$39:$A$782,$A135,СВЦЭМ!$B$39:$B$782,V$119)+'СЕТ СН'!$I$11+СВЦЭМ!$D$10+'СЕТ СН'!$I$5-'СЕТ СН'!$I$21</f>
        <v>4069.1135163700001</v>
      </c>
      <c r="W135" s="36">
        <f>SUMIFS(СВЦЭМ!$D$39:$D$782,СВЦЭМ!$A$39:$A$782,$A135,СВЦЭМ!$B$39:$B$782,W$119)+'СЕТ СН'!$I$11+СВЦЭМ!$D$10+'СЕТ СН'!$I$5-'СЕТ СН'!$I$21</f>
        <v>4041.1444941200002</v>
      </c>
      <c r="X135" s="36">
        <f>SUMIFS(СВЦЭМ!$D$39:$D$782,СВЦЭМ!$A$39:$A$782,$A135,СВЦЭМ!$B$39:$B$782,X$119)+'СЕТ СН'!$I$11+СВЦЭМ!$D$10+'СЕТ СН'!$I$5-'СЕТ СН'!$I$21</f>
        <v>4054.3846550799999</v>
      </c>
      <c r="Y135" s="36">
        <f>SUMIFS(СВЦЭМ!$D$39:$D$782,СВЦЭМ!$A$39:$A$782,$A135,СВЦЭМ!$B$39:$B$782,Y$119)+'СЕТ СН'!$I$11+СВЦЭМ!$D$10+'СЕТ СН'!$I$5-'СЕТ СН'!$I$21</f>
        <v>4076.22249938</v>
      </c>
    </row>
    <row r="136" spans="1:25" ht="15.75" x14ac:dyDescent="0.2">
      <c r="A136" s="35">
        <f t="shared" si="3"/>
        <v>44821</v>
      </c>
      <c r="B136" s="36">
        <f>SUMIFS(СВЦЭМ!$D$39:$D$782,СВЦЭМ!$A$39:$A$782,$A136,СВЦЭМ!$B$39:$B$782,B$119)+'СЕТ СН'!$I$11+СВЦЭМ!$D$10+'СЕТ СН'!$I$5-'СЕТ СН'!$I$21</f>
        <v>4084.8992418100001</v>
      </c>
      <c r="C136" s="36">
        <f>SUMIFS(СВЦЭМ!$D$39:$D$782,СВЦЭМ!$A$39:$A$782,$A136,СВЦЭМ!$B$39:$B$782,C$119)+'СЕТ СН'!$I$11+СВЦЭМ!$D$10+'СЕТ СН'!$I$5-'СЕТ СН'!$I$21</f>
        <v>4121.90920207</v>
      </c>
      <c r="D136" s="36">
        <f>SUMIFS(СВЦЭМ!$D$39:$D$782,СВЦЭМ!$A$39:$A$782,$A136,СВЦЭМ!$B$39:$B$782,D$119)+'СЕТ СН'!$I$11+СВЦЭМ!$D$10+'СЕТ СН'!$I$5-'СЕТ СН'!$I$21</f>
        <v>4148.2104423000001</v>
      </c>
      <c r="E136" s="36">
        <f>SUMIFS(СВЦЭМ!$D$39:$D$782,СВЦЭМ!$A$39:$A$782,$A136,СВЦЭМ!$B$39:$B$782,E$119)+'СЕТ СН'!$I$11+СВЦЭМ!$D$10+'СЕТ СН'!$I$5-'СЕТ СН'!$I$21</f>
        <v>4156.5601253800005</v>
      </c>
      <c r="F136" s="36">
        <f>SUMIFS(СВЦЭМ!$D$39:$D$782,СВЦЭМ!$A$39:$A$782,$A136,СВЦЭМ!$B$39:$B$782,F$119)+'СЕТ СН'!$I$11+СВЦЭМ!$D$10+'СЕТ СН'!$I$5-'СЕТ СН'!$I$21</f>
        <v>4162.0032152800004</v>
      </c>
      <c r="G136" s="36">
        <f>SUMIFS(СВЦЭМ!$D$39:$D$782,СВЦЭМ!$A$39:$A$782,$A136,СВЦЭМ!$B$39:$B$782,G$119)+'СЕТ СН'!$I$11+СВЦЭМ!$D$10+'СЕТ СН'!$I$5-'СЕТ СН'!$I$21</f>
        <v>4148.82197395</v>
      </c>
      <c r="H136" s="36">
        <f>SUMIFS(СВЦЭМ!$D$39:$D$782,СВЦЭМ!$A$39:$A$782,$A136,СВЦЭМ!$B$39:$B$782,H$119)+'СЕТ СН'!$I$11+СВЦЭМ!$D$10+'СЕТ СН'!$I$5-'СЕТ СН'!$I$21</f>
        <v>4112.6652082099999</v>
      </c>
      <c r="I136" s="36">
        <f>SUMIFS(СВЦЭМ!$D$39:$D$782,СВЦЭМ!$A$39:$A$782,$A136,СВЦЭМ!$B$39:$B$782,I$119)+'СЕТ СН'!$I$11+СВЦЭМ!$D$10+'СЕТ СН'!$I$5-'СЕТ СН'!$I$21</f>
        <v>4056.6847397600004</v>
      </c>
      <c r="J136" s="36">
        <f>SUMIFS(СВЦЭМ!$D$39:$D$782,СВЦЭМ!$A$39:$A$782,$A136,СВЦЭМ!$B$39:$B$782,J$119)+'СЕТ СН'!$I$11+СВЦЭМ!$D$10+'СЕТ СН'!$I$5-'СЕТ СН'!$I$21</f>
        <v>3986.9821047600003</v>
      </c>
      <c r="K136" s="36">
        <f>SUMIFS(СВЦЭМ!$D$39:$D$782,СВЦЭМ!$A$39:$A$782,$A136,СВЦЭМ!$B$39:$B$782,K$119)+'СЕТ СН'!$I$11+СВЦЭМ!$D$10+'СЕТ СН'!$I$5-'СЕТ СН'!$I$21</f>
        <v>3949.6061209300001</v>
      </c>
      <c r="L136" s="36">
        <f>SUMIFS(СВЦЭМ!$D$39:$D$782,СВЦЭМ!$A$39:$A$782,$A136,СВЦЭМ!$B$39:$B$782,L$119)+'СЕТ СН'!$I$11+СВЦЭМ!$D$10+'СЕТ СН'!$I$5-'СЕТ СН'!$I$21</f>
        <v>3935.4177055300001</v>
      </c>
      <c r="M136" s="36">
        <f>SUMIFS(СВЦЭМ!$D$39:$D$782,СВЦЭМ!$A$39:$A$782,$A136,СВЦЭМ!$B$39:$B$782,M$119)+'СЕТ СН'!$I$11+СВЦЭМ!$D$10+'СЕТ СН'!$I$5-'СЕТ СН'!$I$21</f>
        <v>3945.5444145600004</v>
      </c>
      <c r="N136" s="36">
        <f>SUMIFS(СВЦЭМ!$D$39:$D$782,СВЦЭМ!$A$39:$A$782,$A136,СВЦЭМ!$B$39:$B$782,N$119)+'СЕТ СН'!$I$11+СВЦЭМ!$D$10+'СЕТ СН'!$I$5-'СЕТ СН'!$I$21</f>
        <v>3964.0402386599999</v>
      </c>
      <c r="O136" s="36">
        <f>SUMIFS(СВЦЭМ!$D$39:$D$782,СВЦЭМ!$A$39:$A$782,$A136,СВЦЭМ!$B$39:$B$782,O$119)+'СЕТ СН'!$I$11+СВЦЭМ!$D$10+'СЕТ СН'!$I$5-'СЕТ СН'!$I$21</f>
        <v>3964.52521931</v>
      </c>
      <c r="P136" s="36">
        <f>SUMIFS(СВЦЭМ!$D$39:$D$782,СВЦЭМ!$A$39:$A$782,$A136,СВЦЭМ!$B$39:$B$782,P$119)+'СЕТ СН'!$I$11+СВЦЭМ!$D$10+'СЕТ СН'!$I$5-'СЕТ СН'!$I$21</f>
        <v>3966.9452753400001</v>
      </c>
      <c r="Q136" s="36">
        <f>SUMIFS(СВЦЭМ!$D$39:$D$782,СВЦЭМ!$A$39:$A$782,$A136,СВЦЭМ!$B$39:$B$782,Q$119)+'СЕТ СН'!$I$11+СВЦЭМ!$D$10+'СЕТ СН'!$I$5-'СЕТ СН'!$I$21</f>
        <v>3969.8338623200002</v>
      </c>
      <c r="R136" s="36">
        <f>SUMIFS(СВЦЭМ!$D$39:$D$782,СВЦЭМ!$A$39:$A$782,$A136,СВЦЭМ!$B$39:$B$782,R$119)+'СЕТ СН'!$I$11+СВЦЭМ!$D$10+'СЕТ СН'!$I$5-'СЕТ СН'!$I$21</f>
        <v>3974.1594650100001</v>
      </c>
      <c r="S136" s="36">
        <f>SUMIFS(СВЦЭМ!$D$39:$D$782,СВЦЭМ!$A$39:$A$782,$A136,СВЦЭМ!$B$39:$B$782,S$119)+'СЕТ СН'!$I$11+СВЦЭМ!$D$10+'СЕТ СН'!$I$5-'СЕТ СН'!$I$21</f>
        <v>3973.1172542700001</v>
      </c>
      <c r="T136" s="36">
        <f>SUMIFS(СВЦЭМ!$D$39:$D$782,СВЦЭМ!$A$39:$A$782,$A136,СВЦЭМ!$B$39:$B$782,T$119)+'СЕТ СН'!$I$11+СВЦЭМ!$D$10+'СЕТ СН'!$I$5-'СЕТ СН'!$I$21</f>
        <v>4006.36587143</v>
      </c>
      <c r="U136" s="36">
        <f>SUMIFS(СВЦЭМ!$D$39:$D$782,СВЦЭМ!$A$39:$A$782,$A136,СВЦЭМ!$B$39:$B$782,U$119)+'СЕТ СН'!$I$11+СВЦЭМ!$D$10+'СЕТ СН'!$I$5-'СЕТ СН'!$I$21</f>
        <v>4042.7273847700003</v>
      </c>
      <c r="V136" s="36">
        <f>SUMIFS(СВЦЭМ!$D$39:$D$782,СВЦЭМ!$A$39:$A$782,$A136,СВЦЭМ!$B$39:$B$782,V$119)+'СЕТ СН'!$I$11+СВЦЭМ!$D$10+'СЕТ СН'!$I$5-'СЕТ СН'!$I$21</f>
        <v>4058.9198953300001</v>
      </c>
      <c r="W136" s="36">
        <f>SUMIFS(СВЦЭМ!$D$39:$D$782,СВЦЭМ!$A$39:$A$782,$A136,СВЦЭМ!$B$39:$B$782,W$119)+'СЕТ СН'!$I$11+СВЦЭМ!$D$10+'СЕТ СН'!$I$5-'СЕТ СН'!$I$21</f>
        <v>4050.3521810500001</v>
      </c>
      <c r="X136" s="36">
        <f>SUMIFS(СВЦЭМ!$D$39:$D$782,СВЦЭМ!$A$39:$A$782,$A136,СВЦЭМ!$B$39:$B$782,X$119)+'СЕТ СН'!$I$11+СВЦЭМ!$D$10+'СЕТ СН'!$I$5-'СЕТ СН'!$I$21</f>
        <v>4080.8821543399999</v>
      </c>
      <c r="Y136" s="36">
        <f>SUMIFS(СВЦЭМ!$D$39:$D$782,СВЦЭМ!$A$39:$A$782,$A136,СВЦЭМ!$B$39:$B$782,Y$119)+'СЕТ СН'!$I$11+СВЦЭМ!$D$10+'СЕТ СН'!$I$5-'СЕТ СН'!$I$21</f>
        <v>4035.4255992200001</v>
      </c>
    </row>
    <row r="137" spans="1:25" ht="15.75" x14ac:dyDescent="0.2">
      <c r="A137" s="35">
        <f t="shared" si="3"/>
        <v>44822</v>
      </c>
      <c r="B137" s="36">
        <f>SUMIFS(СВЦЭМ!$D$39:$D$782,СВЦЭМ!$A$39:$A$782,$A137,СВЦЭМ!$B$39:$B$782,B$119)+'СЕТ СН'!$I$11+СВЦЭМ!$D$10+'СЕТ СН'!$I$5-'СЕТ СН'!$I$21</f>
        <v>4074.8423870800002</v>
      </c>
      <c r="C137" s="36">
        <f>SUMIFS(СВЦЭМ!$D$39:$D$782,СВЦЭМ!$A$39:$A$782,$A137,СВЦЭМ!$B$39:$B$782,C$119)+'СЕТ СН'!$I$11+СВЦЭМ!$D$10+'СЕТ СН'!$I$5-'СЕТ СН'!$I$21</f>
        <v>4091.9454093500003</v>
      </c>
      <c r="D137" s="36">
        <f>SUMIFS(СВЦЭМ!$D$39:$D$782,СВЦЭМ!$A$39:$A$782,$A137,СВЦЭМ!$B$39:$B$782,D$119)+'СЕТ СН'!$I$11+СВЦЭМ!$D$10+'СЕТ СН'!$I$5-'СЕТ СН'!$I$21</f>
        <v>4128.9323125600004</v>
      </c>
      <c r="E137" s="36">
        <f>SUMIFS(СВЦЭМ!$D$39:$D$782,СВЦЭМ!$A$39:$A$782,$A137,СВЦЭМ!$B$39:$B$782,E$119)+'СЕТ СН'!$I$11+СВЦЭМ!$D$10+'СЕТ СН'!$I$5-'СЕТ СН'!$I$21</f>
        <v>4089.7368613100002</v>
      </c>
      <c r="F137" s="36">
        <f>SUMIFS(СВЦЭМ!$D$39:$D$782,СВЦЭМ!$A$39:$A$782,$A137,СВЦЭМ!$B$39:$B$782,F$119)+'СЕТ СН'!$I$11+СВЦЭМ!$D$10+'СЕТ СН'!$I$5-'СЕТ СН'!$I$21</f>
        <v>4086.2922091</v>
      </c>
      <c r="G137" s="36">
        <f>SUMIFS(СВЦЭМ!$D$39:$D$782,СВЦЭМ!$A$39:$A$782,$A137,СВЦЭМ!$B$39:$B$782,G$119)+'СЕТ СН'!$I$11+СВЦЭМ!$D$10+'СЕТ СН'!$I$5-'СЕТ СН'!$I$21</f>
        <v>4070.2432558600003</v>
      </c>
      <c r="H137" s="36">
        <f>SUMIFS(СВЦЭМ!$D$39:$D$782,СВЦЭМ!$A$39:$A$782,$A137,СВЦЭМ!$B$39:$B$782,H$119)+'СЕТ СН'!$I$11+СВЦЭМ!$D$10+'СЕТ СН'!$I$5-'СЕТ СН'!$I$21</f>
        <v>4045.2650214800001</v>
      </c>
      <c r="I137" s="36">
        <f>SUMIFS(СВЦЭМ!$D$39:$D$782,СВЦЭМ!$A$39:$A$782,$A137,СВЦЭМ!$B$39:$B$782,I$119)+'СЕТ СН'!$I$11+СВЦЭМ!$D$10+'СЕТ СН'!$I$5-'СЕТ СН'!$I$21</f>
        <v>3949.7093111800004</v>
      </c>
      <c r="J137" s="36">
        <f>SUMIFS(СВЦЭМ!$D$39:$D$782,СВЦЭМ!$A$39:$A$782,$A137,СВЦЭМ!$B$39:$B$782,J$119)+'СЕТ СН'!$I$11+СВЦЭМ!$D$10+'СЕТ СН'!$I$5-'СЕТ СН'!$I$21</f>
        <v>3869.9144420500002</v>
      </c>
      <c r="K137" s="36">
        <f>SUMIFS(СВЦЭМ!$D$39:$D$782,СВЦЭМ!$A$39:$A$782,$A137,СВЦЭМ!$B$39:$B$782,K$119)+'СЕТ СН'!$I$11+СВЦЭМ!$D$10+'СЕТ СН'!$I$5-'СЕТ СН'!$I$21</f>
        <v>3833.1542811899999</v>
      </c>
      <c r="L137" s="36">
        <f>SUMIFS(СВЦЭМ!$D$39:$D$782,СВЦЭМ!$A$39:$A$782,$A137,СВЦЭМ!$B$39:$B$782,L$119)+'СЕТ СН'!$I$11+СВЦЭМ!$D$10+'СЕТ СН'!$I$5-'СЕТ СН'!$I$21</f>
        <v>3775.3252629900003</v>
      </c>
      <c r="M137" s="36">
        <f>SUMIFS(СВЦЭМ!$D$39:$D$782,СВЦЭМ!$A$39:$A$782,$A137,СВЦЭМ!$B$39:$B$782,M$119)+'СЕТ СН'!$I$11+СВЦЭМ!$D$10+'СЕТ СН'!$I$5-'СЕТ СН'!$I$21</f>
        <v>3841.8872774900001</v>
      </c>
      <c r="N137" s="36">
        <f>SUMIFS(СВЦЭМ!$D$39:$D$782,СВЦЭМ!$A$39:$A$782,$A137,СВЦЭМ!$B$39:$B$782,N$119)+'СЕТ СН'!$I$11+СВЦЭМ!$D$10+'СЕТ СН'!$I$5-'СЕТ СН'!$I$21</f>
        <v>3933.7682914000002</v>
      </c>
      <c r="O137" s="36">
        <f>SUMIFS(СВЦЭМ!$D$39:$D$782,СВЦЭМ!$A$39:$A$782,$A137,СВЦЭМ!$B$39:$B$782,O$119)+'СЕТ СН'!$I$11+СВЦЭМ!$D$10+'СЕТ СН'!$I$5-'СЕТ СН'!$I$21</f>
        <v>3996.9318792000004</v>
      </c>
      <c r="P137" s="36">
        <f>SUMIFS(СВЦЭМ!$D$39:$D$782,СВЦЭМ!$A$39:$A$782,$A137,СВЦЭМ!$B$39:$B$782,P$119)+'СЕТ СН'!$I$11+СВЦЭМ!$D$10+'СЕТ СН'!$I$5-'СЕТ СН'!$I$21</f>
        <v>3992.1660928000001</v>
      </c>
      <c r="Q137" s="36">
        <f>SUMIFS(СВЦЭМ!$D$39:$D$782,СВЦЭМ!$A$39:$A$782,$A137,СВЦЭМ!$B$39:$B$782,Q$119)+'СЕТ СН'!$I$11+СВЦЭМ!$D$10+'СЕТ СН'!$I$5-'СЕТ СН'!$I$21</f>
        <v>3989.7152544</v>
      </c>
      <c r="R137" s="36">
        <f>SUMIFS(СВЦЭМ!$D$39:$D$782,СВЦЭМ!$A$39:$A$782,$A137,СВЦЭМ!$B$39:$B$782,R$119)+'СЕТ СН'!$I$11+СВЦЭМ!$D$10+'СЕТ СН'!$I$5-'СЕТ СН'!$I$21</f>
        <v>3901.7112482299999</v>
      </c>
      <c r="S137" s="36">
        <f>SUMIFS(СВЦЭМ!$D$39:$D$782,СВЦЭМ!$A$39:$A$782,$A137,СВЦЭМ!$B$39:$B$782,S$119)+'СЕТ СН'!$I$11+СВЦЭМ!$D$10+'СЕТ СН'!$I$5-'СЕТ СН'!$I$21</f>
        <v>3866.7556126500003</v>
      </c>
      <c r="T137" s="36">
        <f>SUMIFS(СВЦЭМ!$D$39:$D$782,СВЦЭМ!$A$39:$A$782,$A137,СВЦЭМ!$B$39:$B$782,T$119)+'СЕТ СН'!$I$11+СВЦЭМ!$D$10+'СЕТ СН'!$I$5-'СЕТ СН'!$I$21</f>
        <v>3806.5018442600003</v>
      </c>
      <c r="U137" s="36">
        <f>SUMIFS(СВЦЭМ!$D$39:$D$782,СВЦЭМ!$A$39:$A$782,$A137,СВЦЭМ!$B$39:$B$782,U$119)+'СЕТ СН'!$I$11+СВЦЭМ!$D$10+'СЕТ СН'!$I$5-'СЕТ СН'!$I$21</f>
        <v>3815.7534476300002</v>
      </c>
      <c r="V137" s="36">
        <f>SUMIFS(СВЦЭМ!$D$39:$D$782,СВЦЭМ!$A$39:$A$782,$A137,СВЦЭМ!$B$39:$B$782,V$119)+'СЕТ СН'!$I$11+СВЦЭМ!$D$10+'СЕТ СН'!$I$5-'СЕТ СН'!$I$21</f>
        <v>3827.3108197500001</v>
      </c>
      <c r="W137" s="36">
        <f>SUMIFS(СВЦЭМ!$D$39:$D$782,СВЦЭМ!$A$39:$A$782,$A137,СВЦЭМ!$B$39:$B$782,W$119)+'СЕТ СН'!$I$11+СВЦЭМ!$D$10+'СЕТ СН'!$I$5-'СЕТ СН'!$I$21</f>
        <v>3822.6580881600003</v>
      </c>
      <c r="X137" s="36">
        <f>SUMIFS(СВЦЭМ!$D$39:$D$782,СВЦЭМ!$A$39:$A$782,$A137,СВЦЭМ!$B$39:$B$782,X$119)+'СЕТ СН'!$I$11+СВЦЭМ!$D$10+'СЕТ СН'!$I$5-'СЕТ СН'!$I$21</f>
        <v>3830.0583989200004</v>
      </c>
      <c r="Y137" s="36">
        <f>SUMIFS(СВЦЭМ!$D$39:$D$782,СВЦЭМ!$A$39:$A$782,$A137,СВЦЭМ!$B$39:$B$782,Y$119)+'СЕТ СН'!$I$11+СВЦЭМ!$D$10+'СЕТ СН'!$I$5-'СЕТ СН'!$I$21</f>
        <v>3810.6111519599999</v>
      </c>
    </row>
    <row r="138" spans="1:25" ht="15.75" x14ac:dyDescent="0.2">
      <c r="A138" s="35">
        <f t="shared" si="3"/>
        <v>44823</v>
      </c>
      <c r="B138" s="36">
        <f>SUMIFS(СВЦЭМ!$D$39:$D$782,СВЦЭМ!$A$39:$A$782,$A138,СВЦЭМ!$B$39:$B$782,B$119)+'СЕТ СН'!$I$11+СВЦЭМ!$D$10+'СЕТ СН'!$I$5-'СЕТ СН'!$I$21</f>
        <v>3986.1698374500002</v>
      </c>
      <c r="C138" s="36">
        <f>SUMIFS(СВЦЭМ!$D$39:$D$782,СВЦЭМ!$A$39:$A$782,$A138,СВЦЭМ!$B$39:$B$782,C$119)+'СЕТ СН'!$I$11+СВЦЭМ!$D$10+'СЕТ СН'!$I$5-'СЕТ СН'!$I$21</f>
        <v>4027.7643394200004</v>
      </c>
      <c r="D138" s="36">
        <f>SUMIFS(СВЦЭМ!$D$39:$D$782,СВЦЭМ!$A$39:$A$782,$A138,СВЦЭМ!$B$39:$B$782,D$119)+'СЕТ СН'!$I$11+СВЦЭМ!$D$10+'СЕТ СН'!$I$5-'СЕТ СН'!$I$21</f>
        <v>4177.5050490800004</v>
      </c>
      <c r="E138" s="36">
        <f>SUMIFS(СВЦЭМ!$D$39:$D$782,СВЦЭМ!$A$39:$A$782,$A138,СВЦЭМ!$B$39:$B$782,E$119)+'СЕТ СН'!$I$11+СВЦЭМ!$D$10+'СЕТ СН'!$I$5-'СЕТ СН'!$I$21</f>
        <v>4131.3031717000003</v>
      </c>
      <c r="F138" s="36">
        <f>SUMIFS(СВЦЭМ!$D$39:$D$782,СВЦЭМ!$A$39:$A$782,$A138,СВЦЭМ!$B$39:$B$782,F$119)+'СЕТ СН'!$I$11+СВЦЭМ!$D$10+'СЕТ СН'!$I$5-'СЕТ СН'!$I$21</f>
        <v>4077.2728401300001</v>
      </c>
      <c r="G138" s="36">
        <f>SUMIFS(СВЦЭМ!$D$39:$D$782,СВЦЭМ!$A$39:$A$782,$A138,СВЦЭМ!$B$39:$B$782,G$119)+'СЕТ СН'!$I$11+СВЦЭМ!$D$10+'СЕТ СН'!$I$5-'СЕТ СН'!$I$21</f>
        <v>4051.1549940800001</v>
      </c>
      <c r="H138" s="36">
        <f>SUMIFS(СВЦЭМ!$D$39:$D$782,СВЦЭМ!$A$39:$A$782,$A138,СВЦЭМ!$B$39:$B$782,H$119)+'СЕТ СН'!$I$11+СВЦЭМ!$D$10+'СЕТ СН'!$I$5-'СЕТ СН'!$I$21</f>
        <v>4011.1226498200003</v>
      </c>
      <c r="I138" s="36">
        <f>SUMIFS(СВЦЭМ!$D$39:$D$782,СВЦЭМ!$A$39:$A$782,$A138,СВЦЭМ!$B$39:$B$782,I$119)+'СЕТ СН'!$I$11+СВЦЭМ!$D$10+'СЕТ СН'!$I$5-'СЕТ СН'!$I$21</f>
        <v>3969.8896416600001</v>
      </c>
      <c r="J138" s="36">
        <f>SUMIFS(СВЦЭМ!$D$39:$D$782,СВЦЭМ!$A$39:$A$782,$A138,СВЦЭМ!$B$39:$B$782,J$119)+'СЕТ СН'!$I$11+СВЦЭМ!$D$10+'СЕТ СН'!$I$5-'СЕТ СН'!$I$21</f>
        <v>3957.4603622499999</v>
      </c>
      <c r="K138" s="36">
        <f>SUMIFS(СВЦЭМ!$D$39:$D$782,СВЦЭМ!$A$39:$A$782,$A138,СВЦЭМ!$B$39:$B$782,K$119)+'СЕТ СН'!$I$11+СВЦЭМ!$D$10+'СЕТ СН'!$I$5-'СЕТ СН'!$I$21</f>
        <v>3913.7684022600001</v>
      </c>
      <c r="L138" s="36">
        <f>SUMIFS(СВЦЭМ!$D$39:$D$782,СВЦЭМ!$A$39:$A$782,$A138,СВЦЭМ!$B$39:$B$782,L$119)+'СЕТ СН'!$I$11+СВЦЭМ!$D$10+'СЕТ СН'!$I$5-'СЕТ СН'!$I$21</f>
        <v>3896.9703192500001</v>
      </c>
      <c r="M138" s="36">
        <f>SUMIFS(СВЦЭМ!$D$39:$D$782,СВЦЭМ!$A$39:$A$782,$A138,СВЦЭМ!$B$39:$B$782,M$119)+'СЕТ СН'!$I$11+СВЦЭМ!$D$10+'СЕТ СН'!$I$5-'СЕТ СН'!$I$21</f>
        <v>3910.4575185100002</v>
      </c>
      <c r="N138" s="36">
        <f>SUMIFS(СВЦЭМ!$D$39:$D$782,СВЦЭМ!$A$39:$A$782,$A138,СВЦЭМ!$B$39:$B$782,N$119)+'СЕТ СН'!$I$11+СВЦЭМ!$D$10+'СЕТ СН'!$I$5-'СЕТ СН'!$I$21</f>
        <v>3921.1180641800001</v>
      </c>
      <c r="O138" s="36">
        <f>SUMIFS(СВЦЭМ!$D$39:$D$782,СВЦЭМ!$A$39:$A$782,$A138,СВЦЭМ!$B$39:$B$782,O$119)+'СЕТ СН'!$I$11+СВЦЭМ!$D$10+'СЕТ СН'!$I$5-'СЕТ СН'!$I$21</f>
        <v>3916.6403217800002</v>
      </c>
      <c r="P138" s="36">
        <f>SUMIFS(СВЦЭМ!$D$39:$D$782,СВЦЭМ!$A$39:$A$782,$A138,СВЦЭМ!$B$39:$B$782,P$119)+'СЕТ СН'!$I$11+СВЦЭМ!$D$10+'СЕТ СН'!$I$5-'СЕТ СН'!$I$21</f>
        <v>3928.1269662000004</v>
      </c>
      <c r="Q138" s="36">
        <f>SUMIFS(СВЦЭМ!$D$39:$D$782,СВЦЭМ!$A$39:$A$782,$A138,СВЦЭМ!$B$39:$B$782,Q$119)+'СЕТ СН'!$I$11+СВЦЭМ!$D$10+'СЕТ СН'!$I$5-'СЕТ СН'!$I$21</f>
        <v>3926.1063634700004</v>
      </c>
      <c r="R138" s="36">
        <f>SUMIFS(СВЦЭМ!$D$39:$D$782,СВЦЭМ!$A$39:$A$782,$A138,СВЦЭМ!$B$39:$B$782,R$119)+'СЕТ СН'!$I$11+СВЦЭМ!$D$10+'СЕТ СН'!$I$5-'СЕТ СН'!$I$21</f>
        <v>3933.4489567700002</v>
      </c>
      <c r="S138" s="36">
        <f>SUMIFS(СВЦЭМ!$D$39:$D$782,СВЦЭМ!$A$39:$A$782,$A138,СВЦЭМ!$B$39:$B$782,S$119)+'СЕТ СН'!$I$11+СВЦЭМ!$D$10+'СЕТ СН'!$I$5-'СЕТ СН'!$I$21</f>
        <v>3934.1135840800002</v>
      </c>
      <c r="T138" s="36">
        <f>SUMIFS(СВЦЭМ!$D$39:$D$782,СВЦЭМ!$A$39:$A$782,$A138,СВЦЭМ!$B$39:$B$782,T$119)+'СЕТ СН'!$I$11+СВЦЭМ!$D$10+'СЕТ СН'!$I$5-'СЕТ СН'!$I$21</f>
        <v>3898.56153915</v>
      </c>
      <c r="U138" s="36">
        <f>SUMIFS(СВЦЭМ!$D$39:$D$782,СВЦЭМ!$A$39:$A$782,$A138,СВЦЭМ!$B$39:$B$782,U$119)+'СЕТ СН'!$I$11+СВЦЭМ!$D$10+'СЕТ СН'!$I$5-'СЕТ СН'!$I$21</f>
        <v>3870.98326752</v>
      </c>
      <c r="V138" s="36">
        <f>SUMIFS(СВЦЭМ!$D$39:$D$782,СВЦЭМ!$A$39:$A$782,$A138,СВЦЭМ!$B$39:$B$782,V$119)+'СЕТ СН'!$I$11+СВЦЭМ!$D$10+'СЕТ СН'!$I$5-'СЕТ СН'!$I$21</f>
        <v>3882.5806335400002</v>
      </c>
      <c r="W138" s="36">
        <f>SUMIFS(СВЦЭМ!$D$39:$D$782,СВЦЭМ!$A$39:$A$782,$A138,СВЦЭМ!$B$39:$B$782,W$119)+'СЕТ СН'!$I$11+СВЦЭМ!$D$10+'СЕТ СН'!$I$5-'СЕТ СН'!$I$21</f>
        <v>3900.5076146300003</v>
      </c>
      <c r="X138" s="36">
        <f>SUMIFS(СВЦЭМ!$D$39:$D$782,СВЦЭМ!$A$39:$A$782,$A138,СВЦЭМ!$B$39:$B$782,X$119)+'СЕТ СН'!$I$11+СВЦЭМ!$D$10+'СЕТ СН'!$I$5-'СЕТ СН'!$I$21</f>
        <v>3954.8714467899999</v>
      </c>
      <c r="Y138" s="36">
        <f>SUMIFS(СВЦЭМ!$D$39:$D$782,СВЦЭМ!$A$39:$A$782,$A138,СВЦЭМ!$B$39:$B$782,Y$119)+'СЕТ СН'!$I$11+СВЦЭМ!$D$10+'СЕТ СН'!$I$5-'СЕТ СН'!$I$21</f>
        <v>3992.3777100400002</v>
      </c>
    </row>
    <row r="139" spans="1:25" ht="15.75" x14ac:dyDescent="0.2">
      <c r="A139" s="35">
        <f t="shared" si="3"/>
        <v>44824</v>
      </c>
      <c r="B139" s="36">
        <f>SUMIFS(СВЦЭМ!$D$39:$D$782,СВЦЭМ!$A$39:$A$782,$A139,СВЦЭМ!$B$39:$B$782,B$119)+'СЕТ СН'!$I$11+СВЦЭМ!$D$10+'СЕТ СН'!$I$5-'СЕТ СН'!$I$21</f>
        <v>3992.6889995400002</v>
      </c>
      <c r="C139" s="36">
        <f>SUMIFS(СВЦЭМ!$D$39:$D$782,СВЦЭМ!$A$39:$A$782,$A139,СВЦЭМ!$B$39:$B$782,C$119)+'СЕТ СН'!$I$11+СВЦЭМ!$D$10+'СЕТ СН'!$I$5-'СЕТ СН'!$I$21</f>
        <v>4036.1411478600003</v>
      </c>
      <c r="D139" s="36">
        <f>SUMIFS(СВЦЭМ!$D$39:$D$782,СВЦЭМ!$A$39:$A$782,$A139,СВЦЭМ!$B$39:$B$782,D$119)+'СЕТ СН'!$I$11+СВЦЭМ!$D$10+'СЕТ СН'!$I$5-'СЕТ СН'!$I$21</f>
        <v>4059.6644684900002</v>
      </c>
      <c r="E139" s="36">
        <f>SUMIFS(СВЦЭМ!$D$39:$D$782,СВЦЭМ!$A$39:$A$782,$A139,СВЦЭМ!$B$39:$B$782,E$119)+'СЕТ СН'!$I$11+СВЦЭМ!$D$10+'СЕТ СН'!$I$5-'СЕТ СН'!$I$21</f>
        <v>4070.7687666100001</v>
      </c>
      <c r="F139" s="36">
        <f>SUMIFS(СВЦЭМ!$D$39:$D$782,СВЦЭМ!$A$39:$A$782,$A139,СВЦЭМ!$B$39:$B$782,F$119)+'СЕТ СН'!$I$11+СВЦЭМ!$D$10+'СЕТ СН'!$I$5-'СЕТ СН'!$I$21</f>
        <v>4073.5752589600002</v>
      </c>
      <c r="G139" s="36">
        <f>SUMIFS(СВЦЭМ!$D$39:$D$782,СВЦЭМ!$A$39:$A$782,$A139,СВЦЭМ!$B$39:$B$782,G$119)+'СЕТ СН'!$I$11+СВЦЭМ!$D$10+'СЕТ СН'!$I$5-'СЕТ СН'!$I$21</f>
        <v>4061.2312904099999</v>
      </c>
      <c r="H139" s="36">
        <f>SUMIFS(СВЦЭМ!$D$39:$D$782,СВЦЭМ!$A$39:$A$782,$A139,СВЦЭМ!$B$39:$B$782,H$119)+'СЕТ СН'!$I$11+СВЦЭМ!$D$10+'СЕТ СН'!$I$5-'СЕТ СН'!$I$21</f>
        <v>3996.0578059100003</v>
      </c>
      <c r="I139" s="36">
        <f>SUMIFS(СВЦЭМ!$D$39:$D$782,СВЦЭМ!$A$39:$A$782,$A139,СВЦЭМ!$B$39:$B$782,I$119)+'СЕТ СН'!$I$11+СВЦЭМ!$D$10+'СЕТ СН'!$I$5-'СЕТ СН'!$I$21</f>
        <v>3940.5378500800002</v>
      </c>
      <c r="J139" s="36">
        <f>SUMIFS(СВЦЭМ!$D$39:$D$782,СВЦЭМ!$A$39:$A$782,$A139,СВЦЭМ!$B$39:$B$782,J$119)+'СЕТ СН'!$I$11+СВЦЭМ!$D$10+'СЕТ СН'!$I$5-'СЕТ СН'!$I$21</f>
        <v>3918.5649843900001</v>
      </c>
      <c r="K139" s="36">
        <f>SUMIFS(СВЦЭМ!$D$39:$D$782,СВЦЭМ!$A$39:$A$782,$A139,СВЦЭМ!$B$39:$B$782,K$119)+'СЕТ СН'!$I$11+СВЦЭМ!$D$10+'СЕТ СН'!$I$5-'СЕТ СН'!$I$21</f>
        <v>3997.0634301</v>
      </c>
      <c r="L139" s="36">
        <f>SUMIFS(СВЦЭМ!$D$39:$D$782,СВЦЭМ!$A$39:$A$782,$A139,СВЦЭМ!$B$39:$B$782,L$119)+'СЕТ СН'!$I$11+СВЦЭМ!$D$10+'СЕТ СН'!$I$5-'СЕТ СН'!$I$21</f>
        <v>4014.5385079800003</v>
      </c>
      <c r="M139" s="36">
        <f>SUMIFS(СВЦЭМ!$D$39:$D$782,СВЦЭМ!$A$39:$A$782,$A139,СВЦЭМ!$B$39:$B$782,M$119)+'СЕТ СН'!$I$11+СВЦЭМ!$D$10+'СЕТ СН'!$I$5-'СЕТ СН'!$I$21</f>
        <v>3956.4301278299999</v>
      </c>
      <c r="N139" s="36">
        <f>SUMIFS(СВЦЭМ!$D$39:$D$782,СВЦЭМ!$A$39:$A$782,$A139,СВЦЭМ!$B$39:$B$782,N$119)+'СЕТ СН'!$I$11+СВЦЭМ!$D$10+'СЕТ СН'!$I$5-'СЕТ СН'!$I$21</f>
        <v>3917.9504225700002</v>
      </c>
      <c r="O139" s="36">
        <f>SUMIFS(СВЦЭМ!$D$39:$D$782,СВЦЭМ!$A$39:$A$782,$A139,СВЦЭМ!$B$39:$B$782,O$119)+'СЕТ СН'!$I$11+СВЦЭМ!$D$10+'СЕТ СН'!$I$5-'СЕТ СН'!$I$21</f>
        <v>3877.0597378000002</v>
      </c>
      <c r="P139" s="36">
        <f>SUMIFS(СВЦЭМ!$D$39:$D$782,СВЦЭМ!$A$39:$A$782,$A139,СВЦЭМ!$B$39:$B$782,P$119)+'СЕТ СН'!$I$11+СВЦЭМ!$D$10+'СЕТ СН'!$I$5-'СЕТ СН'!$I$21</f>
        <v>3885.6402393200001</v>
      </c>
      <c r="Q139" s="36">
        <f>SUMIFS(СВЦЭМ!$D$39:$D$782,СВЦЭМ!$A$39:$A$782,$A139,СВЦЭМ!$B$39:$B$782,Q$119)+'СЕТ СН'!$I$11+СВЦЭМ!$D$10+'СЕТ СН'!$I$5-'СЕТ СН'!$I$21</f>
        <v>3898.5669213300002</v>
      </c>
      <c r="R139" s="36">
        <f>SUMIFS(СВЦЭМ!$D$39:$D$782,СВЦЭМ!$A$39:$A$782,$A139,СВЦЭМ!$B$39:$B$782,R$119)+'СЕТ СН'!$I$11+СВЦЭМ!$D$10+'СЕТ СН'!$I$5-'СЕТ СН'!$I$21</f>
        <v>3899.5013971500002</v>
      </c>
      <c r="S139" s="36">
        <f>SUMIFS(СВЦЭМ!$D$39:$D$782,СВЦЭМ!$A$39:$A$782,$A139,СВЦЭМ!$B$39:$B$782,S$119)+'СЕТ СН'!$I$11+СВЦЭМ!$D$10+'СЕТ СН'!$I$5-'СЕТ СН'!$I$21</f>
        <v>3893.9433445700001</v>
      </c>
      <c r="T139" s="36">
        <f>SUMIFS(СВЦЭМ!$D$39:$D$782,СВЦЭМ!$A$39:$A$782,$A139,СВЦЭМ!$B$39:$B$782,T$119)+'СЕТ СН'!$I$11+СВЦЭМ!$D$10+'СЕТ СН'!$I$5-'СЕТ СН'!$I$21</f>
        <v>3980.0491368400003</v>
      </c>
      <c r="U139" s="36">
        <f>SUMIFS(СВЦЭМ!$D$39:$D$782,СВЦЭМ!$A$39:$A$782,$A139,СВЦЭМ!$B$39:$B$782,U$119)+'СЕТ СН'!$I$11+СВЦЭМ!$D$10+'СЕТ СН'!$I$5-'СЕТ СН'!$I$21</f>
        <v>4016.5901920599999</v>
      </c>
      <c r="V139" s="36">
        <f>SUMIFS(СВЦЭМ!$D$39:$D$782,СВЦЭМ!$A$39:$A$782,$A139,СВЦЭМ!$B$39:$B$782,V$119)+'СЕТ СН'!$I$11+СВЦЭМ!$D$10+'СЕТ СН'!$I$5-'СЕТ СН'!$I$21</f>
        <v>4046.5135427300002</v>
      </c>
      <c r="W139" s="36">
        <f>SUMIFS(СВЦЭМ!$D$39:$D$782,СВЦЭМ!$A$39:$A$782,$A139,СВЦЭМ!$B$39:$B$782,W$119)+'СЕТ СН'!$I$11+СВЦЭМ!$D$10+'СЕТ СН'!$I$5-'СЕТ СН'!$I$21</f>
        <v>4032.6914552799999</v>
      </c>
      <c r="X139" s="36">
        <f>SUMIFS(СВЦЭМ!$D$39:$D$782,СВЦЭМ!$A$39:$A$782,$A139,СВЦЭМ!$B$39:$B$782,X$119)+'СЕТ СН'!$I$11+СВЦЭМ!$D$10+'СЕТ СН'!$I$5-'СЕТ СН'!$I$21</f>
        <v>3980.6683069600003</v>
      </c>
      <c r="Y139" s="36">
        <f>SUMIFS(СВЦЭМ!$D$39:$D$782,СВЦЭМ!$A$39:$A$782,$A139,СВЦЭМ!$B$39:$B$782,Y$119)+'СЕТ СН'!$I$11+СВЦЭМ!$D$10+'СЕТ СН'!$I$5-'СЕТ СН'!$I$21</f>
        <v>3921.4186080899999</v>
      </c>
    </row>
    <row r="140" spans="1:25" ht="15.75" x14ac:dyDescent="0.2">
      <c r="A140" s="35">
        <f t="shared" si="3"/>
        <v>44825</v>
      </c>
      <c r="B140" s="36">
        <f>SUMIFS(СВЦЭМ!$D$39:$D$782,СВЦЭМ!$A$39:$A$782,$A140,СВЦЭМ!$B$39:$B$782,B$119)+'СЕТ СН'!$I$11+СВЦЭМ!$D$10+'СЕТ СН'!$I$5-'СЕТ СН'!$I$21</f>
        <v>4012.6976977000004</v>
      </c>
      <c r="C140" s="36">
        <f>SUMIFS(СВЦЭМ!$D$39:$D$782,СВЦЭМ!$A$39:$A$782,$A140,СВЦЭМ!$B$39:$B$782,C$119)+'СЕТ СН'!$I$11+СВЦЭМ!$D$10+'СЕТ СН'!$I$5-'СЕТ СН'!$I$21</f>
        <v>4039.4592922800002</v>
      </c>
      <c r="D140" s="36">
        <f>SUMIFS(СВЦЭМ!$D$39:$D$782,СВЦЭМ!$A$39:$A$782,$A140,СВЦЭМ!$B$39:$B$782,D$119)+'СЕТ СН'!$I$11+СВЦЭМ!$D$10+'СЕТ СН'!$I$5-'СЕТ СН'!$I$21</f>
        <v>4054.2601377600004</v>
      </c>
      <c r="E140" s="36">
        <f>SUMIFS(СВЦЭМ!$D$39:$D$782,СВЦЭМ!$A$39:$A$782,$A140,СВЦЭМ!$B$39:$B$782,E$119)+'СЕТ СН'!$I$11+СВЦЭМ!$D$10+'СЕТ СН'!$I$5-'СЕТ СН'!$I$21</f>
        <v>4011.6667677700002</v>
      </c>
      <c r="F140" s="36">
        <f>SUMIFS(СВЦЭМ!$D$39:$D$782,СВЦЭМ!$A$39:$A$782,$A140,СВЦЭМ!$B$39:$B$782,F$119)+'СЕТ СН'!$I$11+СВЦЭМ!$D$10+'СЕТ СН'!$I$5-'СЕТ СН'!$I$21</f>
        <v>3992.2678124000004</v>
      </c>
      <c r="G140" s="36">
        <f>SUMIFS(СВЦЭМ!$D$39:$D$782,СВЦЭМ!$A$39:$A$782,$A140,СВЦЭМ!$B$39:$B$782,G$119)+'СЕТ СН'!$I$11+СВЦЭМ!$D$10+'СЕТ СН'!$I$5-'СЕТ СН'!$I$21</f>
        <v>3975.3660421000004</v>
      </c>
      <c r="H140" s="36">
        <f>SUMIFS(СВЦЭМ!$D$39:$D$782,СВЦЭМ!$A$39:$A$782,$A140,СВЦЭМ!$B$39:$B$782,H$119)+'СЕТ СН'!$I$11+СВЦЭМ!$D$10+'СЕТ СН'!$I$5-'СЕТ СН'!$I$21</f>
        <v>3915.3113639100002</v>
      </c>
      <c r="I140" s="36">
        <f>SUMIFS(СВЦЭМ!$D$39:$D$782,СВЦЭМ!$A$39:$A$782,$A140,СВЦЭМ!$B$39:$B$782,I$119)+'СЕТ СН'!$I$11+СВЦЭМ!$D$10+'СЕТ СН'!$I$5-'СЕТ СН'!$I$21</f>
        <v>3781.5294176400002</v>
      </c>
      <c r="J140" s="36">
        <f>SUMIFS(СВЦЭМ!$D$39:$D$782,СВЦЭМ!$A$39:$A$782,$A140,СВЦЭМ!$B$39:$B$782,J$119)+'СЕТ СН'!$I$11+СВЦЭМ!$D$10+'СЕТ СН'!$I$5-'СЕТ СН'!$I$21</f>
        <v>3730.7991041499999</v>
      </c>
      <c r="K140" s="36">
        <f>SUMIFS(СВЦЭМ!$D$39:$D$782,СВЦЭМ!$A$39:$A$782,$A140,СВЦЭМ!$B$39:$B$782,K$119)+'СЕТ СН'!$I$11+СВЦЭМ!$D$10+'СЕТ СН'!$I$5-'СЕТ СН'!$I$21</f>
        <v>3889.2296407200001</v>
      </c>
      <c r="L140" s="36">
        <f>SUMIFS(СВЦЭМ!$D$39:$D$782,СВЦЭМ!$A$39:$A$782,$A140,СВЦЭМ!$B$39:$B$782,L$119)+'СЕТ СН'!$I$11+СВЦЭМ!$D$10+'СЕТ СН'!$I$5-'СЕТ СН'!$I$21</f>
        <v>3889.9930358000001</v>
      </c>
      <c r="M140" s="36">
        <f>SUMIFS(СВЦЭМ!$D$39:$D$782,СВЦЭМ!$A$39:$A$782,$A140,СВЦЭМ!$B$39:$B$782,M$119)+'СЕТ СН'!$I$11+СВЦЭМ!$D$10+'СЕТ СН'!$I$5-'СЕТ СН'!$I$21</f>
        <v>3853.8798214000003</v>
      </c>
      <c r="N140" s="36">
        <f>SUMIFS(СВЦЭМ!$D$39:$D$782,СВЦЭМ!$A$39:$A$782,$A140,СВЦЭМ!$B$39:$B$782,N$119)+'СЕТ СН'!$I$11+СВЦЭМ!$D$10+'СЕТ СН'!$I$5-'СЕТ СН'!$I$21</f>
        <v>3897.1115834800003</v>
      </c>
      <c r="O140" s="36">
        <f>SUMIFS(СВЦЭМ!$D$39:$D$782,СВЦЭМ!$A$39:$A$782,$A140,СВЦЭМ!$B$39:$B$782,O$119)+'СЕТ СН'!$I$11+СВЦЭМ!$D$10+'СЕТ СН'!$I$5-'СЕТ СН'!$I$21</f>
        <v>3889.3497914100003</v>
      </c>
      <c r="P140" s="36">
        <f>SUMIFS(СВЦЭМ!$D$39:$D$782,СВЦЭМ!$A$39:$A$782,$A140,СВЦЭМ!$B$39:$B$782,P$119)+'СЕТ СН'!$I$11+СВЦЭМ!$D$10+'СЕТ СН'!$I$5-'СЕТ СН'!$I$21</f>
        <v>3893.6953728100002</v>
      </c>
      <c r="Q140" s="36">
        <f>SUMIFS(СВЦЭМ!$D$39:$D$782,СВЦЭМ!$A$39:$A$782,$A140,СВЦЭМ!$B$39:$B$782,Q$119)+'СЕТ СН'!$I$11+СВЦЭМ!$D$10+'СЕТ СН'!$I$5-'СЕТ СН'!$I$21</f>
        <v>3905.8298817600003</v>
      </c>
      <c r="R140" s="36">
        <f>SUMIFS(СВЦЭМ!$D$39:$D$782,СВЦЭМ!$A$39:$A$782,$A140,СВЦЭМ!$B$39:$B$782,R$119)+'СЕТ СН'!$I$11+СВЦЭМ!$D$10+'СЕТ СН'!$I$5-'СЕТ СН'!$I$21</f>
        <v>3851.1238720600004</v>
      </c>
      <c r="S140" s="36">
        <f>SUMIFS(СВЦЭМ!$D$39:$D$782,СВЦЭМ!$A$39:$A$782,$A140,СВЦЭМ!$B$39:$B$782,S$119)+'СЕТ СН'!$I$11+СВЦЭМ!$D$10+'СЕТ СН'!$I$5-'СЕТ СН'!$I$21</f>
        <v>3891.3598507200004</v>
      </c>
      <c r="T140" s="36">
        <f>SUMIFS(СВЦЭМ!$D$39:$D$782,СВЦЭМ!$A$39:$A$782,$A140,СВЦЭМ!$B$39:$B$782,T$119)+'СЕТ СН'!$I$11+СВЦЭМ!$D$10+'СЕТ СН'!$I$5-'СЕТ СН'!$I$21</f>
        <v>3863.2168986500001</v>
      </c>
      <c r="U140" s="36">
        <f>SUMIFS(СВЦЭМ!$D$39:$D$782,СВЦЭМ!$A$39:$A$782,$A140,СВЦЭМ!$B$39:$B$782,U$119)+'СЕТ СН'!$I$11+СВЦЭМ!$D$10+'СЕТ СН'!$I$5-'СЕТ СН'!$I$21</f>
        <v>3836.8828557900001</v>
      </c>
      <c r="V140" s="36">
        <f>SUMIFS(СВЦЭМ!$D$39:$D$782,СВЦЭМ!$A$39:$A$782,$A140,СВЦЭМ!$B$39:$B$782,V$119)+'СЕТ СН'!$I$11+СВЦЭМ!$D$10+'СЕТ СН'!$I$5-'СЕТ СН'!$I$21</f>
        <v>3848.6537121600004</v>
      </c>
      <c r="W140" s="36">
        <f>SUMIFS(СВЦЭМ!$D$39:$D$782,СВЦЭМ!$A$39:$A$782,$A140,СВЦЭМ!$B$39:$B$782,W$119)+'СЕТ СН'!$I$11+СВЦЭМ!$D$10+'СЕТ СН'!$I$5-'СЕТ СН'!$I$21</f>
        <v>3842.3563389999999</v>
      </c>
      <c r="X140" s="36">
        <f>SUMIFS(СВЦЭМ!$D$39:$D$782,СВЦЭМ!$A$39:$A$782,$A140,СВЦЭМ!$B$39:$B$782,X$119)+'СЕТ СН'!$I$11+СВЦЭМ!$D$10+'СЕТ СН'!$I$5-'СЕТ СН'!$I$21</f>
        <v>3827.2388352400003</v>
      </c>
      <c r="Y140" s="36">
        <f>SUMIFS(СВЦЭМ!$D$39:$D$782,СВЦЭМ!$A$39:$A$782,$A140,СВЦЭМ!$B$39:$B$782,Y$119)+'СЕТ СН'!$I$11+СВЦЭМ!$D$10+'СЕТ СН'!$I$5-'СЕТ СН'!$I$21</f>
        <v>3774.3705447100001</v>
      </c>
    </row>
    <row r="141" spans="1:25" ht="15.75" x14ac:dyDescent="0.2">
      <c r="A141" s="35">
        <f t="shared" si="3"/>
        <v>44826</v>
      </c>
      <c r="B141" s="36">
        <f>SUMIFS(СВЦЭМ!$D$39:$D$782,СВЦЭМ!$A$39:$A$782,$A141,СВЦЭМ!$B$39:$B$782,B$119)+'СЕТ СН'!$I$11+СВЦЭМ!$D$10+'СЕТ СН'!$I$5-'СЕТ СН'!$I$21</f>
        <v>3978.7565092900004</v>
      </c>
      <c r="C141" s="36">
        <f>SUMIFS(СВЦЭМ!$D$39:$D$782,СВЦЭМ!$A$39:$A$782,$A141,СВЦЭМ!$B$39:$B$782,C$119)+'СЕТ СН'!$I$11+СВЦЭМ!$D$10+'СЕТ СН'!$I$5-'СЕТ СН'!$I$21</f>
        <v>3991.0700643200003</v>
      </c>
      <c r="D141" s="36">
        <f>SUMIFS(СВЦЭМ!$D$39:$D$782,СВЦЭМ!$A$39:$A$782,$A141,СВЦЭМ!$B$39:$B$782,D$119)+'СЕТ СН'!$I$11+СВЦЭМ!$D$10+'СЕТ СН'!$I$5-'СЕТ СН'!$I$21</f>
        <v>4015.46692661</v>
      </c>
      <c r="E141" s="36">
        <f>SUMIFS(СВЦЭМ!$D$39:$D$782,СВЦЭМ!$A$39:$A$782,$A141,СВЦЭМ!$B$39:$B$782,E$119)+'СЕТ СН'!$I$11+СВЦЭМ!$D$10+'СЕТ СН'!$I$5-'СЕТ СН'!$I$21</f>
        <v>4019.80562147</v>
      </c>
      <c r="F141" s="36">
        <f>SUMIFS(СВЦЭМ!$D$39:$D$782,СВЦЭМ!$A$39:$A$782,$A141,СВЦЭМ!$B$39:$B$782,F$119)+'СЕТ СН'!$I$11+СВЦЭМ!$D$10+'СЕТ СН'!$I$5-'СЕТ СН'!$I$21</f>
        <v>4009.5854414700002</v>
      </c>
      <c r="G141" s="36">
        <f>SUMIFS(СВЦЭМ!$D$39:$D$782,СВЦЭМ!$A$39:$A$782,$A141,СВЦЭМ!$B$39:$B$782,G$119)+'СЕТ СН'!$I$11+СВЦЭМ!$D$10+'СЕТ СН'!$I$5-'СЕТ СН'!$I$21</f>
        <v>3988.0132504400003</v>
      </c>
      <c r="H141" s="36">
        <f>SUMIFS(СВЦЭМ!$D$39:$D$782,СВЦЭМ!$A$39:$A$782,$A141,СВЦЭМ!$B$39:$B$782,H$119)+'СЕТ СН'!$I$11+СВЦЭМ!$D$10+'СЕТ СН'!$I$5-'СЕТ СН'!$I$21</f>
        <v>3928.9541040800004</v>
      </c>
      <c r="I141" s="36">
        <f>SUMIFS(СВЦЭМ!$D$39:$D$782,СВЦЭМ!$A$39:$A$782,$A141,СВЦЭМ!$B$39:$B$782,I$119)+'СЕТ СН'!$I$11+СВЦЭМ!$D$10+'СЕТ СН'!$I$5-'СЕТ СН'!$I$21</f>
        <v>3874.4275871899999</v>
      </c>
      <c r="J141" s="36">
        <f>SUMIFS(СВЦЭМ!$D$39:$D$782,СВЦЭМ!$A$39:$A$782,$A141,СВЦЭМ!$B$39:$B$782,J$119)+'СЕТ СН'!$I$11+СВЦЭМ!$D$10+'СЕТ СН'!$I$5-'СЕТ СН'!$I$21</f>
        <v>3859.7234050100001</v>
      </c>
      <c r="K141" s="36">
        <f>SUMIFS(СВЦЭМ!$D$39:$D$782,СВЦЭМ!$A$39:$A$782,$A141,СВЦЭМ!$B$39:$B$782,K$119)+'СЕТ СН'!$I$11+СВЦЭМ!$D$10+'СЕТ СН'!$I$5-'СЕТ СН'!$I$21</f>
        <v>3833.7447578900001</v>
      </c>
      <c r="L141" s="36">
        <f>SUMIFS(СВЦЭМ!$D$39:$D$782,СВЦЭМ!$A$39:$A$782,$A141,СВЦЭМ!$B$39:$B$782,L$119)+'СЕТ СН'!$I$11+СВЦЭМ!$D$10+'СЕТ СН'!$I$5-'СЕТ СН'!$I$21</f>
        <v>3839.56575088</v>
      </c>
      <c r="M141" s="36">
        <f>SUMIFS(СВЦЭМ!$D$39:$D$782,СВЦЭМ!$A$39:$A$782,$A141,СВЦЭМ!$B$39:$B$782,M$119)+'СЕТ СН'!$I$11+СВЦЭМ!$D$10+'СЕТ СН'!$I$5-'СЕТ СН'!$I$21</f>
        <v>3850.3482523500002</v>
      </c>
      <c r="N141" s="36">
        <f>SUMIFS(СВЦЭМ!$D$39:$D$782,СВЦЭМ!$A$39:$A$782,$A141,СВЦЭМ!$B$39:$B$782,N$119)+'СЕТ СН'!$I$11+СВЦЭМ!$D$10+'СЕТ СН'!$I$5-'СЕТ СН'!$I$21</f>
        <v>3859.8038334299999</v>
      </c>
      <c r="O141" s="36">
        <f>SUMIFS(СВЦЭМ!$D$39:$D$782,СВЦЭМ!$A$39:$A$782,$A141,СВЦЭМ!$B$39:$B$782,O$119)+'СЕТ СН'!$I$11+СВЦЭМ!$D$10+'СЕТ СН'!$I$5-'СЕТ СН'!$I$21</f>
        <v>3872.3883414100001</v>
      </c>
      <c r="P141" s="36">
        <f>SUMIFS(СВЦЭМ!$D$39:$D$782,СВЦЭМ!$A$39:$A$782,$A141,СВЦЭМ!$B$39:$B$782,P$119)+'СЕТ СН'!$I$11+СВЦЭМ!$D$10+'СЕТ СН'!$I$5-'СЕТ СН'!$I$21</f>
        <v>3877.0589428000003</v>
      </c>
      <c r="Q141" s="36">
        <f>SUMIFS(СВЦЭМ!$D$39:$D$782,СВЦЭМ!$A$39:$A$782,$A141,СВЦЭМ!$B$39:$B$782,Q$119)+'СЕТ СН'!$I$11+СВЦЭМ!$D$10+'СЕТ СН'!$I$5-'СЕТ СН'!$I$21</f>
        <v>3875.88834632</v>
      </c>
      <c r="R141" s="36">
        <f>SUMIFS(СВЦЭМ!$D$39:$D$782,СВЦЭМ!$A$39:$A$782,$A141,СВЦЭМ!$B$39:$B$782,R$119)+'СЕТ СН'!$I$11+СВЦЭМ!$D$10+'СЕТ СН'!$I$5-'СЕТ СН'!$I$21</f>
        <v>3898.3536007299999</v>
      </c>
      <c r="S141" s="36">
        <f>SUMIFS(СВЦЭМ!$D$39:$D$782,СВЦЭМ!$A$39:$A$782,$A141,СВЦЭМ!$B$39:$B$782,S$119)+'СЕТ СН'!$I$11+СВЦЭМ!$D$10+'СЕТ СН'!$I$5-'СЕТ СН'!$I$21</f>
        <v>3881.0838907100001</v>
      </c>
      <c r="T141" s="36">
        <f>SUMIFS(СВЦЭМ!$D$39:$D$782,СВЦЭМ!$A$39:$A$782,$A141,СВЦЭМ!$B$39:$B$782,T$119)+'СЕТ СН'!$I$11+СВЦЭМ!$D$10+'СЕТ СН'!$I$5-'СЕТ СН'!$I$21</f>
        <v>3842.8068172200001</v>
      </c>
      <c r="U141" s="36">
        <f>SUMIFS(СВЦЭМ!$D$39:$D$782,СВЦЭМ!$A$39:$A$782,$A141,СВЦЭМ!$B$39:$B$782,U$119)+'СЕТ СН'!$I$11+СВЦЭМ!$D$10+'СЕТ СН'!$I$5-'СЕТ СН'!$I$21</f>
        <v>3865.9459451500002</v>
      </c>
      <c r="V141" s="36">
        <f>SUMIFS(СВЦЭМ!$D$39:$D$782,СВЦЭМ!$A$39:$A$782,$A141,СВЦЭМ!$B$39:$B$782,V$119)+'СЕТ СН'!$I$11+СВЦЭМ!$D$10+'СЕТ СН'!$I$5-'СЕТ СН'!$I$21</f>
        <v>3874.0613749200002</v>
      </c>
      <c r="W141" s="36">
        <f>SUMIFS(СВЦЭМ!$D$39:$D$782,СВЦЭМ!$A$39:$A$782,$A141,СВЦЭМ!$B$39:$B$782,W$119)+'СЕТ СН'!$I$11+СВЦЭМ!$D$10+'СЕТ СН'!$I$5-'СЕТ СН'!$I$21</f>
        <v>3902.5217253400001</v>
      </c>
      <c r="X141" s="36">
        <f>SUMIFS(СВЦЭМ!$D$39:$D$782,СВЦЭМ!$A$39:$A$782,$A141,СВЦЭМ!$B$39:$B$782,X$119)+'СЕТ СН'!$I$11+СВЦЭМ!$D$10+'СЕТ СН'!$I$5-'СЕТ СН'!$I$21</f>
        <v>3948.8209081900004</v>
      </c>
      <c r="Y141" s="36">
        <f>SUMIFS(СВЦЭМ!$D$39:$D$782,СВЦЭМ!$A$39:$A$782,$A141,СВЦЭМ!$B$39:$B$782,Y$119)+'СЕТ СН'!$I$11+СВЦЭМ!$D$10+'СЕТ СН'!$I$5-'СЕТ СН'!$I$21</f>
        <v>3952.5499062400004</v>
      </c>
    </row>
    <row r="142" spans="1:25" ht="15.75" x14ac:dyDescent="0.2">
      <c r="A142" s="35">
        <f t="shared" si="3"/>
        <v>44827</v>
      </c>
      <c r="B142" s="36">
        <f>SUMIFS(СВЦЭМ!$D$39:$D$782,СВЦЭМ!$A$39:$A$782,$A142,СВЦЭМ!$B$39:$B$782,B$119)+'СЕТ СН'!$I$11+СВЦЭМ!$D$10+'СЕТ СН'!$I$5-'СЕТ СН'!$I$21</f>
        <v>4072.3630393200001</v>
      </c>
      <c r="C142" s="36">
        <f>SUMIFS(СВЦЭМ!$D$39:$D$782,СВЦЭМ!$A$39:$A$782,$A142,СВЦЭМ!$B$39:$B$782,C$119)+'СЕТ СН'!$I$11+СВЦЭМ!$D$10+'СЕТ СН'!$I$5-'СЕТ СН'!$I$21</f>
        <v>4019.4537231100003</v>
      </c>
      <c r="D142" s="36">
        <f>SUMIFS(СВЦЭМ!$D$39:$D$782,СВЦЭМ!$A$39:$A$782,$A142,СВЦЭМ!$B$39:$B$782,D$119)+'СЕТ СН'!$I$11+СВЦЭМ!$D$10+'СЕТ СН'!$I$5-'СЕТ СН'!$I$21</f>
        <v>4002.67440179</v>
      </c>
      <c r="E142" s="36">
        <f>SUMIFS(СВЦЭМ!$D$39:$D$782,СВЦЭМ!$A$39:$A$782,$A142,СВЦЭМ!$B$39:$B$782,E$119)+'СЕТ СН'!$I$11+СВЦЭМ!$D$10+'СЕТ СН'!$I$5-'СЕТ СН'!$I$21</f>
        <v>4012.1269948100003</v>
      </c>
      <c r="F142" s="36">
        <f>SUMIFS(СВЦЭМ!$D$39:$D$782,СВЦЭМ!$A$39:$A$782,$A142,СВЦЭМ!$B$39:$B$782,F$119)+'СЕТ СН'!$I$11+СВЦЭМ!$D$10+'СЕТ СН'!$I$5-'СЕТ СН'!$I$21</f>
        <v>4010.1153142000003</v>
      </c>
      <c r="G142" s="36">
        <f>SUMIFS(СВЦЭМ!$D$39:$D$782,СВЦЭМ!$A$39:$A$782,$A142,СВЦЭМ!$B$39:$B$782,G$119)+'СЕТ СН'!$I$11+СВЦЭМ!$D$10+'СЕТ СН'!$I$5-'СЕТ СН'!$I$21</f>
        <v>3998.6821203500003</v>
      </c>
      <c r="H142" s="36">
        <f>SUMIFS(СВЦЭМ!$D$39:$D$782,СВЦЭМ!$A$39:$A$782,$A142,СВЦЭМ!$B$39:$B$782,H$119)+'СЕТ СН'!$I$11+СВЦЭМ!$D$10+'СЕТ СН'!$I$5-'СЕТ СН'!$I$21</f>
        <v>3924.4448834499999</v>
      </c>
      <c r="I142" s="36">
        <f>SUMIFS(СВЦЭМ!$D$39:$D$782,СВЦЭМ!$A$39:$A$782,$A142,СВЦЭМ!$B$39:$B$782,I$119)+'СЕТ СН'!$I$11+СВЦЭМ!$D$10+'СЕТ СН'!$I$5-'СЕТ СН'!$I$21</f>
        <v>3877.7759448700003</v>
      </c>
      <c r="J142" s="36">
        <f>SUMIFS(СВЦЭМ!$D$39:$D$782,СВЦЭМ!$A$39:$A$782,$A142,СВЦЭМ!$B$39:$B$782,J$119)+'СЕТ СН'!$I$11+СВЦЭМ!$D$10+'СЕТ СН'!$I$5-'СЕТ СН'!$I$21</f>
        <v>3942.05668074</v>
      </c>
      <c r="K142" s="36">
        <f>SUMIFS(СВЦЭМ!$D$39:$D$782,СВЦЭМ!$A$39:$A$782,$A142,СВЦЭМ!$B$39:$B$782,K$119)+'СЕТ СН'!$I$11+СВЦЭМ!$D$10+'СЕТ СН'!$I$5-'СЕТ СН'!$I$21</f>
        <v>3862.6728530800001</v>
      </c>
      <c r="L142" s="36">
        <f>SUMIFS(СВЦЭМ!$D$39:$D$782,СВЦЭМ!$A$39:$A$782,$A142,СВЦЭМ!$B$39:$B$782,L$119)+'СЕТ СН'!$I$11+СВЦЭМ!$D$10+'СЕТ СН'!$I$5-'СЕТ СН'!$I$21</f>
        <v>3880.0895879300001</v>
      </c>
      <c r="M142" s="36">
        <f>SUMIFS(СВЦЭМ!$D$39:$D$782,СВЦЭМ!$A$39:$A$782,$A142,СВЦЭМ!$B$39:$B$782,M$119)+'СЕТ СН'!$I$11+СВЦЭМ!$D$10+'СЕТ СН'!$I$5-'СЕТ СН'!$I$21</f>
        <v>3888.53930257</v>
      </c>
      <c r="N142" s="36">
        <f>SUMIFS(СВЦЭМ!$D$39:$D$782,СВЦЭМ!$A$39:$A$782,$A142,СВЦЭМ!$B$39:$B$782,N$119)+'СЕТ СН'!$I$11+СВЦЭМ!$D$10+'СЕТ СН'!$I$5-'СЕТ СН'!$I$21</f>
        <v>3883.2075830900003</v>
      </c>
      <c r="O142" s="36">
        <f>SUMIFS(СВЦЭМ!$D$39:$D$782,СВЦЭМ!$A$39:$A$782,$A142,СВЦЭМ!$B$39:$B$782,O$119)+'СЕТ СН'!$I$11+СВЦЭМ!$D$10+'СЕТ СН'!$I$5-'СЕТ СН'!$I$21</f>
        <v>3868.81995689</v>
      </c>
      <c r="P142" s="36">
        <f>SUMIFS(СВЦЭМ!$D$39:$D$782,СВЦЭМ!$A$39:$A$782,$A142,СВЦЭМ!$B$39:$B$782,P$119)+'СЕТ СН'!$I$11+СВЦЭМ!$D$10+'СЕТ СН'!$I$5-'СЕТ СН'!$I$21</f>
        <v>3877.08870389</v>
      </c>
      <c r="Q142" s="36">
        <f>SUMIFS(СВЦЭМ!$D$39:$D$782,СВЦЭМ!$A$39:$A$782,$A142,СВЦЭМ!$B$39:$B$782,Q$119)+'СЕТ СН'!$I$11+СВЦЭМ!$D$10+'СЕТ СН'!$I$5-'СЕТ СН'!$I$21</f>
        <v>3882.1023406100003</v>
      </c>
      <c r="R142" s="36">
        <f>SUMIFS(СВЦЭМ!$D$39:$D$782,СВЦЭМ!$A$39:$A$782,$A142,СВЦЭМ!$B$39:$B$782,R$119)+'СЕТ СН'!$I$11+СВЦЭМ!$D$10+'СЕТ СН'!$I$5-'СЕТ СН'!$I$21</f>
        <v>3887.3118774900004</v>
      </c>
      <c r="S142" s="36">
        <f>SUMIFS(СВЦЭМ!$D$39:$D$782,СВЦЭМ!$A$39:$A$782,$A142,СВЦЭМ!$B$39:$B$782,S$119)+'СЕТ СН'!$I$11+СВЦЭМ!$D$10+'СЕТ СН'!$I$5-'СЕТ СН'!$I$21</f>
        <v>3880.8382616400004</v>
      </c>
      <c r="T142" s="36">
        <f>SUMIFS(СВЦЭМ!$D$39:$D$782,СВЦЭМ!$A$39:$A$782,$A142,СВЦЭМ!$B$39:$B$782,T$119)+'СЕТ СН'!$I$11+СВЦЭМ!$D$10+'СЕТ СН'!$I$5-'СЕТ СН'!$I$21</f>
        <v>3866.8124292500002</v>
      </c>
      <c r="U142" s="36">
        <f>SUMIFS(СВЦЭМ!$D$39:$D$782,СВЦЭМ!$A$39:$A$782,$A142,СВЦЭМ!$B$39:$B$782,U$119)+'СЕТ СН'!$I$11+СВЦЭМ!$D$10+'СЕТ СН'!$I$5-'СЕТ СН'!$I$21</f>
        <v>3854.5204612300004</v>
      </c>
      <c r="V142" s="36">
        <f>SUMIFS(СВЦЭМ!$D$39:$D$782,СВЦЭМ!$A$39:$A$782,$A142,СВЦЭМ!$B$39:$B$782,V$119)+'СЕТ СН'!$I$11+СВЦЭМ!$D$10+'СЕТ СН'!$I$5-'СЕТ СН'!$I$21</f>
        <v>3882.6491225100003</v>
      </c>
      <c r="W142" s="36">
        <f>SUMIFS(СВЦЭМ!$D$39:$D$782,СВЦЭМ!$A$39:$A$782,$A142,СВЦЭМ!$B$39:$B$782,W$119)+'СЕТ СН'!$I$11+СВЦЭМ!$D$10+'СЕТ СН'!$I$5-'СЕТ СН'!$I$21</f>
        <v>3863.0266948600001</v>
      </c>
      <c r="X142" s="36">
        <f>SUMIFS(СВЦЭМ!$D$39:$D$782,СВЦЭМ!$A$39:$A$782,$A142,СВЦЭМ!$B$39:$B$782,X$119)+'СЕТ СН'!$I$11+СВЦЭМ!$D$10+'СЕТ СН'!$I$5-'СЕТ СН'!$I$21</f>
        <v>3956.7577073700004</v>
      </c>
      <c r="Y142" s="36">
        <f>SUMIFS(СВЦЭМ!$D$39:$D$782,СВЦЭМ!$A$39:$A$782,$A142,СВЦЭМ!$B$39:$B$782,Y$119)+'СЕТ СН'!$I$11+СВЦЭМ!$D$10+'СЕТ СН'!$I$5-'СЕТ СН'!$I$21</f>
        <v>3956.4864620400003</v>
      </c>
    </row>
    <row r="143" spans="1:25" ht="15.75" x14ac:dyDescent="0.2">
      <c r="A143" s="35">
        <f t="shared" si="3"/>
        <v>44828</v>
      </c>
      <c r="B143" s="36">
        <f>SUMIFS(СВЦЭМ!$D$39:$D$782,СВЦЭМ!$A$39:$A$782,$A143,СВЦЭМ!$B$39:$B$782,B$119)+'СЕТ СН'!$I$11+СВЦЭМ!$D$10+'СЕТ СН'!$I$5-'СЕТ СН'!$I$21</f>
        <v>3992.3422853800002</v>
      </c>
      <c r="C143" s="36">
        <f>SUMIFS(СВЦЭМ!$D$39:$D$782,СВЦЭМ!$A$39:$A$782,$A143,СВЦЭМ!$B$39:$B$782,C$119)+'СЕТ СН'!$I$11+СВЦЭМ!$D$10+'СЕТ СН'!$I$5-'СЕТ СН'!$I$21</f>
        <v>4026.5568439500003</v>
      </c>
      <c r="D143" s="36">
        <f>SUMIFS(СВЦЭМ!$D$39:$D$782,СВЦЭМ!$A$39:$A$782,$A143,СВЦЭМ!$B$39:$B$782,D$119)+'СЕТ СН'!$I$11+СВЦЭМ!$D$10+'СЕТ СН'!$I$5-'СЕТ СН'!$I$21</f>
        <v>4033.6751035500001</v>
      </c>
      <c r="E143" s="36">
        <f>SUMIFS(СВЦЭМ!$D$39:$D$782,СВЦЭМ!$A$39:$A$782,$A143,СВЦЭМ!$B$39:$B$782,E$119)+'СЕТ СН'!$I$11+СВЦЭМ!$D$10+'СЕТ СН'!$I$5-'СЕТ СН'!$I$21</f>
        <v>4007.6899501000003</v>
      </c>
      <c r="F143" s="36">
        <f>SUMIFS(СВЦЭМ!$D$39:$D$782,СВЦЭМ!$A$39:$A$782,$A143,СВЦЭМ!$B$39:$B$782,F$119)+'СЕТ СН'!$I$11+СВЦЭМ!$D$10+'СЕТ СН'!$I$5-'СЕТ СН'!$I$21</f>
        <v>3957.4182281600001</v>
      </c>
      <c r="G143" s="36">
        <f>SUMIFS(СВЦЭМ!$D$39:$D$782,СВЦЭМ!$A$39:$A$782,$A143,СВЦЭМ!$B$39:$B$782,G$119)+'СЕТ СН'!$I$11+СВЦЭМ!$D$10+'СЕТ СН'!$I$5-'СЕТ СН'!$I$21</f>
        <v>3958.8840890000001</v>
      </c>
      <c r="H143" s="36">
        <f>SUMIFS(СВЦЭМ!$D$39:$D$782,СВЦЭМ!$A$39:$A$782,$A143,СВЦЭМ!$B$39:$B$782,H$119)+'СЕТ СН'!$I$11+СВЦЭМ!$D$10+'СЕТ СН'!$I$5-'СЕТ СН'!$I$21</f>
        <v>3968.9467834400002</v>
      </c>
      <c r="I143" s="36">
        <f>SUMIFS(СВЦЭМ!$D$39:$D$782,СВЦЭМ!$A$39:$A$782,$A143,СВЦЭМ!$B$39:$B$782,I$119)+'СЕТ СН'!$I$11+СВЦЭМ!$D$10+'СЕТ СН'!$I$5-'СЕТ СН'!$I$21</f>
        <v>3937.7737719700003</v>
      </c>
      <c r="J143" s="36">
        <f>SUMIFS(СВЦЭМ!$D$39:$D$782,СВЦЭМ!$A$39:$A$782,$A143,СВЦЭМ!$B$39:$B$782,J$119)+'СЕТ СН'!$I$11+СВЦЭМ!$D$10+'СЕТ СН'!$I$5-'СЕТ СН'!$I$21</f>
        <v>4010.1125395400004</v>
      </c>
      <c r="K143" s="36">
        <f>SUMIFS(СВЦЭМ!$D$39:$D$782,СВЦЭМ!$A$39:$A$782,$A143,СВЦЭМ!$B$39:$B$782,K$119)+'СЕТ СН'!$I$11+СВЦЭМ!$D$10+'СЕТ СН'!$I$5-'СЕТ СН'!$I$21</f>
        <v>4052.5961581800002</v>
      </c>
      <c r="L143" s="36">
        <f>SUMIFS(СВЦЭМ!$D$39:$D$782,СВЦЭМ!$A$39:$A$782,$A143,СВЦЭМ!$B$39:$B$782,L$119)+'СЕТ СН'!$I$11+СВЦЭМ!$D$10+'СЕТ СН'!$I$5-'СЕТ СН'!$I$21</f>
        <v>4072.8122676200001</v>
      </c>
      <c r="M143" s="36">
        <f>SUMIFS(СВЦЭМ!$D$39:$D$782,СВЦЭМ!$A$39:$A$782,$A143,СВЦЭМ!$B$39:$B$782,M$119)+'СЕТ СН'!$I$11+СВЦЭМ!$D$10+'СЕТ СН'!$I$5-'СЕТ СН'!$I$21</f>
        <v>3964.8374922800003</v>
      </c>
      <c r="N143" s="36">
        <f>SUMIFS(СВЦЭМ!$D$39:$D$782,СВЦЭМ!$A$39:$A$782,$A143,СВЦЭМ!$B$39:$B$782,N$119)+'СЕТ СН'!$I$11+СВЦЭМ!$D$10+'СЕТ СН'!$I$5-'СЕТ СН'!$I$21</f>
        <v>3930.7435391200002</v>
      </c>
      <c r="O143" s="36">
        <f>SUMIFS(СВЦЭМ!$D$39:$D$782,СВЦЭМ!$A$39:$A$782,$A143,СВЦЭМ!$B$39:$B$782,O$119)+'СЕТ СН'!$I$11+СВЦЭМ!$D$10+'СЕТ СН'!$I$5-'СЕТ СН'!$I$21</f>
        <v>3929.30270776</v>
      </c>
      <c r="P143" s="36">
        <f>SUMIFS(СВЦЭМ!$D$39:$D$782,СВЦЭМ!$A$39:$A$782,$A143,СВЦЭМ!$B$39:$B$782,P$119)+'СЕТ СН'!$I$11+СВЦЭМ!$D$10+'СЕТ СН'!$I$5-'СЕТ СН'!$I$21</f>
        <v>3936.6486270100004</v>
      </c>
      <c r="Q143" s="36">
        <f>SUMIFS(СВЦЭМ!$D$39:$D$782,СВЦЭМ!$A$39:$A$782,$A143,СВЦЭМ!$B$39:$B$782,Q$119)+'СЕТ СН'!$I$11+СВЦЭМ!$D$10+'СЕТ СН'!$I$5-'СЕТ СН'!$I$21</f>
        <v>3938.3661229600002</v>
      </c>
      <c r="R143" s="36">
        <f>SUMIFS(СВЦЭМ!$D$39:$D$782,СВЦЭМ!$A$39:$A$782,$A143,СВЦЭМ!$B$39:$B$782,R$119)+'СЕТ СН'!$I$11+СВЦЭМ!$D$10+'СЕТ СН'!$I$5-'СЕТ СН'!$I$21</f>
        <v>3932.8217726100002</v>
      </c>
      <c r="S143" s="36">
        <f>SUMIFS(СВЦЭМ!$D$39:$D$782,СВЦЭМ!$A$39:$A$782,$A143,СВЦЭМ!$B$39:$B$782,S$119)+'СЕТ СН'!$I$11+СВЦЭМ!$D$10+'СЕТ СН'!$I$5-'СЕТ СН'!$I$21</f>
        <v>3925.1154863900001</v>
      </c>
      <c r="T143" s="36">
        <f>SUMIFS(СВЦЭМ!$D$39:$D$782,СВЦЭМ!$A$39:$A$782,$A143,СВЦЭМ!$B$39:$B$782,T$119)+'СЕТ СН'!$I$11+СВЦЭМ!$D$10+'СЕТ СН'!$I$5-'СЕТ СН'!$I$21</f>
        <v>3939.26836374</v>
      </c>
      <c r="U143" s="36">
        <f>SUMIFS(СВЦЭМ!$D$39:$D$782,СВЦЭМ!$A$39:$A$782,$A143,СВЦЭМ!$B$39:$B$782,U$119)+'СЕТ СН'!$I$11+СВЦЭМ!$D$10+'СЕТ СН'!$I$5-'СЕТ СН'!$I$21</f>
        <v>3967.4292312100001</v>
      </c>
      <c r="V143" s="36">
        <f>SUMIFS(СВЦЭМ!$D$39:$D$782,СВЦЭМ!$A$39:$A$782,$A143,СВЦЭМ!$B$39:$B$782,V$119)+'СЕТ СН'!$I$11+СВЦЭМ!$D$10+'СЕТ СН'!$I$5-'СЕТ СН'!$I$21</f>
        <v>3963.3146251799999</v>
      </c>
      <c r="W143" s="36">
        <f>SUMIFS(СВЦЭМ!$D$39:$D$782,СВЦЭМ!$A$39:$A$782,$A143,СВЦЭМ!$B$39:$B$782,W$119)+'СЕТ СН'!$I$11+СВЦЭМ!$D$10+'СЕТ СН'!$I$5-'СЕТ СН'!$I$21</f>
        <v>3950.6718067900001</v>
      </c>
      <c r="X143" s="36">
        <f>SUMIFS(СВЦЭМ!$D$39:$D$782,СВЦЭМ!$A$39:$A$782,$A143,СВЦЭМ!$B$39:$B$782,X$119)+'СЕТ СН'!$I$11+СВЦЭМ!$D$10+'СЕТ СН'!$I$5-'СЕТ СН'!$I$21</f>
        <v>4004.0378330900003</v>
      </c>
      <c r="Y143" s="36">
        <f>SUMIFS(СВЦЭМ!$D$39:$D$782,СВЦЭМ!$A$39:$A$782,$A143,СВЦЭМ!$B$39:$B$782,Y$119)+'СЕТ СН'!$I$11+СВЦЭМ!$D$10+'СЕТ СН'!$I$5-'СЕТ СН'!$I$21</f>
        <v>4016.5506435400002</v>
      </c>
    </row>
    <row r="144" spans="1:25" ht="15.75" x14ac:dyDescent="0.2">
      <c r="A144" s="35">
        <f t="shared" si="3"/>
        <v>44829</v>
      </c>
      <c r="B144" s="36">
        <f>SUMIFS(СВЦЭМ!$D$39:$D$782,СВЦЭМ!$A$39:$A$782,$A144,СВЦЭМ!$B$39:$B$782,B$119)+'СЕТ СН'!$I$11+СВЦЭМ!$D$10+'СЕТ СН'!$I$5-'СЕТ СН'!$I$21</f>
        <v>4070.5324016300001</v>
      </c>
      <c r="C144" s="36">
        <f>SUMIFS(СВЦЭМ!$D$39:$D$782,СВЦЭМ!$A$39:$A$782,$A144,СВЦЭМ!$B$39:$B$782,C$119)+'СЕТ СН'!$I$11+СВЦЭМ!$D$10+'СЕТ СН'!$I$5-'СЕТ СН'!$I$21</f>
        <v>4094.83415126</v>
      </c>
      <c r="D144" s="36">
        <f>SUMIFS(СВЦЭМ!$D$39:$D$782,СВЦЭМ!$A$39:$A$782,$A144,СВЦЭМ!$B$39:$B$782,D$119)+'СЕТ СН'!$I$11+СВЦЭМ!$D$10+'СЕТ СН'!$I$5-'СЕТ СН'!$I$21</f>
        <v>4099.8353582500004</v>
      </c>
      <c r="E144" s="36">
        <f>SUMIFS(СВЦЭМ!$D$39:$D$782,СВЦЭМ!$A$39:$A$782,$A144,СВЦЭМ!$B$39:$B$782,E$119)+'СЕТ СН'!$I$11+СВЦЭМ!$D$10+'СЕТ СН'!$I$5-'СЕТ СН'!$I$21</f>
        <v>4106.0897499399998</v>
      </c>
      <c r="F144" s="36">
        <f>SUMIFS(СВЦЭМ!$D$39:$D$782,СВЦЭМ!$A$39:$A$782,$A144,СВЦЭМ!$B$39:$B$782,F$119)+'СЕТ СН'!$I$11+СВЦЭМ!$D$10+'СЕТ СН'!$I$5-'СЕТ СН'!$I$21</f>
        <v>4108.7115644599999</v>
      </c>
      <c r="G144" s="36">
        <f>SUMIFS(СВЦЭМ!$D$39:$D$782,СВЦЭМ!$A$39:$A$782,$A144,СВЦЭМ!$B$39:$B$782,G$119)+'СЕТ СН'!$I$11+СВЦЭМ!$D$10+'СЕТ СН'!$I$5-'СЕТ СН'!$I$21</f>
        <v>4083.8654994400003</v>
      </c>
      <c r="H144" s="36">
        <f>SUMIFS(СВЦЭМ!$D$39:$D$782,СВЦЭМ!$A$39:$A$782,$A144,СВЦЭМ!$B$39:$B$782,H$119)+'СЕТ СН'!$I$11+СВЦЭМ!$D$10+'СЕТ СН'!$I$5-'СЕТ СН'!$I$21</f>
        <v>4060.7213007300002</v>
      </c>
      <c r="I144" s="36">
        <f>SUMIFS(СВЦЭМ!$D$39:$D$782,СВЦЭМ!$A$39:$A$782,$A144,СВЦЭМ!$B$39:$B$782,I$119)+'СЕТ СН'!$I$11+СВЦЭМ!$D$10+'СЕТ СН'!$I$5-'СЕТ СН'!$I$21</f>
        <v>4041.8510013700002</v>
      </c>
      <c r="J144" s="36">
        <f>SUMIFS(СВЦЭМ!$D$39:$D$782,СВЦЭМ!$A$39:$A$782,$A144,СВЦЭМ!$B$39:$B$782,J$119)+'СЕТ СН'!$I$11+СВЦЭМ!$D$10+'СЕТ СН'!$I$5-'СЕТ СН'!$I$21</f>
        <v>4119.0292943499999</v>
      </c>
      <c r="K144" s="36">
        <f>SUMIFS(СВЦЭМ!$D$39:$D$782,СВЦЭМ!$A$39:$A$782,$A144,СВЦЭМ!$B$39:$B$782,K$119)+'СЕТ СН'!$I$11+СВЦЭМ!$D$10+'СЕТ СН'!$I$5-'СЕТ СН'!$I$21</f>
        <v>4122.6912816800004</v>
      </c>
      <c r="L144" s="36">
        <f>SUMIFS(СВЦЭМ!$D$39:$D$782,СВЦЭМ!$A$39:$A$782,$A144,СВЦЭМ!$B$39:$B$782,L$119)+'СЕТ СН'!$I$11+СВЦЭМ!$D$10+'СЕТ СН'!$I$5-'СЕТ СН'!$I$21</f>
        <v>4060.1163722600004</v>
      </c>
      <c r="M144" s="36">
        <f>SUMIFS(СВЦЭМ!$D$39:$D$782,СВЦЭМ!$A$39:$A$782,$A144,СВЦЭМ!$B$39:$B$782,M$119)+'СЕТ СН'!$I$11+СВЦЭМ!$D$10+'СЕТ СН'!$I$5-'СЕТ СН'!$I$21</f>
        <v>4051.1913517800003</v>
      </c>
      <c r="N144" s="36">
        <f>SUMIFS(СВЦЭМ!$D$39:$D$782,СВЦЭМ!$A$39:$A$782,$A144,СВЦЭМ!$B$39:$B$782,N$119)+'СЕТ СН'!$I$11+СВЦЭМ!$D$10+'СЕТ СН'!$I$5-'СЕТ СН'!$I$21</f>
        <v>4070.4525007299999</v>
      </c>
      <c r="O144" s="36">
        <f>SUMIFS(СВЦЭМ!$D$39:$D$782,СВЦЭМ!$A$39:$A$782,$A144,СВЦЭМ!$B$39:$B$782,O$119)+'СЕТ СН'!$I$11+СВЦЭМ!$D$10+'СЕТ СН'!$I$5-'СЕТ СН'!$I$21</f>
        <v>4055.2309828000002</v>
      </c>
      <c r="P144" s="36">
        <f>SUMIFS(СВЦЭМ!$D$39:$D$782,СВЦЭМ!$A$39:$A$782,$A144,СВЦЭМ!$B$39:$B$782,P$119)+'СЕТ СН'!$I$11+СВЦЭМ!$D$10+'СЕТ СН'!$I$5-'СЕТ СН'!$I$21</f>
        <v>4052.8912245400002</v>
      </c>
      <c r="Q144" s="36">
        <f>SUMIFS(СВЦЭМ!$D$39:$D$782,СВЦЭМ!$A$39:$A$782,$A144,СВЦЭМ!$B$39:$B$782,Q$119)+'СЕТ СН'!$I$11+СВЦЭМ!$D$10+'СЕТ СН'!$I$5-'СЕТ СН'!$I$21</f>
        <v>4048.6140726399999</v>
      </c>
      <c r="R144" s="36">
        <f>SUMIFS(СВЦЭМ!$D$39:$D$782,СВЦЭМ!$A$39:$A$782,$A144,СВЦЭМ!$B$39:$B$782,R$119)+'СЕТ СН'!$I$11+СВЦЭМ!$D$10+'СЕТ СН'!$I$5-'СЕТ СН'!$I$21</f>
        <v>4026.3766461600003</v>
      </c>
      <c r="S144" s="36">
        <f>SUMIFS(СВЦЭМ!$D$39:$D$782,СВЦЭМ!$A$39:$A$782,$A144,СВЦЭМ!$B$39:$B$782,S$119)+'СЕТ СН'!$I$11+СВЦЭМ!$D$10+'СЕТ СН'!$I$5-'СЕТ СН'!$I$21</f>
        <v>4012.43218733</v>
      </c>
      <c r="T144" s="36">
        <f>SUMIFS(СВЦЭМ!$D$39:$D$782,СВЦЭМ!$A$39:$A$782,$A144,СВЦЭМ!$B$39:$B$782,T$119)+'СЕТ СН'!$I$11+СВЦЭМ!$D$10+'СЕТ СН'!$I$5-'СЕТ СН'!$I$21</f>
        <v>4084.3360039900003</v>
      </c>
      <c r="U144" s="36">
        <f>SUMIFS(СВЦЭМ!$D$39:$D$782,СВЦЭМ!$A$39:$A$782,$A144,СВЦЭМ!$B$39:$B$782,U$119)+'СЕТ СН'!$I$11+СВЦЭМ!$D$10+'СЕТ СН'!$I$5-'СЕТ СН'!$I$21</f>
        <v>4099.3577250300004</v>
      </c>
      <c r="V144" s="36">
        <f>SUMIFS(СВЦЭМ!$D$39:$D$782,СВЦЭМ!$A$39:$A$782,$A144,СВЦЭМ!$B$39:$B$782,V$119)+'СЕТ СН'!$I$11+СВЦЭМ!$D$10+'СЕТ СН'!$I$5-'СЕТ СН'!$I$21</f>
        <v>4104.9847710100003</v>
      </c>
      <c r="W144" s="36">
        <f>SUMIFS(СВЦЭМ!$D$39:$D$782,СВЦЭМ!$A$39:$A$782,$A144,СВЦЭМ!$B$39:$B$782,W$119)+'СЕТ СН'!$I$11+СВЦЭМ!$D$10+'СЕТ СН'!$I$5-'СЕТ СН'!$I$21</f>
        <v>4096.0738241700001</v>
      </c>
      <c r="X144" s="36">
        <f>SUMIFS(СВЦЭМ!$D$39:$D$782,СВЦЭМ!$A$39:$A$782,$A144,СВЦЭМ!$B$39:$B$782,X$119)+'СЕТ СН'!$I$11+СВЦЭМ!$D$10+'СЕТ СН'!$I$5-'СЕТ СН'!$I$21</f>
        <v>4127.3777282199999</v>
      </c>
      <c r="Y144" s="36">
        <f>SUMIFS(СВЦЭМ!$D$39:$D$782,СВЦЭМ!$A$39:$A$782,$A144,СВЦЭМ!$B$39:$B$782,Y$119)+'СЕТ СН'!$I$11+СВЦЭМ!$D$10+'СЕТ СН'!$I$5-'СЕТ СН'!$I$21</f>
        <v>4098.1864005799998</v>
      </c>
    </row>
    <row r="145" spans="1:27" ht="15.75" x14ac:dyDescent="0.2">
      <c r="A145" s="35">
        <f t="shared" si="3"/>
        <v>44830</v>
      </c>
      <c r="B145" s="36">
        <f>SUMIFS(СВЦЭМ!$D$39:$D$782,СВЦЭМ!$A$39:$A$782,$A145,СВЦЭМ!$B$39:$B$782,B$119)+'СЕТ СН'!$I$11+СВЦЭМ!$D$10+'СЕТ СН'!$I$5-'СЕТ СН'!$I$21</f>
        <v>4067.6042210200003</v>
      </c>
      <c r="C145" s="36">
        <f>SUMIFS(СВЦЭМ!$D$39:$D$782,СВЦЭМ!$A$39:$A$782,$A145,СВЦЭМ!$B$39:$B$782,C$119)+'СЕТ СН'!$I$11+СВЦЭМ!$D$10+'СЕТ СН'!$I$5-'СЕТ СН'!$I$21</f>
        <v>4053.0301886699999</v>
      </c>
      <c r="D145" s="36">
        <f>SUMIFS(СВЦЭМ!$D$39:$D$782,СВЦЭМ!$A$39:$A$782,$A145,СВЦЭМ!$B$39:$B$782,D$119)+'СЕТ СН'!$I$11+СВЦЭМ!$D$10+'СЕТ СН'!$I$5-'СЕТ СН'!$I$21</f>
        <v>4046.6801707600002</v>
      </c>
      <c r="E145" s="36">
        <f>SUMIFS(СВЦЭМ!$D$39:$D$782,СВЦЭМ!$A$39:$A$782,$A145,СВЦЭМ!$B$39:$B$782,E$119)+'СЕТ СН'!$I$11+СВЦЭМ!$D$10+'СЕТ СН'!$I$5-'СЕТ СН'!$I$21</f>
        <v>4130.5648897500005</v>
      </c>
      <c r="F145" s="36">
        <f>SUMIFS(СВЦЭМ!$D$39:$D$782,СВЦЭМ!$A$39:$A$782,$A145,СВЦЭМ!$B$39:$B$782,F$119)+'СЕТ СН'!$I$11+СВЦЭМ!$D$10+'СЕТ СН'!$I$5-'СЕТ СН'!$I$21</f>
        <v>4133.2836709900002</v>
      </c>
      <c r="G145" s="36">
        <f>SUMIFS(СВЦЭМ!$D$39:$D$782,СВЦЭМ!$A$39:$A$782,$A145,СВЦЭМ!$B$39:$B$782,G$119)+'СЕТ СН'!$I$11+СВЦЭМ!$D$10+'СЕТ СН'!$I$5-'СЕТ СН'!$I$21</f>
        <v>4028.7439689100001</v>
      </c>
      <c r="H145" s="36">
        <f>SUMIFS(СВЦЭМ!$D$39:$D$782,СВЦЭМ!$A$39:$A$782,$A145,СВЦЭМ!$B$39:$B$782,H$119)+'СЕТ СН'!$I$11+СВЦЭМ!$D$10+'СЕТ СН'!$I$5-'СЕТ СН'!$I$21</f>
        <v>3973.7721397</v>
      </c>
      <c r="I145" s="36">
        <f>SUMIFS(СВЦЭМ!$D$39:$D$782,СВЦЭМ!$A$39:$A$782,$A145,СВЦЭМ!$B$39:$B$782,I$119)+'СЕТ СН'!$I$11+СВЦЭМ!$D$10+'СЕТ СН'!$I$5-'СЕТ СН'!$I$21</f>
        <v>4035.4212000100001</v>
      </c>
      <c r="J145" s="36">
        <f>SUMIFS(СВЦЭМ!$D$39:$D$782,СВЦЭМ!$A$39:$A$782,$A145,СВЦЭМ!$B$39:$B$782,J$119)+'СЕТ СН'!$I$11+СВЦЭМ!$D$10+'СЕТ СН'!$I$5-'СЕТ СН'!$I$21</f>
        <v>4155.1644212000001</v>
      </c>
      <c r="K145" s="36">
        <f>SUMIFS(СВЦЭМ!$D$39:$D$782,СВЦЭМ!$A$39:$A$782,$A145,СВЦЭМ!$B$39:$B$782,K$119)+'СЕТ СН'!$I$11+СВЦЭМ!$D$10+'СЕТ СН'!$I$5-'СЕТ СН'!$I$21</f>
        <v>4044.2159045300004</v>
      </c>
      <c r="L145" s="36">
        <f>SUMIFS(СВЦЭМ!$D$39:$D$782,СВЦЭМ!$A$39:$A$782,$A145,СВЦЭМ!$B$39:$B$782,L$119)+'СЕТ СН'!$I$11+СВЦЭМ!$D$10+'СЕТ СН'!$I$5-'СЕТ СН'!$I$21</f>
        <v>4039.9950659400001</v>
      </c>
      <c r="M145" s="36">
        <f>SUMIFS(СВЦЭМ!$D$39:$D$782,СВЦЭМ!$A$39:$A$782,$A145,СВЦЭМ!$B$39:$B$782,M$119)+'СЕТ СН'!$I$11+СВЦЭМ!$D$10+'СЕТ СН'!$I$5-'СЕТ СН'!$I$21</f>
        <v>3920.6609782800001</v>
      </c>
      <c r="N145" s="36">
        <f>SUMIFS(СВЦЭМ!$D$39:$D$782,СВЦЭМ!$A$39:$A$782,$A145,СВЦЭМ!$B$39:$B$782,N$119)+'СЕТ СН'!$I$11+СВЦЭМ!$D$10+'СЕТ СН'!$I$5-'СЕТ СН'!$I$21</f>
        <v>3909.9314255100003</v>
      </c>
      <c r="O145" s="36">
        <f>SUMIFS(СВЦЭМ!$D$39:$D$782,СВЦЭМ!$A$39:$A$782,$A145,СВЦЭМ!$B$39:$B$782,O$119)+'СЕТ СН'!$I$11+СВЦЭМ!$D$10+'СЕТ СН'!$I$5-'СЕТ СН'!$I$21</f>
        <v>3921.8072540200001</v>
      </c>
      <c r="P145" s="36">
        <f>SUMIFS(СВЦЭМ!$D$39:$D$782,СВЦЭМ!$A$39:$A$782,$A145,СВЦЭМ!$B$39:$B$782,P$119)+'СЕТ СН'!$I$11+СВЦЭМ!$D$10+'СЕТ СН'!$I$5-'СЕТ СН'!$I$21</f>
        <v>3938.2422213600003</v>
      </c>
      <c r="Q145" s="36">
        <f>SUMIFS(СВЦЭМ!$D$39:$D$782,СВЦЭМ!$A$39:$A$782,$A145,СВЦЭМ!$B$39:$B$782,Q$119)+'СЕТ СН'!$I$11+СВЦЭМ!$D$10+'СЕТ СН'!$I$5-'СЕТ СН'!$I$21</f>
        <v>3970.7026302700001</v>
      </c>
      <c r="R145" s="36">
        <f>SUMIFS(СВЦЭМ!$D$39:$D$782,СВЦЭМ!$A$39:$A$782,$A145,СВЦЭМ!$B$39:$B$782,R$119)+'СЕТ СН'!$I$11+СВЦЭМ!$D$10+'СЕТ СН'!$I$5-'СЕТ СН'!$I$21</f>
        <v>3994.4928816300003</v>
      </c>
      <c r="S145" s="36">
        <f>SUMIFS(СВЦЭМ!$D$39:$D$782,СВЦЭМ!$A$39:$A$782,$A145,СВЦЭМ!$B$39:$B$782,S$119)+'СЕТ СН'!$I$11+СВЦЭМ!$D$10+'СЕТ СН'!$I$5-'СЕТ СН'!$I$21</f>
        <v>3983.6784208100003</v>
      </c>
      <c r="T145" s="36">
        <f>SUMIFS(СВЦЭМ!$D$39:$D$782,СВЦЭМ!$A$39:$A$782,$A145,СВЦЭМ!$B$39:$B$782,T$119)+'СЕТ СН'!$I$11+СВЦЭМ!$D$10+'СЕТ СН'!$I$5-'СЕТ СН'!$I$21</f>
        <v>4087.2914128700004</v>
      </c>
      <c r="U145" s="36">
        <f>SUMIFS(СВЦЭМ!$D$39:$D$782,СВЦЭМ!$A$39:$A$782,$A145,СВЦЭМ!$B$39:$B$782,U$119)+'СЕТ СН'!$I$11+СВЦЭМ!$D$10+'СЕТ СН'!$I$5-'СЕТ СН'!$I$21</f>
        <v>4126.9894491800005</v>
      </c>
      <c r="V145" s="36">
        <f>SUMIFS(СВЦЭМ!$D$39:$D$782,СВЦЭМ!$A$39:$A$782,$A145,СВЦЭМ!$B$39:$B$782,V$119)+'СЕТ СН'!$I$11+СВЦЭМ!$D$10+'СЕТ СН'!$I$5-'СЕТ СН'!$I$21</f>
        <v>4126.4010836500001</v>
      </c>
      <c r="W145" s="36">
        <f>SUMIFS(СВЦЭМ!$D$39:$D$782,СВЦЭМ!$A$39:$A$782,$A145,СВЦЭМ!$B$39:$B$782,W$119)+'СЕТ СН'!$I$11+СВЦЭМ!$D$10+'СЕТ СН'!$I$5-'СЕТ СН'!$I$21</f>
        <v>4112.3371451000003</v>
      </c>
      <c r="X145" s="36">
        <f>SUMIFS(СВЦЭМ!$D$39:$D$782,СВЦЭМ!$A$39:$A$782,$A145,СВЦЭМ!$B$39:$B$782,X$119)+'СЕТ СН'!$I$11+СВЦЭМ!$D$10+'СЕТ СН'!$I$5-'СЕТ СН'!$I$21</f>
        <v>4064.3301143200001</v>
      </c>
      <c r="Y145" s="36">
        <f>SUMIFS(СВЦЭМ!$D$39:$D$782,СВЦЭМ!$A$39:$A$782,$A145,СВЦЭМ!$B$39:$B$782,Y$119)+'СЕТ СН'!$I$11+СВЦЭМ!$D$10+'СЕТ СН'!$I$5-'СЕТ СН'!$I$21</f>
        <v>4127.2725035700005</v>
      </c>
    </row>
    <row r="146" spans="1:27" ht="15.75" x14ac:dyDescent="0.2">
      <c r="A146" s="35">
        <f t="shared" si="3"/>
        <v>44831</v>
      </c>
      <c r="B146" s="36">
        <f>SUMIFS(СВЦЭМ!$D$39:$D$782,СВЦЭМ!$A$39:$A$782,$A146,СВЦЭМ!$B$39:$B$782,B$119)+'СЕТ СН'!$I$11+СВЦЭМ!$D$10+'СЕТ СН'!$I$5-'СЕТ СН'!$I$21</f>
        <v>4101.1901054800001</v>
      </c>
      <c r="C146" s="36">
        <f>SUMIFS(СВЦЭМ!$D$39:$D$782,СВЦЭМ!$A$39:$A$782,$A146,СВЦЭМ!$B$39:$B$782,C$119)+'СЕТ СН'!$I$11+СВЦЭМ!$D$10+'СЕТ СН'!$I$5-'СЕТ СН'!$I$21</f>
        <v>4124.9733538300006</v>
      </c>
      <c r="D146" s="36">
        <f>SUMIFS(СВЦЭМ!$D$39:$D$782,СВЦЭМ!$A$39:$A$782,$A146,СВЦЭМ!$B$39:$B$782,D$119)+'СЕТ СН'!$I$11+СВЦЭМ!$D$10+'СЕТ СН'!$I$5-'СЕТ СН'!$I$21</f>
        <v>4127.9832399699999</v>
      </c>
      <c r="E146" s="36">
        <f>SUMIFS(СВЦЭМ!$D$39:$D$782,СВЦЭМ!$A$39:$A$782,$A146,СВЦЭМ!$B$39:$B$782,E$119)+'СЕТ СН'!$I$11+СВЦЭМ!$D$10+'СЕТ СН'!$I$5-'СЕТ СН'!$I$21</f>
        <v>4169.49830002</v>
      </c>
      <c r="F146" s="36">
        <f>SUMIFS(СВЦЭМ!$D$39:$D$782,СВЦЭМ!$A$39:$A$782,$A146,СВЦЭМ!$B$39:$B$782,F$119)+'СЕТ СН'!$I$11+СВЦЭМ!$D$10+'СЕТ СН'!$I$5-'СЕТ СН'!$I$21</f>
        <v>4169.5564001399998</v>
      </c>
      <c r="G146" s="36">
        <f>SUMIFS(СВЦЭМ!$D$39:$D$782,СВЦЭМ!$A$39:$A$782,$A146,СВЦЭМ!$B$39:$B$782,G$119)+'СЕТ СН'!$I$11+СВЦЭМ!$D$10+'СЕТ СН'!$I$5-'СЕТ СН'!$I$21</f>
        <v>4102.1046615499999</v>
      </c>
      <c r="H146" s="36">
        <f>SUMIFS(СВЦЭМ!$D$39:$D$782,СВЦЭМ!$A$39:$A$782,$A146,СВЦЭМ!$B$39:$B$782,H$119)+'СЕТ СН'!$I$11+СВЦЭМ!$D$10+'СЕТ СН'!$I$5-'СЕТ СН'!$I$21</f>
        <v>4039.2162198100004</v>
      </c>
      <c r="I146" s="36">
        <f>SUMIFS(СВЦЭМ!$D$39:$D$782,СВЦЭМ!$A$39:$A$782,$A146,СВЦЭМ!$B$39:$B$782,I$119)+'СЕТ СН'!$I$11+СВЦЭМ!$D$10+'СЕТ СН'!$I$5-'СЕТ СН'!$I$21</f>
        <v>4071.4559052499999</v>
      </c>
      <c r="J146" s="36">
        <f>SUMIFS(СВЦЭМ!$D$39:$D$782,СВЦЭМ!$A$39:$A$782,$A146,СВЦЭМ!$B$39:$B$782,J$119)+'СЕТ СН'!$I$11+СВЦЭМ!$D$10+'СЕТ СН'!$I$5-'СЕТ СН'!$I$21</f>
        <v>4087.7770736000002</v>
      </c>
      <c r="K146" s="36">
        <f>SUMIFS(СВЦЭМ!$D$39:$D$782,СВЦЭМ!$A$39:$A$782,$A146,СВЦЭМ!$B$39:$B$782,K$119)+'СЕТ СН'!$I$11+СВЦЭМ!$D$10+'СЕТ СН'!$I$5-'СЕТ СН'!$I$21</f>
        <v>4080.3683460900002</v>
      </c>
      <c r="L146" s="36">
        <f>SUMIFS(СВЦЭМ!$D$39:$D$782,СВЦЭМ!$A$39:$A$782,$A146,СВЦЭМ!$B$39:$B$782,L$119)+'СЕТ СН'!$I$11+СВЦЭМ!$D$10+'СЕТ СН'!$I$5-'СЕТ СН'!$I$21</f>
        <v>4054.3847076500001</v>
      </c>
      <c r="M146" s="36">
        <f>SUMIFS(СВЦЭМ!$D$39:$D$782,СВЦЭМ!$A$39:$A$782,$A146,СВЦЭМ!$B$39:$B$782,M$119)+'СЕТ СН'!$I$11+СВЦЭМ!$D$10+'СЕТ СН'!$I$5-'СЕТ СН'!$I$21</f>
        <v>3963.02667432</v>
      </c>
      <c r="N146" s="36">
        <f>SUMIFS(СВЦЭМ!$D$39:$D$782,СВЦЭМ!$A$39:$A$782,$A146,СВЦЭМ!$B$39:$B$782,N$119)+'СЕТ СН'!$I$11+СВЦЭМ!$D$10+'СЕТ СН'!$I$5-'СЕТ СН'!$I$21</f>
        <v>3966.9786285600003</v>
      </c>
      <c r="O146" s="36">
        <f>SUMIFS(СВЦЭМ!$D$39:$D$782,СВЦЭМ!$A$39:$A$782,$A146,СВЦЭМ!$B$39:$B$782,O$119)+'СЕТ СН'!$I$11+СВЦЭМ!$D$10+'СЕТ СН'!$I$5-'СЕТ СН'!$I$21</f>
        <v>3975.6731360399999</v>
      </c>
      <c r="P146" s="36">
        <f>SUMIFS(СВЦЭМ!$D$39:$D$782,СВЦЭМ!$A$39:$A$782,$A146,СВЦЭМ!$B$39:$B$782,P$119)+'СЕТ СН'!$I$11+СВЦЭМ!$D$10+'СЕТ СН'!$I$5-'СЕТ СН'!$I$21</f>
        <v>3989.1371201100001</v>
      </c>
      <c r="Q146" s="36">
        <f>SUMIFS(СВЦЭМ!$D$39:$D$782,СВЦЭМ!$A$39:$A$782,$A146,СВЦЭМ!$B$39:$B$782,Q$119)+'СЕТ СН'!$I$11+СВЦЭМ!$D$10+'СЕТ СН'!$I$5-'СЕТ СН'!$I$21</f>
        <v>3979.3345173100001</v>
      </c>
      <c r="R146" s="36">
        <f>SUMIFS(СВЦЭМ!$D$39:$D$782,СВЦЭМ!$A$39:$A$782,$A146,СВЦЭМ!$B$39:$B$782,R$119)+'СЕТ СН'!$I$11+СВЦЭМ!$D$10+'СЕТ СН'!$I$5-'СЕТ СН'!$I$21</f>
        <v>3987.05232273</v>
      </c>
      <c r="S146" s="36">
        <f>SUMIFS(СВЦЭМ!$D$39:$D$782,СВЦЭМ!$A$39:$A$782,$A146,СВЦЭМ!$B$39:$B$782,S$119)+'СЕТ СН'!$I$11+СВЦЭМ!$D$10+'СЕТ СН'!$I$5-'СЕТ СН'!$I$21</f>
        <v>3984.4563434700003</v>
      </c>
      <c r="T146" s="36">
        <f>SUMIFS(СВЦЭМ!$D$39:$D$782,СВЦЭМ!$A$39:$A$782,$A146,СВЦЭМ!$B$39:$B$782,T$119)+'СЕТ СН'!$I$11+СВЦЭМ!$D$10+'СЕТ СН'!$I$5-'СЕТ СН'!$I$21</f>
        <v>4134.5503839100002</v>
      </c>
      <c r="U146" s="36">
        <f>SUMIFS(СВЦЭМ!$D$39:$D$782,СВЦЭМ!$A$39:$A$782,$A146,СВЦЭМ!$B$39:$B$782,U$119)+'СЕТ СН'!$I$11+СВЦЭМ!$D$10+'СЕТ СН'!$I$5-'СЕТ СН'!$I$21</f>
        <v>4134.3085650200001</v>
      </c>
      <c r="V146" s="36">
        <f>SUMIFS(СВЦЭМ!$D$39:$D$782,СВЦЭМ!$A$39:$A$782,$A146,СВЦЭМ!$B$39:$B$782,V$119)+'СЕТ СН'!$I$11+СВЦЭМ!$D$10+'СЕТ СН'!$I$5-'СЕТ СН'!$I$21</f>
        <v>4138.4661064700003</v>
      </c>
      <c r="W146" s="36">
        <f>SUMIFS(СВЦЭМ!$D$39:$D$782,СВЦЭМ!$A$39:$A$782,$A146,СВЦЭМ!$B$39:$B$782,W$119)+'СЕТ СН'!$I$11+СВЦЭМ!$D$10+'СЕТ СН'!$I$5-'СЕТ СН'!$I$21</f>
        <v>4146.5968925899997</v>
      </c>
      <c r="X146" s="36">
        <f>SUMIFS(СВЦЭМ!$D$39:$D$782,СВЦЭМ!$A$39:$A$782,$A146,СВЦЭМ!$B$39:$B$782,X$119)+'СЕТ СН'!$I$11+СВЦЭМ!$D$10+'СЕТ СН'!$I$5-'СЕТ СН'!$I$21</f>
        <v>4097.4358543200005</v>
      </c>
      <c r="Y146" s="36">
        <f>SUMIFS(СВЦЭМ!$D$39:$D$782,СВЦЭМ!$A$39:$A$782,$A146,СВЦЭМ!$B$39:$B$782,Y$119)+'СЕТ СН'!$I$11+СВЦЭМ!$D$10+'СЕТ СН'!$I$5-'СЕТ СН'!$I$21</f>
        <v>4117.6214540999999</v>
      </c>
    </row>
    <row r="147" spans="1:27" ht="15.75" x14ac:dyDescent="0.2">
      <c r="A147" s="35">
        <f t="shared" si="3"/>
        <v>44832</v>
      </c>
      <c r="B147" s="36">
        <f>SUMIFS(СВЦЭМ!$D$39:$D$782,СВЦЭМ!$A$39:$A$782,$A147,СВЦЭМ!$B$39:$B$782,B$119)+'СЕТ СН'!$I$11+СВЦЭМ!$D$10+'СЕТ СН'!$I$5-'СЕТ СН'!$I$21</f>
        <v>4124.8383695499997</v>
      </c>
      <c r="C147" s="36">
        <f>SUMIFS(СВЦЭМ!$D$39:$D$782,СВЦЭМ!$A$39:$A$782,$A147,СВЦЭМ!$B$39:$B$782,C$119)+'СЕТ СН'!$I$11+СВЦЭМ!$D$10+'СЕТ СН'!$I$5-'СЕТ СН'!$I$21</f>
        <v>4125.2252965500002</v>
      </c>
      <c r="D147" s="36">
        <f>SUMIFS(СВЦЭМ!$D$39:$D$782,СВЦЭМ!$A$39:$A$782,$A147,СВЦЭМ!$B$39:$B$782,D$119)+'СЕТ СН'!$I$11+СВЦЭМ!$D$10+'СЕТ СН'!$I$5-'СЕТ СН'!$I$21</f>
        <v>4159.6173421599997</v>
      </c>
      <c r="E147" s="36">
        <f>SUMIFS(СВЦЭМ!$D$39:$D$782,СВЦЭМ!$A$39:$A$782,$A147,СВЦЭМ!$B$39:$B$782,E$119)+'СЕТ СН'!$I$11+СВЦЭМ!$D$10+'СЕТ СН'!$I$5-'СЕТ СН'!$I$21</f>
        <v>4160.7563319300007</v>
      </c>
      <c r="F147" s="36">
        <f>SUMIFS(СВЦЭМ!$D$39:$D$782,СВЦЭМ!$A$39:$A$782,$A147,СВЦЭМ!$B$39:$B$782,F$119)+'СЕТ СН'!$I$11+СВЦЭМ!$D$10+'СЕТ СН'!$I$5-'СЕТ СН'!$I$21</f>
        <v>4166.8953503299999</v>
      </c>
      <c r="G147" s="36">
        <f>SUMIFS(СВЦЭМ!$D$39:$D$782,СВЦЭМ!$A$39:$A$782,$A147,СВЦЭМ!$B$39:$B$782,G$119)+'СЕТ СН'!$I$11+СВЦЭМ!$D$10+'СЕТ СН'!$I$5-'СЕТ СН'!$I$21</f>
        <v>4155.4729602300004</v>
      </c>
      <c r="H147" s="36">
        <f>SUMIFS(СВЦЭМ!$D$39:$D$782,СВЦЭМ!$A$39:$A$782,$A147,СВЦЭМ!$B$39:$B$782,H$119)+'СЕТ СН'!$I$11+СВЦЭМ!$D$10+'СЕТ СН'!$I$5-'СЕТ СН'!$I$21</f>
        <v>4169.0895035399999</v>
      </c>
      <c r="I147" s="36">
        <f>SUMIFS(СВЦЭМ!$D$39:$D$782,СВЦЭМ!$A$39:$A$782,$A147,СВЦЭМ!$B$39:$B$782,I$119)+'СЕТ СН'!$I$11+СВЦЭМ!$D$10+'СЕТ СН'!$I$5-'СЕТ СН'!$I$21</f>
        <v>4111.8180355300001</v>
      </c>
      <c r="J147" s="36">
        <f>SUMIFS(СВЦЭМ!$D$39:$D$782,СВЦЭМ!$A$39:$A$782,$A147,СВЦЭМ!$B$39:$B$782,J$119)+'СЕТ СН'!$I$11+СВЦЭМ!$D$10+'СЕТ СН'!$I$5-'СЕТ СН'!$I$21</f>
        <v>4088.3446021100003</v>
      </c>
      <c r="K147" s="36">
        <f>SUMIFS(СВЦЭМ!$D$39:$D$782,СВЦЭМ!$A$39:$A$782,$A147,СВЦЭМ!$B$39:$B$782,K$119)+'СЕТ СН'!$I$11+СВЦЭМ!$D$10+'СЕТ СН'!$I$5-'СЕТ СН'!$I$21</f>
        <v>4082.86405943</v>
      </c>
      <c r="L147" s="36">
        <f>SUMIFS(СВЦЭМ!$D$39:$D$782,СВЦЭМ!$A$39:$A$782,$A147,СВЦЭМ!$B$39:$B$782,L$119)+'СЕТ СН'!$I$11+СВЦЭМ!$D$10+'СЕТ СН'!$I$5-'СЕТ СН'!$I$21</f>
        <v>4084.5725229899999</v>
      </c>
      <c r="M147" s="36">
        <f>SUMIFS(СВЦЭМ!$D$39:$D$782,СВЦЭМ!$A$39:$A$782,$A147,СВЦЭМ!$B$39:$B$782,M$119)+'СЕТ СН'!$I$11+СВЦЭМ!$D$10+'СЕТ СН'!$I$5-'СЕТ СН'!$I$21</f>
        <v>4050.0371170500002</v>
      </c>
      <c r="N147" s="36">
        <f>SUMIFS(СВЦЭМ!$D$39:$D$782,СВЦЭМ!$A$39:$A$782,$A147,СВЦЭМ!$B$39:$B$782,N$119)+'СЕТ СН'!$I$11+СВЦЭМ!$D$10+'СЕТ СН'!$I$5-'СЕТ СН'!$I$21</f>
        <v>4045.1707186000003</v>
      </c>
      <c r="O147" s="36">
        <f>SUMIFS(СВЦЭМ!$D$39:$D$782,СВЦЭМ!$A$39:$A$782,$A147,СВЦЭМ!$B$39:$B$782,O$119)+'СЕТ СН'!$I$11+СВЦЭМ!$D$10+'СЕТ СН'!$I$5-'СЕТ СН'!$I$21</f>
        <v>4054.8892558000002</v>
      </c>
      <c r="P147" s="36">
        <f>SUMIFS(СВЦЭМ!$D$39:$D$782,СВЦЭМ!$A$39:$A$782,$A147,СВЦЭМ!$B$39:$B$782,P$119)+'СЕТ СН'!$I$11+СВЦЭМ!$D$10+'СЕТ СН'!$I$5-'СЕТ СН'!$I$21</f>
        <v>4065.3910225899999</v>
      </c>
      <c r="Q147" s="36">
        <f>SUMIFS(СВЦЭМ!$D$39:$D$782,СВЦЭМ!$A$39:$A$782,$A147,СВЦЭМ!$B$39:$B$782,Q$119)+'СЕТ СН'!$I$11+СВЦЭМ!$D$10+'СЕТ СН'!$I$5-'СЕТ СН'!$I$21</f>
        <v>4081.2334595299999</v>
      </c>
      <c r="R147" s="36">
        <f>SUMIFS(СВЦЭМ!$D$39:$D$782,СВЦЭМ!$A$39:$A$782,$A147,СВЦЭМ!$B$39:$B$782,R$119)+'СЕТ СН'!$I$11+СВЦЭМ!$D$10+'СЕТ СН'!$I$5-'СЕТ СН'!$I$21</f>
        <v>4089.32090642</v>
      </c>
      <c r="S147" s="36">
        <f>SUMIFS(СВЦЭМ!$D$39:$D$782,СВЦЭМ!$A$39:$A$782,$A147,СВЦЭМ!$B$39:$B$782,S$119)+'СЕТ СН'!$I$11+СВЦЭМ!$D$10+'СЕТ СН'!$I$5-'СЕТ СН'!$I$21</f>
        <v>4068.41939933</v>
      </c>
      <c r="T147" s="36">
        <f>SUMIFS(СВЦЭМ!$D$39:$D$782,СВЦЭМ!$A$39:$A$782,$A147,СВЦЭМ!$B$39:$B$782,T$119)+'СЕТ СН'!$I$11+СВЦЭМ!$D$10+'СЕТ СН'!$I$5-'СЕТ СН'!$I$21</f>
        <v>4110.3923839400004</v>
      </c>
      <c r="U147" s="36">
        <f>SUMIFS(СВЦЭМ!$D$39:$D$782,СВЦЭМ!$A$39:$A$782,$A147,СВЦЭМ!$B$39:$B$782,U$119)+'СЕТ СН'!$I$11+СВЦЭМ!$D$10+'СЕТ СН'!$I$5-'СЕТ СН'!$I$21</f>
        <v>4058.9471364000001</v>
      </c>
      <c r="V147" s="36">
        <f>SUMIFS(СВЦЭМ!$D$39:$D$782,СВЦЭМ!$A$39:$A$782,$A147,СВЦЭМ!$B$39:$B$782,V$119)+'СЕТ СН'!$I$11+СВЦЭМ!$D$10+'СЕТ СН'!$I$5-'СЕТ СН'!$I$21</f>
        <v>4018.1216567800002</v>
      </c>
      <c r="W147" s="36">
        <f>SUMIFS(СВЦЭМ!$D$39:$D$782,СВЦЭМ!$A$39:$A$782,$A147,СВЦЭМ!$B$39:$B$782,W$119)+'СЕТ СН'!$I$11+СВЦЭМ!$D$10+'СЕТ СН'!$I$5-'СЕТ СН'!$I$21</f>
        <v>4033.0259317600003</v>
      </c>
      <c r="X147" s="36">
        <f>SUMIFS(СВЦЭМ!$D$39:$D$782,СВЦЭМ!$A$39:$A$782,$A147,СВЦЭМ!$B$39:$B$782,X$119)+'СЕТ СН'!$I$11+СВЦЭМ!$D$10+'СЕТ СН'!$I$5-'СЕТ СН'!$I$21</f>
        <v>4088.5807498700001</v>
      </c>
      <c r="Y147" s="36">
        <f>SUMIFS(СВЦЭМ!$D$39:$D$782,СВЦЭМ!$A$39:$A$782,$A147,СВЦЭМ!$B$39:$B$782,Y$119)+'СЕТ СН'!$I$11+СВЦЭМ!$D$10+'СЕТ СН'!$I$5-'СЕТ СН'!$I$21</f>
        <v>4114.1788544600004</v>
      </c>
    </row>
    <row r="148" spans="1:27" ht="15.75" x14ac:dyDescent="0.2">
      <c r="A148" s="35">
        <f t="shared" si="3"/>
        <v>44833</v>
      </c>
      <c r="B148" s="36">
        <f>SUMIFS(СВЦЭМ!$D$39:$D$782,СВЦЭМ!$A$39:$A$782,$A148,СВЦЭМ!$B$39:$B$782,B$119)+'СЕТ СН'!$I$11+СВЦЭМ!$D$10+'СЕТ СН'!$I$5-'СЕТ СН'!$I$21</f>
        <v>4268.7683210499999</v>
      </c>
      <c r="C148" s="36">
        <f>SUMIFS(СВЦЭМ!$D$39:$D$782,СВЦЭМ!$A$39:$A$782,$A148,СВЦЭМ!$B$39:$B$782,C$119)+'СЕТ СН'!$I$11+СВЦЭМ!$D$10+'СЕТ СН'!$I$5-'СЕТ СН'!$I$21</f>
        <v>4298.8367853199998</v>
      </c>
      <c r="D148" s="36">
        <f>SUMIFS(СВЦЭМ!$D$39:$D$782,СВЦЭМ!$A$39:$A$782,$A148,СВЦЭМ!$B$39:$B$782,D$119)+'СЕТ СН'!$I$11+СВЦЭМ!$D$10+'СЕТ СН'!$I$5-'СЕТ СН'!$I$21</f>
        <v>4316.8789548200002</v>
      </c>
      <c r="E148" s="36">
        <f>SUMIFS(СВЦЭМ!$D$39:$D$782,СВЦЭМ!$A$39:$A$782,$A148,СВЦЭМ!$B$39:$B$782,E$119)+'СЕТ СН'!$I$11+СВЦЭМ!$D$10+'СЕТ СН'!$I$5-'СЕТ СН'!$I$21</f>
        <v>4317.5232835799998</v>
      </c>
      <c r="F148" s="36">
        <f>SUMIFS(СВЦЭМ!$D$39:$D$782,СВЦЭМ!$A$39:$A$782,$A148,СВЦЭМ!$B$39:$B$782,F$119)+'СЕТ СН'!$I$11+СВЦЭМ!$D$10+'СЕТ СН'!$I$5-'СЕТ СН'!$I$21</f>
        <v>4296.36668336</v>
      </c>
      <c r="G148" s="36">
        <f>SUMIFS(СВЦЭМ!$D$39:$D$782,СВЦЭМ!$A$39:$A$782,$A148,СВЦЭМ!$B$39:$B$782,G$119)+'СЕТ СН'!$I$11+СВЦЭМ!$D$10+'СЕТ СН'!$I$5-'СЕТ СН'!$I$21</f>
        <v>4258.3599211999999</v>
      </c>
      <c r="H148" s="36">
        <f>SUMIFS(СВЦЭМ!$D$39:$D$782,СВЦЭМ!$A$39:$A$782,$A148,СВЦЭМ!$B$39:$B$782,H$119)+'СЕТ СН'!$I$11+СВЦЭМ!$D$10+'СЕТ СН'!$I$5-'СЕТ СН'!$I$21</f>
        <v>4151.6010326000005</v>
      </c>
      <c r="I148" s="36">
        <f>SUMIFS(СВЦЭМ!$D$39:$D$782,СВЦЭМ!$A$39:$A$782,$A148,СВЦЭМ!$B$39:$B$782,I$119)+'СЕТ СН'!$I$11+СВЦЭМ!$D$10+'СЕТ СН'!$I$5-'СЕТ СН'!$I$21</f>
        <v>4111.07842265</v>
      </c>
      <c r="J148" s="36">
        <f>SUMIFS(СВЦЭМ!$D$39:$D$782,СВЦЭМ!$A$39:$A$782,$A148,СВЦЭМ!$B$39:$B$782,J$119)+'СЕТ СН'!$I$11+СВЦЭМ!$D$10+'СЕТ СН'!$I$5-'СЕТ СН'!$I$21</f>
        <v>4101.64965975</v>
      </c>
      <c r="K148" s="36">
        <f>SUMIFS(СВЦЭМ!$D$39:$D$782,СВЦЭМ!$A$39:$A$782,$A148,СВЦЭМ!$B$39:$B$782,K$119)+'СЕТ СН'!$I$11+СВЦЭМ!$D$10+'СЕТ СН'!$I$5-'СЕТ СН'!$I$21</f>
        <v>4084.2108084300003</v>
      </c>
      <c r="L148" s="36">
        <f>SUMIFS(СВЦЭМ!$D$39:$D$782,СВЦЭМ!$A$39:$A$782,$A148,СВЦЭМ!$B$39:$B$782,L$119)+'СЕТ СН'!$I$11+СВЦЭМ!$D$10+'СЕТ СН'!$I$5-'СЕТ СН'!$I$21</f>
        <v>4100.2049502500004</v>
      </c>
      <c r="M148" s="36">
        <f>SUMIFS(СВЦЭМ!$D$39:$D$782,СВЦЭМ!$A$39:$A$782,$A148,СВЦЭМ!$B$39:$B$782,M$119)+'СЕТ СН'!$I$11+СВЦЭМ!$D$10+'СЕТ СН'!$I$5-'СЕТ СН'!$I$21</f>
        <v>4110.0835576899999</v>
      </c>
      <c r="N148" s="36">
        <f>SUMIFS(СВЦЭМ!$D$39:$D$782,СВЦЭМ!$A$39:$A$782,$A148,СВЦЭМ!$B$39:$B$782,N$119)+'СЕТ СН'!$I$11+СВЦЭМ!$D$10+'СЕТ СН'!$I$5-'СЕТ СН'!$I$21</f>
        <v>4110.7989146600003</v>
      </c>
      <c r="O148" s="36">
        <f>SUMIFS(СВЦЭМ!$D$39:$D$782,СВЦЭМ!$A$39:$A$782,$A148,СВЦЭМ!$B$39:$B$782,O$119)+'СЕТ СН'!$I$11+СВЦЭМ!$D$10+'СЕТ СН'!$I$5-'СЕТ СН'!$I$21</f>
        <v>4114.0038677399998</v>
      </c>
      <c r="P148" s="36">
        <f>SUMIFS(СВЦЭМ!$D$39:$D$782,СВЦЭМ!$A$39:$A$782,$A148,СВЦЭМ!$B$39:$B$782,P$119)+'СЕТ СН'!$I$11+СВЦЭМ!$D$10+'СЕТ СН'!$I$5-'СЕТ СН'!$I$21</f>
        <v>4133.9019559799999</v>
      </c>
      <c r="Q148" s="36">
        <f>SUMIFS(СВЦЭМ!$D$39:$D$782,СВЦЭМ!$A$39:$A$782,$A148,СВЦЭМ!$B$39:$B$782,Q$119)+'СЕТ СН'!$I$11+СВЦЭМ!$D$10+'СЕТ СН'!$I$5-'СЕТ СН'!$I$21</f>
        <v>4129.9582091499997</v>
      </c>
      <c r="R148" s="36">
        <f>SUMIFS(СВЦЭМ!$D$39:$D$782,СВЦЭМ!$A$39:$A$782,$A148,СВЦЭМ!$B$39:$B$782,R$119)+'СЕТ СН'!$I$11+СВЦЭМ!$D$10+'СЕТ СН'!$I$5-'СЕТ СН'!$I$21</f>
        <v>4115.8634895599998</v>
      </c>
      <c r="S148" s="36">
        <f>SUMIFS(СВЦЭМ!$D$39:$D$782,СВЦЭМ!$A$39:$A$782,$A148,СВЦЭМ!$B$39:$B$782,S$119)+'СЕТ СН'!$I$11+СВЦЭМ!$D$10+'СЕТ СН'!$I$5-'СЕТ СН'!$I$21</f>
        <v>4107.15374058</v>
      </c>
      <c r="T148" s="36">
        <f>SUMIFS(СВЦЭМ!$D$39:$D$782,СВЦЭМ!$A$39:$A$782,$A148,СВЦЭМ!$B$39:$B$782,T$119)+'СЕТ СН'!$I$11+СВЦЭМ!$D$10+'СЕТ СН'!$I$5-'СЕТ СН'!$I$21</f>
        <v>4082.1531289700001</v>
      </c>
      <c r="U148" s="36">
        <f>SUMIFS(СВЦЭМ!$D$39:$D$782,СВЦЭМ!$A$39:$A$782,$A148,СВЦЭМ!$B$39:$B$782,U$119)+'СЕТ СН'!$I$11+СВЦЭМ!$D$10+'СЕТ СН'!$I$5-'СЕТ СН'!$I$21</f>
        <v>4100.71985812</v>
      </c>
      <c r="V148" s="36">
        <f>SUMIFS(СВЦЭМ!$D$39:$D$782,СВЦЭМ!$A$39:$A$782,$A148,СВЦЭМ!$B$39:$B$782,V$119)+'СЕТ СН'!$I$11+СВЦЭМ!$D$10+'СЕТ СН'!$I$5-'СЕТ СН'!$I$21</f>
        <v>4075.1329644900002</v>
      </c>
      <c r="W148" s="36">
        <f>SUMIFS(СВЦЭМ!$D$39:$D$782,СВЦЭМ!$A$39:$A$782,$A148,СВЦЭМ!$B$39:$B$782,W$119)+'СЕТ СН'!$I$11+СВЦЭМ!$D$10+'СЕТ СН'!$I$5-'СЕТ СН'!$I$21</f>
        <v>4182.1063816599999</v>
      </c>
      <c r="X148" s="36">
        <f>SUMIFS(СВЦЭМ!$D$39:$D$782,СВЦЭМ!$A$39:$A$782,$A148,СВЦЭМ!$B$39:$B$782,X$119)+'СЕТ СН'!$I$11+СВЦЭМ!$D$10+'СЕТ СН'!$I$5-'СЕТ СН'!$I$21</f>
        <v>4157.94588183</v>
      </c>
      <c r="Y148" s="36">
        <f>SUMIFS(СВЦЭМ!$D$39:$D$782,СВЦЭМ!$A$39:$A$782,$A148,СВЦЭМ!$B$39:$B$782,Y$119)+'СЕТ СН'!$I$11+СВЦЭМ!$D$10+'СЕТ СН'!$I$5-'СЕТ СН'!$I$21</f>
        <v>4150.6117726100001</v>
      </c>
    </row>
    <row r="149" spans="1:27" ht="15.75" x14ac:dyDescent="0.2">
      <c r="A149" s="35">
        <f t="shared" si="3"/>
        <v>44834</v>
      </c>
      <c r="B149" s="36">
        <f>SUMIFS(СВЦЭМ!$D$39:$D$782,СВЦЭМ!$A$39:$A$782,$A149,СВЦЭМ!$B$39:$B$782,B$119)+'СЕТ СН'!$I$11+СВЦЭМ!$D$10+'СЕТ СН'!$I$5-'СЕТ СН'!$I$21</f>
        <v>4167.3227721900003</v>
      </c>
      <c r="C149" s="36">
        <f>SUMIFS(СВЦЭМ!$D$39:$D$782,СВЦЭМ!$A$39:$A$782,$A149,СВЦЭМ!$B$39:$B$782,C$119)+'СЕТ СН'!$I$11+СВЦЭМ!$D$10+'СЕТ СН'!$I$5-'СЕТ СН'!$I$21</f>
        <v>4205.4429615700001</v>
      </c>
      <c r="D149" s="36">
        <f>SUMIFS(СВЦЭМ!$D$39:$D$782,СВЦЭМ!$A$39:$A$782,$A149,СВЦЭМ!$B$39:$B$782,D$119)+'СЕТ СН'!$I$11+СВЦЭМ!$D$10+'СЕТ СН'!$I$5-'СЕТ СН'!$I$21</f>
        <v>4178.4880192500004</v>
      </c>
      <c r="E149" s="36">
        <f>SUMIFS(СВЦЭМ!$D$39:$D$782,СВЦЭМ!$A$39:$A$782,$A149,СВЦЭМ!$B$39:$B$782,E$119)+'СЕТ СН'!$I$11+СВЦЭМ!$D$10+'СЕТ СН'!$I$5-'СЕТ СН'!$I$21</f>
        <v>4164.5921535799998</v>
      </c>
      <c r="F149" s="36">
        <f>SUMIFS(СВЦЭМ!$D$39:$D$782,СВЦЭМ!$A$39:$A$782,$A149,СВЦЭМ!$B$39:$B$782,F$119)+'СЕТ СН'!$I$11+СВЦЭМ!$D$10+'СЕТ СН'!$I$5-'СЕТ СН'!$I$21</f>
        <v>4145.0444686999999</v>
      </c>
      <c r="G149" s="36">
        <f>SUMIFS(СВЦЭМ!$D$39:$D$782,СВЦЭМ!$A$39:$A$782,$A149,СВЦЭМ!$B$39:$B$782,G$119)+'СЕТ СН'!$I$11+СВЦЭМ!$D$10+'СЕТ СН'!$I$5-'СЕТ СН'!$I$21</f>
        <v>4134.3072394500005</v>
      </c>
      <c r="H149" s="36">
        <f>SUMIFS(СВЦЭМ!$D$39:$D$782,СВЦЭМ!$A$39:$A$782,$A149,СВЦЭМ!$B$39:$B$782,H$119)+'СЕТ СН'!$I$11+СВЦЭМ!$D$10+'СЕТ СН'!$I$5-'СЕТ СН'!$I$21</f>
        <v>4090.79551997</v>
      </c>
      <c r="I149" s="36">
        <f>SUMIFS(СВЦЭМ!$D$39:$D$782,СВЦЭМ!$A$39:$A$782,$A149,СВЦЭМ!$B$39:$B$782,I$119)+'СЕТ СН'!$I$11+СВЦЭМ!$D$10+'СЕТ СН'!$I$5-'СЕТ СН'!$I$21</f>
        <v>4063.2655672400001</v>
      </c>
      <c r="J149" s="36">
        <f>SUMIFS(СВЦЭМ!$D$39:$D$782,СВЦЭМ!$A$39:$A$782,$A149,СВЦЭМ!$B$39:$B$782,J$119)+'СЕТ СН'!$I$11+СВЦЭМ!$D$10+'СЕТ СН'!$I$5-'СЕТ СН'!$I$21</f>
        <v>4037.8452428500004</v>
      </c>
      <c r="K149" s="36">
        <f>SUMIFS(СВЦЭМ!$D$39:$D$782,СВЦЭМ!$A$39:$A$782,$A149,СВЦЭМ!$B$39:$B$782,K$119)+'СЕТ СН'!$I$11+СВЦЭМ!$D$10+'СЕТ СН'!$I$5-'СЕТ СН'!$I$21</f>
        <v>4031.00070865</v>
      </c>
      <c r="L149" s="36">
        <f>SUMIFS(СВЦЭМ!$D$39:$D$782,СВЦЭМ!$A$39:$A$782,$A149,СВЦЭМ!$B$39:$B$782,L$119)+'СЕТ СН'!$I$11+СВЦЭМ!$D$10+'СЕТ СН'!$I$5-'СЕТ СН'!$I$21</f>
        <v>4040.8605031400002</v>
      </c>
      <c r="M149" s="36">
        <f>SUMIFS(СВЦЭМ!$D$39:$D$782,СВЦЭМ!$A$39:$A$782,$A149,СВЦЭМ!$B$39:$B$782,M$119)+'СЕТ СН'!$I$11+СВЦЭМ!$D$10+'СЕТ СН'!$I$5-'СЕТ СН'!$I$21</f>
        <v>4059.5548401700003</v>
      </c>
      <c r="N149" s="36">
        <f>SUMIFS(СВЦЭМ!$D$39:$D$782,СВЦЭМ!$A$39:$A$782,$A149,СВЦЭМ!$B$39:$B$782,N$119)+'СЕТ СН'!$I$11+СВЦЭМ!$D$10+'СЕТ СН'!$I$5-'СЕТ СН'!$I$21</f>
        <v>4074.1562390500003</v>
      </c>
      <c r="O149" s="36">
        <f>SUMIFS(СВЦЭМ!$D$39:$D$782,СВЦЭМ!$A$39:$A$782,$A149,СВЦЭМ!$B$39:$B$782,O$119)+'СЕТ СН'!$I$11+СВЦЭМ!$D$10+'СЕТ СН'!$I$5-'СЕТ СН'!$I$21</f>
        <v>4084.9431058600003</v>
      </c>
      <c r="P149" s="36">
        <f>SUMIFS(СВЦЭМ!$D$39:$D$782,СВЦЭМ!$A$39:$A$782,$A149,СВЦЭМ!$B$39:$B$782,P$119)+'СЕТ СН'!$I$11+СВЦЭМ!$D$10+'СЕТ СН'!$I$5-'СЕТ СН'!$I$21</f>
        <v>4095.8317109700001</v>
      </c>
      <c r="Q149" s="36">
        <f>SUMIFS(СВЦЭМ!$D$39:$D$782,СВЦЭМ!$A$39:$A$782,$A149,СВЦЭМ!$B$39:$B$782,Q$119)+'СЕТ СН'!$I$11+СВЦЭМ!$D$10+'СЕТ СН'!$I$5-'СЕТ СН'!$I$21</f>
        <v>4096.5193643900002</v>
      </c>
      <c r="R149" s="36">
        <f>SUMIFS(СВЦЭМ!$D$39:$D$782,СВЦЭМ!$A$39:$A$782,$A149,СВЦЭМ!$B$39:$B$782,R$119)+'СЕТ СН'!$I$11+СВЦЭМ!$D$10+'СЕТ СН'!$I$5-'СЕТ СН'!$I$21</f>
        <v>4075.7679084400002</v>
      </c>
      <c r="S149" s="36">
        <f>SUMIFS(СВЦЭМ!$D$39:$D$782,СВЦЭМ!$A$39:$A$782,$A149,СВЦЭМ!$B$39:$B$782,S$119)+'СЕТ СН'!$I$11+СВЦЭМ!$D$10+'СЕТ СН'!$I$5-'СЕТ СН'!$I$21</f>
        <v>4046.5615843200003</v>
      </c>
      <c r="T149" s="36">
        <f>SUMIFS(СВЦЭМ!$D$39:$D$782,СВЦЭМ!$A$39:$A$782,$A149,СВЦЭМ!$B$39:$B$782,T$119)+'СЕТ СН'!$I$11+СВЦЭМ!$D$10+'СЕТ СН'!$I$5-'СЕТ СН'!$I$21</f>
        <v>4028.07485765</v>
      </c>
      <c r="U149" s="36">
        <f>SUMIFS(СВЦЭМ!$D$39:$D$782,СВЦЭМ!$A$39:$A$782,$A149,СВЦЭМ!$B$39:$B$782,U$119)+'СЕТ СН'!$I$11+СВЦЭМ!$D$10+'СЕТ СН'!$I$5-'СЕТ СН'!$I$21</f>
        <v>4007.6483045800001</v>
      </c>
      <c r="V149" s="36">
        <f>SUMIFS(СВЦЭМ!$D$39:$D$782,СВЦЭМ!$A$39:$A$782,$A149,СВЦЭМ!$B$39:$B$782,V$119)+'СЕТ СН'!$I$11+СВЦЭМ!$D$10+'СЕТ СН'!$I$5-'СЕТ СН'!$I$21</f>
        <v>4025.00753424</v>
      </c>
      <c r="W149" s="36">
        <f>SUMIFS(СВЦЭМ!$D$39:$D$782,СВЦЭМ!$A$39:$A$782,$A149,СВЦЭМ!$B$39:$B$782,W$119)+'СЕТ СН'!$I$11+СВЦЭМ!$D$10+'СЕТ СН'!$I$5-'СЕТ СН'!$I$21</f>
        <v>4091.0691829000002</v>
      </c>
      <c r="X149" s="36">
        <f>SUMIFS(СВЦЭМ!$D$39:$D$782,СВЦЭМ!$A$39:$A$782,$A149,СВЦЭМ!$B$39:$B$782,X$119)+'СЕТ СН'!$I$11+СВЦЭМ!$D$10+'СЕТ СН'!$I$5-'СЕТ СН'!$I$21</f>
        <v>4130.7116893500006</v>
      </c>
      <c r="Y149" s="36">
        <f>SUMIFS(СВЦЭМ!$D$39:$D$782,СВЦЭМ!$A$39:$A$782,$A149,СВЦЭМ!$B$39:$B$782,Y$119)+'СЕТ СН'!$I$11+СВЦЭМ!$D$10+'СЕТ СН'!$I$5-'СЕТ СН'!$I$21</f>
        <v>4136.6063901100006</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1" t="s">
        <v>7</v>
      </c>
      <c r="B153" s="125" t="s">
        <v>106</v>
      </c>
      <c r="C153" s="126"/>
      <c r="D153" s="126"/>
      <c r="E153" s="126"/>
      <c r="F153" s="126"/>
      <c r="G153" s="126"/>
      <c r="H153" s="126"/>
      <c r="I153" s="126"/>
      <c r="J153" s="126"/>
      <c r="K153" s="126"/>
      <c r="L153" s="126"/>
      <c r="M153" s="126"/>
      <c r="N153" s="126"/>
      <c r="O153" s="126"/>
      <c r="P153" s="126"/>
      <c r="Q153" s="126"/>
      <c r="R153" s="126"/>
      <c r="S153" s="126"/>
      <c r="T153" s="126"/>
      <c r="U153" s="126"/>
      <c r="V153" s="126"/>
      <c r="W153" s="126"/>
      <c r="X153" s="126"/>
      <c r="Y153" s="127"/>
    </row>
    <row r="154" spans="1:27" ht="12.75" customHeight="1" x14ac:dyDescent="0.2">
      <c r="A154" s="132"/>
      <c r="B154" s="128"/>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30"/>
    </row>
    <row r="155" spans="1:27" s="46" customFormat="1" ht="12.75" customHeight="1" x14ac:dyDescent="0.2">
      <c r="A155" s="133"/>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01.09.2022</v>
      </c>
      <c r="B156" s="36">
        <f>SUMIFS(СВЦЭМ!$E$39:$E$782,СВЦЭМ!$A$39:$A$782,$A156,СВЦЭМ!$B$39:$B$782,B$155)+'СЕТ СН'!$F$12</f>
        <v>130.28936768</v>
      </c>
      <c r="C156" s="36">
        <f>SUMIFS(СВЦЭМ!$E$39:$E$782,СВЦЭМ!$A$39:$A$782,$A156,СВЦЭМ!$B$39:$B$782,C$155)+'СЕТ СН'!$F$12</f>
        <v>137.93241646999999</v>
      </c>
      <c r="D156" s="36">
        <f>SUMIFS(СВЦЭМ!$E$39:$E$782,СВЦЭМ!$A$39:$A$782,$A156,СВЦЭМ!$B$39:$B$782,D$155)+'СЕТ СН'!$F$12</f>
        <v>142.64483017000001</v>
      </c>
      <c r="E156" s="36">
        <f>SUMIFS(СВЦЭМ!$E$39:$E$782,СВЦЭМ!$A$39:$A$782,$A156,СВЦЭМ!$B$39:$B$782,E$155)+'СЕТ СН'!$F$12</f>
        <v>143.52482986999999</v>
      </c>
      <c r="F156" s="36">
        <f>SUMIFS(СВЦЭМ!$E$39:$E$782,СВЦЭМ!$A$39:$A$782,$A156,СВЦЭМ!$B$39:$B$782,F$155)+'СЕТ СН'!$F$12</f>
        <v>144.13632722</v>
      </c>
      <c r="G156" s="36">
        <f>SUMIFS(СВЦЭМ!$E$39:$E$782,СВЦЭМ!$A$39:$A$782,$A156,СВЦЭМ!$B$39:$B$782,G$155)+'СЕТ СН'!$F$12</f>
        <v>142.43610577999999</v>
      </c>
      <c r="H156" s="36">
        <f>SUMIFS(СВЦЭМ!$E$39:$E$782,СВЦЭМ!$A$39:$A$782,$A156,СВЦЭМ!$B$39:$B$782,H$155)+'СЕТ СН'!$F$12</f>
        <v>135.52663054999999</v>
      </c>
      <c r="I156" s="36">
        <f>SUMIFS(СВЦЭМ!$E$39:$E$782,СВЦЭМ!$A$39:$A$782,$A156,СВЦЭМ!$B$39:$B$782,I$155)+'СЕТ СН'!$F$12</f>
        <v>125.20948779</v>
      </c>
      <c r="J156" s="36">
        <f>SUMIFS(СВЦЭМ!$E$39:$E$782,СВЦЭМ!$A$39:$A$782,$A156,СВЦЭМ!$B$39:$B$782,J$155)+'СЕТ СН'!$F$12</f>
        <v>121.14153985</v>
      </c>
      <c r="K156" s="36">
        <f>SUMIFS(СВЦЭМ!$E$39:$E$782,СВЦЭМ!$A$39:$A$782,$A156,СВЦЭМ!$B$39:$B$782,K$155)+'СЕТ СН'!$F$12</f>
        <v>124.9888748</v>
      </c>
      <c r="L156" s="36">
        <f>SUMIFS(СВЦЭМ!$E$39:$E$782,СВЦЭМ!$A$39:$A$782,$A156,СВЦЭМ!$B$39:$B$782,L$155)+'СЕТ СН'!$F$12</f>
        <v>119.4430385</v>
      </c>
      <c r="M156" s="36">
        <f>SUMIFS(СВЦЭМ!$E$39:$E$782,СВЦЭМ!$A$39:$A$782,$A156,СВЦЭМ!$B$39:$B$782,M$155)+'СЕТ СН'!$F$12</f>
        <v>114.78721357000001</v>
      </c>
      <c r="N156" s="36">
        <f>SUMIFS(СВЦЭМ!$E$39:$E$782,СВЦЭМ!$A$39:$A$782,$A156,СВЦЭМ!$B$39:$B$782,N$155)+'СЕТ СН'!$F$12</f>
        <v>117.05740419</v>
      </c>
      <c r="O156" s="36">
        <f>SUMIFS(СВЦЭМ!$E$39:$E$782,СВЦЭМ!$A$39:$A$782,$A156,СВЦЭМ!$B$39:$B$782,O$155)+'СЕТ СН'!$F$12</f>
        <v>117.85392193</v>
      </c>
      <c r="P156" s="36">
        <f>SUMIFS(СВЦЭМ!$E$39:$E$782,СВЦЭМ!$A$39:$A$782,$A156,СВЦЭМ!$B$39:$B$782,P$155)+'СЕТ СН'!$F$12</f>
        <v>118.0343888</v>
      </c>
      <c r="Q156" s="36">
        <f>SUMIFS(СВЦЭМ!$E$39:$E$782,СВЦЭМ!$A$39:$A$782,$A156,СВЦЭМ!$B$39:$B$782,Q$155)+'СЕТ СН'!$F$12</f>
        <v>118.94271421000001</v>
      </c>
      <c r="R156" s="36">
        <f>SUMIFS(СВЦЭМ!$E$39:$E$782,СВЦЭМ!$A$39:$A$782,$A156,СВЦЭМ!$B$39:$B$782,R$155)+'СЕТ СН'!$F$12</f>
        <v>117.6337338</v>
      </c>
      <c r="S156" s="36">
        <f>SUMIFS(СВЦЭМ!$E$39:$E$782,СВЦЭМ!$A$39:$A$782,$A156,СВЦЭМ!$B$39:$B$782,S$155)+'СЕТ СН'!$F$12</f>
        <v>118.39994092000001</v>
      </c>
      <c r="T156" s="36">
        <f>SUMIFS(СВЦЭМ!$E$39:$E$782,СВЦЭМ!$A$39:$A$782,$A156,СВЦЭМ!$B$39:$B$782,T$155)+'СЕТ СН'!$F$12</f>
        <v>138.49843888999999</v>
      </c>
      <c r="U156" s="36">
        <f>SUMIFS(СВЦЭМ!$E$39:$E$782,СВЦЭМ!$A$39:$A$782,$A156,СВЦЭМ!$B$39:$B$782,U$155)+'СЕТ СН'!$F$12</f>
        <v>140.05042535000001</v>
      </c>
      <c r="V156" s="36">
        <f>SUMIFS(СВЦЭМ!$E$39:$E$782,СВЦЭМ!$A$39:$A$782,$A156,СВЦЭМ!$B$39:$B$782,V$155)+'СЕТ СН'!$F$12</f>
        <v>141.83465258999999</v>
      </c>
      <c r="W156" s="36">
        <f>SUMIFS(СВЦЭМ!$E$39:$E$782,СВЦЭМ!$A$39:$A$782,$A156,СВЦЭМ!$B$39:$B$782,W$155)+'СЕТ СН'!$F$12</f>
        <v>141.55900851999999</v>
      </c>
      <c r="X156" s="36">
        <f>SUMIFS(СВЦЭМ!$E$39:$E$782,СВЦЭМ!$A$39:$A$782,$A156,СВЦЭМ!$B$39:$B$782,X$155)+'СЕТ СН'!$F$12</f>
        <v>137.01313094</v>
      </c>
      <c r="Y156" s="36">
        <f>SUMIFS(СВЦЭМ!$E$39:$E$782,СВЦЭМ!$A$39:$A$782,$A156,СВЦЭМ!$B$39:$B$782,Y$155)+'СЕТ СН'!$F$12</f>
        <v>130.60284759999999</v>
      </c>
      <c r="AA156" s="45"/>
    </row>
    <row r="157" spans="1:27" ht="15.75" x14ac:dyDescent="0.2">
      <c r="A157" s="35">
        <f>A156+1</f>
        <v>44806</v>
      </c>
      <c r="B157" s="36">
        <f>SUMIFS(СВЦЭМ!$E$39:$E$782,СВЦЭМ!$A$39:$A$782,$A157,СВЦЭМ!$B$39:$B$782,B$155)+'СЕТ СН'!$F$12</f>
        <v>130.73880315</v>
      </c>
      <c r="C157" s="36">
        <f>SUMIFS(СВЦЭМ!$E$39:$E$782,СВЦЭМ!$A$39:$A$782,$A157,СВЦЭМ!$B$39:$B$782,C$155)+'СЕТ СН'!$F$12</f>
        <v>138.53600961999999</v>
      </c>
      <c r="D157" s="36">
        <f>SUMIFS(СВЦЭМ!$E$39:$E$782,СВЦЭМ!$A$39:$A$782,$A157,СВЦЭМ!$B$39:$B$782,D$155)+'СЕТ СН'!$F$12</f>
        <v>143.52580570000001</v>
      </c>
      <c r="E157" s="36">
        <f>SUMIFS(СВЦЭМ!$E$39:$E$782,СВЦЭМ!$A$39:$A$782,$A157,СВЦЭМ!$B$39:$B$782,E$155)+'СЕТ СН'!$F$12</f>
        <v>145.11009711</v>
      </c>
      <c r="F157" s="36">
        <f>SUMIFS(СВЦЭМ!$E$39:$E$782,СВЦЭМ!$A$39:$A$782,$A157,СВЦЭМ!$B$39:$B$782,F$155)+'СЕТ СН'!$F$12</f>
        <v>145.49619061999999</v>
      </c>
      <c r="G157" s="36">
        <f>SUMIFS(СВЦЭМ!$E$39:$E$782,СВЦЭМ!$A$39:$A$782,$A157,СВЦЭМ!$B$39:$B$782,G$155)+'СЕТ СН'!$F$12</f>
        <v>143.94670786</v>
      </c>
      <c r="H157" s="36">
        <f>SUMIFS(СВЦЭМ!$E$39:$E$782,СВЦЭМ!$A$39:$A$782,$A157,СВЦЭМ!$B$39:$B$782,H$155)+'СЕТ СН'!$F$12</f>
        <v>137.24210747999999</v>
      </c>
      <c r="I157" s="36">
        <f>SUMIFS(СВЦЭМ!$E$39:$E$782,СВЦЭМ!$A$39:$A$782,$A157,СВЦЭМ!$B$39:$B$782,I$155)+'СЕТ СН'!$F$12</f>
        <v>126.44302719</v>
      </c>
      <c r="J157" s="36">
        <f>SUMIFS(СВЦЭМ!$E$39:$E$782,СВЦЭМ!$A$39:$A$782,$A157,СВЦЭМ!$B$39:$B$782,J$155)+'СЕТ СН'!$F$12</f>
        <v>116.46027453000001</v>
      </c>
      <c r="K157" s="36">
        <f>SUMIFS(СВЦЭМ!$E$39:$E$782,СВЦЭМ!$A$39:$A$782,$A157,СВЦЭМ!$B$39:$B$782,K$155)+'СЕТ СН'!$F$12</f>
        <v>120.16359928</v>
      </c>
      <c r="L157" s="36">
        <f>SUMIFS(СВЦЭМ!$E$39:$E$782,СВЦЭМ!$A$39:$A$782,$A157,СВЦЭМ!$B$39:$B$782,L$155)+'СЕТ СН'!$F$12</f>
        <v>119.39970205</v>
      </c>
      <c r="M157" s="36">
        <f>SUMIFS(СВЦЭМ!$E$39:$E$782,СВЦЭМ!$A$39:$A$782,$A157,СВЦЭМ!$B$39:$B$782,M$155)+'СЕТ СН'!$F$12</f>
        <v>112.2444137</v>
      </c>
      <c r="N157" s="36">
        <f>SUMIFS(СВЦЭМ!$E$39:$E$782,СВЦЭМ!$A$39:$A$782,$A157,СВЦЭМ!$B$39:$B$782,N$155)+'СЕТ СН'!$F$12</f>
        <v>113.6668366</v>
      </c>
      <c r="O157" s="36">
        <f>SUMIFS(СВЦЭМ!$E$39:$E$782,СВЦЭМ!$A$39:$A$782,$A157,СВЦЭМ!$B$39:$B$782,O$155)+'СЕТ СН'!$F$12</f>
        <v>113.97953749</v>
      </c>
      <c r="P157" s="36">
        <f>SUMIFS(СВЦЭМ!$E$39:$E$782,СВЦЭМ!$A$39:$A$782,$A157,СВЦЭМ!$B$39:$B$782,P$155)+'СЕТ СН'!$F$12</f>
        <v>114.39934552</v>
      </c>
      <c r="Q157" s="36">
        <f>SUMIFS(СВЦЭМ!$E$39:$E$782,СВЦЭМ!$A$39:$A$782,$A157,СВЦЭМ!$B$39:$B$782,Q$155)+'СЕТ СН'!$F$12</f>
        <v>115.25621372000001</v>
      </c>
      <c r="R157" s="36">
        <f>SUMIFS(СВЦЭМ!$E$39:$E$782,СВЦЭМ!$A$39:$A$782,$A157,СВЦЭМ!$B$39:$B$782,R$155)+'СЕТ СН'!$F$12</f>
        <v>115.29306095</v>
      </c>
      <c r="S157" s="36">
        <f>SUMIFS(СВЦЭМ!$E$39:$E$782,СВЦЭМ!$A$39:$A$782,$A157,СВЦЭМ!$B$39:$B$782,S$155)+'СЕТ СН'!$F$12</f>
        <v>115.95072172</v>
      </c>
      <c r="T157" s="36">
        <f>SUMIFS(СВЦЭМ!$E$39:$E$782,СВЦЭМ!$A$39:$A$782,$A157,СВЦЭМ!$B$39:$B$782,T$155)+'СЕТ СН'!$F$12</f>
        <v>134.65023332999999</v>
      </c>
      <c r="U157" s="36">
        <f>SUMIFS(СВЦЭМ!$E$39:$E$782,СВЦЭМ!$A$39:$A$782,$A157,СВЦЭМ!$B$39:$B$782,U$155)+'СЕТ СН'!$F$12</f>
        <v>134.99376545000001</v>
      </c>
      <c r="V157" s="36">
        <f>SUMIFS(СВЦЭМ!$E$39:$E$782,СВЦЭМ!$A$39:$A$782,$A157,СВЦЭМ!$B$39:$B$782,V$155)+'СЕТ СН'!$F$12</f>
        <v>138.80627279000001</v>
      </c>
      <c r="W157" s="36">
        <f>SUMIFS(СВЦЭМ!$E$39:$E$782,СВЦЭМ!$A$39:$A$782,$A157,СВЦЭМ!$B$39:$B$782,W$155)+'СЕТ СН'!$F$12</f>
        <v>138.8423468</v>
      </c>
      <c r="X157" s="36">
        <f>SUMIFS(СВЦЭМ!$E$39:$E$782,СВЦЭМ!$A$39:$A$782,$A157,СВЦЭМ!$B$39:$B$782,X$155)+'СЕТ СН'!$F$12</f>
        <v>131.51845158</v>
      </c>
      <c r="Y157" s="36">
        <f>SUMIFS(СВЦЭМ!$E$39:$E$782,СВЦЭМ!$A$39:$A$782,$A157,СВЦЭМ!$B$39:$B$782,Y$155)+'СЕТ СН'!$F$12</f>
        <v>126.22353744999999</v>
      </c>
    </row>
    <row r="158" spans="1:27" ht="15.75" x14ac:dyDescent="0.2">
      <c r="A158" s="35">
        <f t="shared" ref="A158:A185" si="4">A157+1</f>
        <v>44807</v>
      </c>
      <c r="B158" s="36">
        <f>SUMIFS(СВЦЭМ!$E$39:$E$782,СВЦЭМ!$A$39:$A$782,$A158,СВЦЭМ!$B$39:$B$782,B$155)+'СЕТ СН'!$F$12</f>
        <v>126.31300156</v>
      </c>
      <c r="C158" s="36">
        <f>SUMIFS(СВЦЭМ!$E$39:$E$782,СВЦЭМ!$A$39:$A$782,$A158,СВЦЭМ!$B$39:$B$782,C$155)+'СЕТ СН'!$F$12</f>
        <v>132.89001307000001</v>
      </c>
      <c r="D158" s="36">
        <f>SUMIFS(СВЦЭМ!$E$39:$E$782,СВЦЭМ!$A$39:$A$782,$A158,СВЦЭМ!$B$39:$B$782,D$155)+'СЕТ СН'!$F$12</f>
        <v>135.71991084000001</v>
      </c>
      <c r="E158" s="36">
        <f>SUMIFS(СВЦЭМ!$E$39:$E$782,СВЦЭМ!$A$39:$A$782,$A158,СВЦЭМ!$B$39:$B$782,E$155)+'СЕТ СН'!$F$12</f>
        <v>137.71410159000001</v>
      </c>
      <c r="F158" s="36">
        <f>SUMIFS(СВЦЭМ!$E$39:$E$782,СВЦЭМ!$A$39:$A$782,$A158,СВЦЭМ!$B$39:$B$782,F$155)+'СЕТ СН'!$F$12</f>
        <v>139.82360335000001</v>
      </c>
      <c r="G158" s="36">
        <f>SUMIFS(СВЦЭМ!$E$39:$E$782,СВЦЭМ!$A$39:$A$782,$A158,СВЦЭМ!$B$39:$B$782,G$155)+'СЕТ СН'!$F$12</f>
        <v>139.45480462</v>
      </c>
      <c r="H158" s="36">
        <f>SUMIFS(СВЦЭМ!$E$39:$E$782,СВЦЭМ!$A$39:$A$782,$A158,СВЦЭМ!$B$39:$B$782,H$155)+'СЕТ СН'!$F$12</f>
        <v>136.10935936999999</v>
      </c>
      <c r="I158" s="36">
        <f>SUMIFS(СВЦЭМ!$E$39:$E$782,СВЦЭМ!$A$39:$A$782,$A158,СВЦЭМ!$B$39:$B$782,I$155)+'СЕТ СН'!$F$12</f>
        <v>128.75162964</v>
      </c>
      <c r="J158" s="36">
        <f>SUMIFS(СВЦЭМ!$E$39:$E$782,СВЦЭМ!$A$39:$A$782,$A158,СВЦЭМ!$B$39:$B$782,J$155)+'СЕТ СН'!$F$12</f>
        <v>121.01588513</v>
      </c>
      <c r="K158" s="36">
        <f>SUMIFS(СВЦЭМ!$E$39:$E$782,СВЦЭМ!$A$39:$A$782,$A158,СВЦЭМ!$B$39:$B$782,K$155)+'СЕТ СН'!$F$12</f>
        <v>110.1395867</v>
      </c>
      <c r="L158" s="36">
        <f>SUMIFS(СВЦЭМ!$E$39:$E$782,СВЦЭМ!$A$39:$A$782,$A158,СВЦЭМ!$B$39:$B$782,L$155)+'СЕТ СН'!$F$12</f>
        <v>103.31002943</v>
      </c>
      <c r="M158" s="36">
        <f>SUMIFS(СВЦЭМ!$E$39:$E$782,СВЦЭМ!$A$39:$A$782,$A158,СВЦЭМ!$B$39:$B$782,M$155)+'СЕТ СН'!$F$12</f>
        <v>105.07541281</v>
      </c>
      <c r="N158" s="36">
        <f>SUMIFS(СВЦЭМ!$E$39:$E$782,СВЦЭМ!$A$39:$A$782,$A158,СВЦЭМ!$B$39:$B$782,N$155)+'СЕТ СН'!$F$12</f>
        <v>107.0212136</v>
      </c>
      <c r="O158" s="36">
        <f>SUMIFS(СВЦЭМ!$E$39:$E$782,СВЦЭМ!$A$39:$A$782,$A158,СВЦЭМ!$B$39:$B$782,O$155)+'СЕТ СН'!$F$12</f>
        <v>111.30297533</v>
      </c>
      <c r="P158" s="36">
        <f>SUMIFS(СВЦЭМ!$E$39:$E$782,СВЦЭМ!$A$39:$A$782,$A158,СВЦЭМ!$B$39:$B$782,P$155)+'СЕТ СН'!$F$12</f>
        <v>114.72738901</v>
      </c>
      <c r="Q158" s="36">
        <f>SUMIFS(СВЦЭМ!$E$39:$E$782,СВЦЭМ!$A$39:$A$782,$A158,СВЦЭМ!$B$39:$B$782,Q$155)+'СЕТ СН'!$F$12</f>
        <v>115.34606936</v>
      </c>
      <c r="R158" s="36">
        <f>SUMIFS(СВЦЭМ!$E$39:$E$782,СВЦЭМ!$A$39:$A$782,$A158,СВЦЭМ!$B$39:$B$782,R$155)+'СЕТ СН'!$F$12</f>
        <v>114.90482249</v>
      </c>
      <c r="S158" s="36">
        <f>SUMIFS(СВЦЭМ!$E$39:$E$782,СВЦЭМ!$A$39:$A$782,$A158,СВЦЭМ!$B$39:$B$782,S$155)+'СЕТ СН'!$F$12</f>
        <v>115.55980409999999</v>
      </c>
      <c r="T158" s="36">
        <f>SUMIFS(СВЦЭМ!$E$39:$E$782,СВЦЭМ!$A$39:$A$782,$A158,СВЦЭМ!$B$39:$B$782,T$155)+'СЕТ СН'!$F$12</f>
        <v>112.29951052</v>
      </c>
      <c r="U158" s="36">
        <f>SUMIFS(СВЦЭМ!$E$39:$E$782,СВЦЭМ!$A$39:$A$782,$A158,СВЦЭМ!$B$39:$B$782,U$155)+'СЕТ СН'!$F$12</f>
        <v>111.97422265</v>
      </c>
      <c r="V158" s="36">
        <f>SUMIFS(СВЦЭМ!$E$39:$E$782,СВЦЭМ!$A$39:$A$782,$A158,СВЦЭМ!$B$39:$B$782,V$155)+'СЕТ СН'!$F$12</f>
        <v>111.3400097</v>
      </c>
      <c r="W158" s="36">
        <f>SUMIFS(СВЦЭМ!$E$39:$E$782,СВЦЭМ!$A$39:$A$782,$A158,СВЦЭМ!$B$39:$B$782,W$155)+'СЕТ СН'!$F$12</f>
        <v>111.21596369</v>
      </c>
      <c r="X158" s="36">
        <f>SUMIFS(СВЦЭМ!$E$39:$E$782,СВЦЭМ!$A$39:$A$782,$A158,СВЦЭМ!$B$39:$B$782,X$155)+'СЕТ СН'!$F$12</f>
        <v>123.03222153</v>
      </c>
      <c r="Y158" s="36">
        <f>SUMIFS(СВЦЭМ!$E$39:$E$782,СВЦЭМ!$A$39:$A$782,$A158,СВЦЭМ!$B$39:$B$782,Y$155)+'СЕТ СН'!$F$12</f>
        <v>131.68960670999999</v>
      </c>
    </row>
    <row r="159" spans="1:27" ht="15.75" x14ac:dyDescent="0.2">
      <c r="A159" s="35">
        <f t="shared" si="4"/>
        <v>44808</v>
      </c>
      <c r="B159" s="36">
        <f>SUMIFS(СВЦЭМ!$E$39:$E$782,СВЦЭМ!$A$39:$A$782,$A159,СВЦЭМ!$B$39:$B$782,B$155)+'СЕТ СН'!$F$12</f>
        <v>127.1041594</v>
      </c>
      <c r="C159" s="36">
        <f>SUMIFS(СВЦЭМ!$E$39:$E$782,СВЦЭМ!$A$39:$A$782,$A159,СВЦЭМ!$B$39:$B$782,C$155)+'СЕТ СН'!$F$12</f>
        <v>135.68972191</v>
      </c>
      <c r="D159" s="36">
        <f>SUMIFS(СВЦЭМ!$E$39:$E$782,СВЦЭМ!$A$39:$A$782,$A159,СВЦЭМ!$B$39:$B$782,D$155)+'СЕТ СН'!$F$12</f>
        <v>129.80272783999999</v>
      </c>
      <c r="E159" s="36">
        <f>SUMIFS(СВЦЭМ!$E$39:$E$782,СВЦЭМ!$A$39:$A$782,$A159,СВЦЭМ!$B$39:$B$782,E$155)+'СЕТ СН'!$F$12</f>
        <v>131.85517275000001</v>
      </c>
      <c r="F159" s="36">
        <f>SUMIFS(СВЦЭМ!$E$39:$E$782,СВЦЭМ!$A$39:$A$782,$A159,СВЦЭМ!$B$39:$B$782,F$155)+'СЕТ СН'!$F$12</f>
        <v>132.43574728999999</v>
      </c>
      <c r="G159" s="36">
        <f>SUMIFS(СВЦЭМ!$E$39:$E$782,СВЦЭМ!$A$39:$A$782,$A159,СВЦЭМ!$B$39:$B$782,G$155)+'СЕТ СН'!$F$12</f>
        <v>131.35731382</v>
      </c>
      <c r="H159" s="36">
        <f>SUMIFS(СВЦЭМ!$E$39:$E$782,СВЦЭМ!$A$39:$A$782,$A159,СВЦЭМ!$B$39:$B$782,H$155)+'СЕТ СН'!$F$12</f>
        <v>128.54321394999999</v>
      </c>
      <c r="I159" s="36">
        <f>SUMIFS(СВЦЭМ!$E$39:$E$782,СВЦЭМ!$A$39:$A$782,$A159,СВЦЭМ!$B$39:$B$782,I$155)+'СЕТ СН'!$F$12</f>
        <v>122.47304111</v>
      </c>
      <c r="J159" s="36">
        <f>SUMIFS(СВЦЭМ!$E$39:$E$782,СВЦЭМ!$A$39:$A$782,$A159,СВЦЭМ!$B$39:$B$782,J$155)+'СЕТ СН'!$F$12</f>
        <v>116.78250174</v>
      </c>
      <c r="K159" s="36">
        <f>SUMIFS(СВЦЭМ!$E$39:$E$782,СВЦЭМ!$A$39:$A$782,$A159,СВЦЭМ!$B$39:$B$782,K$155)+'СЕТ СН'!$F$12</f>
        <v>122.83106171999999</v>
      </c>
      <c r="L159" s="36">
        <f>SUMIFS(СВЦЭМ!$E$39:$E$782,СВЦЭМ!$A$39:$A$782,$A159,СВЦЭМ!$B$39:$B$782,L$155)+'СЕТ СН'!$F$12</f>
        <v>122.77826342</v>
      </c>
      <c r="M159" s="36">
        <f>SUMIFS(СВЦЭМ!$E$39:$E$782,СВЦЭМ!$A$39:$A$782,$A159,СВЦЭМ!$B$39:$B$782,M$155)+'СЕТ СН'!$F$12</f>
        <v>124.25986527000001</v>
      </c>
      <c r="N159" s="36">
        <f>SUMIFS(СВЦЭМ!$E$39:$E$782,СВЦЭМ!$A$39:$A$782,$A159,СВЦЭМ!$B$39:$B$782,N$155)+'СЕТ СН'!$F$12</f>
        <v>122.04630478999999</v>
      </c>
      <c r="O159" s="36">
        <f>SUMIFS(СВЦЭМ!$E$39:$E$782,СВЦЭМ!$A$39:$A$782,$A159,СВЦЭМ!$B$39:$B$782,O$155)+'СЕТ СН'!$F$12</f>
        <v>121.41434647</v>
      </c>
      <c r="P159" s="36">
        <f>SUMIFS(СВЦЭМ!$E$39:$E$782,СВЦЭМ!$A$39:$A$782,$A159,СВЦЭМ!$B$39:$B$782,P$155)+'СЕТ СН'!$F$12</f>
        <v>123.59033972</v>
      </c>
      <c r="Q159" s="36">
        <f>SUMIFS(СВЦЭМ!$E$39:$E$782,СВЦЭМ!$A$39:$A$782,$A159,СВЦЭМ!$B$39:$B$782,Q$155)+'СЕТ СН'!$F$12</f>
        <v>125.68087979000001</v>
      </c>
      <c r="R159" s="36">
        <f>SUMIFS(СВЦЭМ!$E$39:$E$782,СВЦЭМ!$A$39:$A$782,$A159,СВЦЭМ!$B$39:$B$782,R$155)+'СЕТ СН'!$F$12</f>
        <v>124.34249975</v>
      </c>
      <c r="S159" s="36">
        <f>SUMIFS(СВЦЭМ!$E$39:$E$782,СВЦЭМ!$A$39:$A$782,$A159,СВЦЭМ!$B$39:$B$782,S$155)+'СЕТ СН'!$F$12</f>
        <v>122.70900014</v>
      </c>
      <c r="T159" s="36">
        <f>SUMIFS(СВЦЭМ!$E$39:$E$782,СВЦЭМ!$A$39:$A$782,$A159,СВЦЭМ!$B$39:$B$782,T$155)+'СЕТ СН'!$F$12</f>
        <v>122.08818318</v>
      </c>
      <c r="U159" s="36">
        <f>SUMIFS(СВЦЭМ!$E$39:$E$782,СВЦЭМ!$A$39:$A$782,$A159,СВЦЭМ!$B$39:$B$782,U$155)+'СЕТ СН'!$F$12</f>
        <v>121.98150291</v>
      </c>
      <c r="V159" s="36">
        <f>SUMIFS(СВЦЭМ!$E$39:$E$782,СВЦЭМ!$A$39:$A$782,$A159,СВЦЭМ!$B$39:$B$782,V$155)+'СЕТ СН'!$F$12</f>
        <v>124.44681697</v>
      </c>
      <c r="W159" s="36">
        <f>SUMIFS(СВЦЭМ!$E$39:$E$782,СВЦЭМ!$A$39:$A$782,$A159,СВЦЭМ!$B$39:$B$782,W$155)+'СЕТ СН'!$F$12</f>
        <v>122.84599575999999</v>
      </c>
      <c r="X159" s="36">
        <f>SUMIFS(СВЦЭМ!$E$39:$E$782,СВЦЭМ!$A$39:$A$782,$A159,СВЦЭМ!$B$39:$B$782,X$155)+'СЕТ СН'!$F$12</f>
        <v>126.44483423</v>
      </c>
      <c r="Y159" s="36">
        <f>SUMIFS(СВЦЭМ!$E$39:$E$782,СВЦЭМ!$A$39:$A$782,$A159,СВЦЭМ!$B$39:$B$782,Y$155)+'СЕТ СН'!$F$12</f>
        <v>136.53020129000001</v>
      </c>
    </row>
    <row r="160" spans="1:27" ht="15.75" x14ac:dyDescent="0.2">
      <c r="A160" s="35">
        <f t="shared" si="4"/>
        <v>44809</v>
      </c>
      <c r="B160" s="36">
        <f>SUMIFS(СВЦЭМ!$E$39:$E$782,СВЦЭМ!$A$39:$A$782,$A160,СВЦЭМ!$B$39:$B$782,B$155)+'СЕТ СН'!$F$12</f>
        <v>138.19240357000001</v>
      </c>
      <c r="C160" s="36">
        <f>SUMIFS(СВЦЭМ!$E$39:$E$782,СВЦЭМ!$A$39:$A$782,$A160,СВЦЭМ!$B$39:$B$782,C$155)+'СЕТ СН'!$F$12</f>
        <v>134.08766302000001</v>
      </c>
      <c r="D160" s="36">
        <f>SUMIFS(СВЦЭМ!$E$39:$E$782,СВЦЭМ!$A$39:$A$782,$A160,СВЦЭМ!$B$39:$B$782,D$155)+'СЕТ СН'!$F$12</f>
        <v>142.90449336</v>
      </c>
      <c r="E160" s="36">
        <f>SUMIFS(СВЦЭМ!$E$39:$E$782,СВЦЭМ!$A$39:$A$782,$A160,СВЦЭМ!$B$39:$B$782,E$155)+'СЕТ СН'!$F$12</f>
        <v>143.84747535</v>
      </c>
      <c r="F160" s="36">
        <f>SUMIFS(СВЦЭМ!$E$39:$E$782,СВЦЭМ!$A$39:$A$782,$A160,СВЦЭМ!$B$39:$B$782,F$155)+'СЕТ СН'!$F$12</f>
        <v>144.83745615999999</v>
      </c>
      <c r="G160" s="36">
        <f>SUMIFS(СВЦЭМ!$E$39:$E$782,СВЦЭМ!$A$39:$A$782,$A160,СВЦЭМ!$B$39:$B$782,G$155)+'СЕТ СН'!$F$12</f>
        <v>141.85626310999999</v>
      </c>
      <c r="H160" s="36">
        <f>SUMIFS(СВЦЭМ!$E$39:$E$782,СВЦЭМ!$A$39:$A$782,$A160,СВЦЭМ!$B$39:$B$782,H$155)+'СЕТ СН'!$F$12</f>
        <v>135.44424169000001</v>
      </c>
      <c r="I160" s="36">
        <f>SUMIFS(СВЦЭМ!$E$39:$E$782,СВЦЭМ!$A$39:$A$782,$A160,СВЦЭМ!$B$39:$B$782,I$155)+'СЕТ СН'!$F$12</f>
        <v>124.05487388</v>
      </c>
      <c r="J160" s="36">
        <f>SUMIFS(СВЦЭМ!$E$39:$E$782,СВЦЭМ!$A$39:$A$782,$A160,СВЦЭМ!$B$39:$B$782,J$155)+'СЕТ СН'!$F$12</f>
        <v>119.81831678</v>
      </c>
      <c r="K160" s="36">
        <f>SUMIFS(СВЦЭМ!$E$39:$E$782,СВЦЭМ!$A$39:$A$782,$A160,СВЦЭМ!$B$39:$B$782,K$155)+'СЕТ СН'!$F$12</f>
        <v>126.08451187</v>
      </c>
      <c r="L160" s="36">
        <f>SUMIFS(СВЦЭМ!$E$39:$E$782,СВЦЭМ!$A$39:$A$782,$A160,СВЦЭМ!$B$39:$B$782,L$155)+'СЕТ СН'!$F$12</f>
        <v>130.91835527999999</v>
      </c>
      <c r="M160" s="36">
        <f>SUMIFS(СВЦЭМ!$E$39:$E$782,СВЦЭМ!$A$39:$A$782,$A160,СВЦЭМ!$B$39:$B$782,M$155)+'СЕТ СН'!$F$12</f>
        <v>131.14724052</v>
      </c>
      <c r="N160" s="36">
        <f>SUMIFS(СВЦЭМ!$E$39:$E$782,СВЦЭМ!$A$39:$A$782,$A160,СВЦЭМ!$B$39:$B$782,N$155)+'СЕТ СН'!$F$12</f>
        <v>131.19682599000001</v>
      </c>
      <c r="O160" s="36">
        <f>SUMIFS(СВЦЭМ!$E$39:$E$782,СВЦЭМ!$A$39:$A$782,$A160,СВЦЭМ!$B$39:$B$782,O$155)+'СЕТ СН'!$F$12</f>
        <v>132.13104326000001</v>
      </c>
      <c r="P160" s="36">
        <f>SUMIFS(СВЦЭМ!$E$39:$E$782,СВЦЭМ!$A$39:$A$782,$A160,СВЦЭМ!$B$39:$B$782,P$155)+'СЕТ СН'!$F$12</f>
        <v>131.04178565999999</v>
      </c>
      <c r="Q160" s="36">
        <f>SUMIFS(СВЦЭМ!$E$39:$E$782,СВЦЭМ!$A$39:$A$782,$A160,СВЦЭМ!$B$39:$B$782,Q$155)+'СЕТ СН'!$F$12</f>
        <v>130.69993898000001</v>
      </c>
      <c r="R160" s="36">
        <f>SUMIFS(СВЦЭМ!$E$39:$E$782,СВЦЭМ!$A$39:$A$782,$A160,СВЦЭМ!$B$39:$B$782,R$155)+'СЕТ СН'!$F$12</f>
        <v>130.05087936999999</v>
      </c>
      <c r="S160" s="36">
        <f>SUMIFS(СВЦЭМ!$E$39:$E$782,СВЦЭМ!$A$39:$A$782,$A160,СВЦЭМ!$B$39:$B$782,S$155)+'СЕТ СН'!$F$12</f>
        <v>127.69357558999999</v>
      </c>
      <c r="T160" s="36">
        <f>SUMIFS(СВЦЭМ!$E$39:$E$782,СВЦЭМ!$A$39:$A$782,$A160,СВЦЭМ!$B$39:$B$782,T$155)+'СЕТ СН'!$F$12</f>
        <v>135.08591919</v>
      </c>
      <c r="U160" s="36">
        <f>SUMIFS(СВЦЭМ!$E$39:$E$782,СВЦЭМ!$A$39:$A$782,$A160,СВЦЭМ!$B$39:$B$782,U$155)+'СЕТ СН'!$F$12</f>
        <v>136.07390229000001</v>
      </c>
      <c r="V160" s="36">
        <f>SUMIFS(СВЦЭМ!$E$39:$E$782,СВЦЭМ!$A$39:$A$782,$A160,СВЦЭМ!$B$39:$B$782,V$155)+'СЕТ СН'!$F$12</f>
        <v>138.97053314999999</v>
      </c>
      <c r="W160" s="36">
        <f>SUMIFS(СВЦЭМ!$E$39:$E$782,СВЦЭМ!$A$39:$A$782,$A160,СВЦЭМ!$B$39:$B$782,W$155)+'СЕТ СН'!$F$12</f>
        <v>138.77540852000001</v>
      </c>
      <c r="X160" s="36">
        <f>SUMIFS(СВЦЭМ!$E$39:$E$782,СВЦЭМ!$A$39:$A$782,$A160,СВЦЭМ!$B$39:$B$782,X$155)+'СЕТ СН'!$F$12</f>
        <v>128.40401383</v>
      </c>
      <c r="Y160" s="36">
        <f>SUMIFS(СВЦЭМ!$E$39:$E$782,СВЦЭМ!$A$39:$A$782,$A160,СВЦЭМ!$B$39:$B$782,Y$155)+'СЕТ СН'!$F$12</f>
        <v>123.25999464</v>
      </c>
    </row>
    <row r="161" spans="1:25" ht="15.75" x14ac:dyDescent="0.2">
      <c r="A161" s="35">
        <f t="shared" si="4"/>
        <v>44810</v>
      </c>
      <c r="B161" s="36">
        <f>SUMIFS(СВЦЭМ!$E$39:$E$782,СВЦЭМ!$A$39:$A$782,$A161,СВЦЭМ!$B$39:$B$782,B$155)+'СЕТ СН'!$F$12</f>
        <v>132.16323813</v>
      </c>
      <c r="C161" s="36">
        <f>SUMIFS(СВЦЭМ!$E$39:$E$782,СВЦЭМ!$A$39:$A$782,$A161,СВЦЭМ!$B$39:$B$782,C$155)+'СЕТ СН'!$F$12</f>
        <v>140.41852763</v>
      </c>
      <c r="D161" s="36">
        <f>SUMIFS(СВЦЭМ!$E$39:$E$782,СВЦЭМ!$A$39:$A$782,$A161,СВЦЭМ!$B$39:$B$782,D$155)+'СЕТ СН'!$F$12</f>
        <v>145.43535919000001</v>
      </c>
      <c r="E161" s="36">
        <f>SUMIFS(СВЦЭМ!$E$39:$E$782,СВЦЭМ!$A$39:$A$782,$A161,СВЦЭМ!$B$39:$B$782,E$155)+'СЕТ СН'!$F$12</f>
        <v>146.99907744000001</v>
      </c>
      <c r="F161" s="36">
        <f>SUMIFS(СВЦЭМ!$E$39:$E$782,СВЦЭМ!$A$39:$A$782,$A161,СВЦЭМ!$B$39:$B$782,F$155)+'СЕТ СН'!$F$12</f>
        <v>147.05378571</v>
      </c>
      <c r="G161" s="36">
        <f>SUMIFS(СВЦЭМ!$E$39:$E$782,СВЦЭМ!$A$39:$A$782,$A161,СВЦЭМ!$B$39:$B$782,G$155)+'СЕТ СН'!$F$12</f>
        <v>146.61631649</v>
      </c>
      <c r="H161" s="36">
        <f>SUMIFS(СВЦЭМ!$E$39:$E$782,СВЦЭМ!$A$39:$A$782,$A161,СВЦЭМ!$B$39:$B$782,H$155)+'СЕТ СН'!$F$12</f>
        <v>136.50400087</v>
      </c>
      <c r="I161" s="36">
        <f>SUMIFS(СВЦЭМ!$E$39:$E$782,СВЦЭМ!$A$39:$A$782,$A161,СВЦЭМ!$B$39:$B$782,I$155)+'СЕТ СН'!$F$12</f>
        <v>125.52715658</v>
      </c>
      <c r="J161" s="36">
        <f>SUMIFS(СВЦЭМ!$E$39:$E$782,СВЦЭМ!$A$39:$A$782,$A161,СВЦЭМ!$B$39:$B$782,J$155)+'СЕТ СН'!$F$12</f>
        <v>123.42622789000001</v>
      </c>
      <c r="K161" s="36">
        <f>SUMIFS(СВЦЭМ!$E$39:$E$782,СВЦЭМ!$A$39:$A$782,$A161,СВЦЭМ!$B$39:$B$782,K$155)+'СЕТ СН'!$F$12</f>
        <v>122.01185546000001</v>
      </c>
      <c r="L161" s="36">
        <f>SUMIFS(СВЦЭМ!$E$39:$E$782,СВЦЭМ!$A$39:$A$782,$A161,СВЦЭМ!$B$39:$B$782,L$155)+'СЕТ СН'!$F$12</f>
        <v>130.71877104999999</v>
      </c>
      <c r="M161" s="36">
        <f>SUMIFS(СВЦЭМ!$E$39:$E$782,СВЦЭМ!$A$39:$A$782,$A161,СВЦЭМ!$B$39:$B$782,M$155)+'СЕТ СН'!$F$12</f>
        <v>129.15412896000001</v>
      </c>
      <c r="N161" s="36">
        <f>SUMIFS(СВЦЭМ!$E$39:$E$782,СВЦЭМ!$A$39:$A$782,$A161,СВЦЭМ!$B$39:$B$782,N$155)+'СЕТ СН'!$F$12</f>
        <v>132.27326819999999</v>
      </c>
      <c r="O161" s="36">
        <f>SUMIFS(СВЦЭМ!$E$39:$E$782,СВЦЭМ!$A$39:$A$782,$A161,СВЦЭМ!$B$39:$B$782,O$155)+'СЕТ СН'!$F$12</f>
        <v>132.04387407999999</v>
      </c>
      <c r="P161" s="36">
        <f>SUMIFS(СВЦЭМ!$E$39:$E$782,СВЦЭМ!$A$39:$A$782,$A161,СВЦЭМ!$B$39:$B$782,P$155)+'СЕТ СН'!$F$12</f>
        <v>130.84866549</v>
      </c>
      <c r="Q161" s="36">
        <f>SUMIFS(СВЦЭМ!$E$39:$E$782,СВЦЭМ!$A$39:$A$782,$A161,СВЦЭМ!$B$39:$B$782,Q$155)+'СЕТ СН'!$F$12</f>
        <v>131.34911650999999</v>
      </c>
      <c r="R161" s="36">
        <f>SUMIFS(СВЦЭМ!$E$39:$E$782,СВЦЭМ!$A$39:$A$782,$A161,СВЦЭМ!$B$39:$B$782,R$155)+'СЕТ СН'!$F$12</f>
        <v>130.63389315000001</v>
      </c>
      <c r="S161" s="36">
        <f>SUMIFS(СВЦЭМ!$E$39:$E$782,СВЦЭМ!$A$39:$A$782,$A161,СВЦЭМ!$B$39:$B$782,S$155)+'СЕТ СН'!$F$12</f>
        <v>140.1550283</v>
      </c>
      <c r="T161" s="36">
        <f>SUMIFS(СВЦЭМ!$E$39:$E$782,СВЦЭМ!$A$39:$A$782,$A161,СВЦЭМ!$B$39:$B$782,T$155)+'СЕТ СН'!$F$12</f>
        <v>136.01945610999999</v>
      </c>
      <c r="U161" s="36">
        <f>SUMIFS(СВЦЭМ!$E$39:$E$782,СВЦЭМ!$A$39:$A$782,$A161,СВЦЭМ!$B$39:$B$782,U$155)+'СЕТ СН'!$F$12</f>
        <v>136.54052163</v>
      </c>
      <c r="V161" s="36">
        <f>SUMIFS(СВЦЭМ!$E$39:$E$782,СВЦЭМ!$A$39:$A$782,$A161,СВЦЭМ!$B$39:$B$782,V$155)+'СЕТ СН'!$F$12</f>
        <v>141.09564455</v>
      </c>
      <c r="W161" s="36">
        <f>SUMIFS(СВЦЭМ!$E$39:$E$782,СВЦЭМ!$A$39:$A$782,$A161,СВЦЭМ!$B$39:$B$782,W$155)+'СЕТ СН'!$F$12</f>
        <v>140.04440399999999</v>
      </c>
      <c r="X161" s="36">
        <f>SUMIFS(СВЦЭМ!$E$39:$E$782,СВЦЭМ!$A$39:$A$782,$A161,СВЦЭМ!$B$39:$B$782,X$155)+'СЕТ СН'!$F$12</f>
        <v>134.43519619</v>
      </c>
      <c r="Y161" s="36">
        <f>SUMIFS(СВЦЭМ!$E$39:$E$782,СВЦЭМ!$A$39:$A$782,$A161,СВЦЭМ!$B$39:$B$782,Y$155)+'СЕТ СН'!$F$12</f>
        <v>135.81819601000001</v>
      </c>
    </row>
    <row r="162" spans="1:25" ht="15.75" x14ac:dyDescent="0.2">
      <c r="A162" s="35">
        <f t="shared" si="4"/>
        <v>44811</v>
      </c>
      <c r="B162" s="36">
        <f>SUMIFS(СВЦЭМ!$E$39:$E$782,СВЦЭМ!$A$39:$A$782,$A162,СВЦЭМ!$B$39:$B$782,B$155)+'СЕТ СН'!$F$12</f>
        <v>147.50157088</v>
      </c>
      <c r="C162" s="36">
        <f>SUMIFS(СВЦЭМ!$E$39:$E$782,СВЦЭМ!$A$39:$A$782,$A162,СВЦЭМ!$B$39:$B$782,C$155)+'СЕТ СН'!$F$12</f>
        <v>156.84494144000001</v>
      </c>
      <c r="D162" s="36">
        <f>SUMIFS(СВЦЭМ!$E$39:$E$782,СВЦЭМ!$A$39:$A$782,$A162,СВЦЭМ!$B$39:$B$782,D$155)+'СЕТ СН'!$F$12</f>
        <v>163.26388868999999</v>
      </c>
      <c r="E162" s="36">
        <f>SUMIFS(СВЦЭМ!$E$39:$E$782,СВЦЭМ!$A$39:$A$782,$A162,СВЦЭМ!$B$39:$B$782,E$155)+'СЕТ СН'!$F$12</f>
        <v>165.53097875</v>
      </c>
      <c r="F162" s="36">
        <f>SUMIFS(СВЦЭМ!$E$39:$E$782,СВЦЭМ!$A$39:$A$782,$A162,СВЦЭМ!$B$39:$B$782,F$155)+'СЕТ СН'!$F$12</f>
        <v>164.01573407000001</v>
      </c>
      <c r="G162" s="36">
        <f>SUMIFS(СВЦЭМ!$E$39:$E$782,СВЦЭМ!$A$39:$A$782,$A162,СВЦЭМ!$B$39:$B$782,G$155)+'СЕТ СН'!$F$12</f>
        <v>163.69436404000001</v>
      </c>
      <c r="H162" s="36">
        <f>SUMIFS(СВЦЭМ!$E$39:$E$782,СВЦЭМ!$A$39:$A$782,$A162,СВЦЭМ!$B$39:$B$782,H$155)+'СЕТ СН'!$F$12</f>
        <v>154.26601683000001</v>
      </c>
      <c r="I162" s="36">
        <f>SUMIFS(СВЦЭМ!$E$39:$E$782,СВЦЭМ!$A$39:$A$782,$A162,СВЦЭМ!$B$39:$B$782,I$155)+'СЕТ СН'!$F$12</f>
        <v>140.06642371999999</v>
      </c>
      <c r="J162" s="36">
        <f>SUMIFS(СВЦЭМ!$E$39:$E$782,СВЦЭМ!$A$39:$A$782,$A162,СВЦЭМ!$B$39:$B$782,J$155)+'СЕТ СН'!$F$12</f>
        <v>136.23515939000001</v>
      </c>
      <c r="K162" s="36">
        <f>SUMIFS(СВЦЭМ!$E$39:$E$782,СВЦЭМ!$A$39:$A$782,$A162,СВЦЭМ!$B$39:$B$782,K$155)+'СЕТ СН'!$F$12</f>
        <v>130.06018549999999</v>
      </c>
      <c r="L162" s="36">
        <f>SUMIFS(СВЦЭМ!$E$39:$E$782,СВЦЭМ!$A$39:$A$782,$A162,СВЦЭМ!$B$39:$B$782,L$155)+'СЕТ СН'!$F$12</f>
        <v>138.02137879</v>
      </c>
      <c r="M162" s="36">
        <f>SUMIFS(СВЦЭМ!$E$39:$E$782,СВЦЭМ!$A$39:$A$782,$A162,СВЦЭМ!$B$39:$B$782,M$155)+'СЕТ СН'!$F$12</f>
        <v>131.03502189</v>
      </c>
      <c r="N162" s="36">
        <f>SUMIFS(СВЦЭМ!$E$39:$E$782,СВЦЭМ!$A$39:$A$782,$A162,СВЦЭМ!$B$39:$B$782,N$155)+'СЕТ СН'!$F$12</f>
        <v>128.44541225</v>
      </c>
      <c r="O162" s="36">
        <f>SUMIFS(СВЦЭМ!$E$39:$E$782,СВЦЭМ!$A$39:$A$782,$A162,СВЦЭМ!$B$39:$B$782,O$155)+'СЕТ СН'!$F$12</f>
        <v>127.21102037</v>
      </c>
      <c r="P162" s="36">
        <f>SUMIFS(СВЦЭМ!$E$39:$E$782,СВЦЭМ!$A$39:$A$782,$A162,СВЦЭМ!$B$39:$B$782,P$155)+'СЕТ СН'!$F$12</f>
        <v>128.99600785999999</v>
      </c>
      <c r="Q162" s="36">
        <f>SUMIFS(СВЦЭМ!$E$39:$E$782,СВЦЭМ!$A$39:$A$782,$A162,СВЦЭМ!$B$39:$B$782,Q$155)+'СЕТ СН'!$F$12</f>
        <v>127.59635329</v>
      </c>
      <c r="R162" s="36">
        <f>SUMIFS(СВЦЭМ!$E$39:$E$782,СВЦЭМ!$A$39:$A$782,$A162,СВЦЭМ!$B$39:$B$782,R$155)+'СЕТ СН'!$F$12</f>
        <v>128.73363094000001</v>
      </c>
      <c r="S162" s="36">
        <f>SUMIFS(СВЦЭМ!$E$39:$E$782,СВЦЭМ!$A$39:$A$782,$A162,СВЦЭМ!$B$39:$B$782,S$155)+'СЕТ СН'!$F$12</f>
        <v>128.90563456999999</v>
      </c>
      <c r="T162" s="36">
        <f>SUMIFS(СВЦЭМ!$E$39:$E$782,СВЦЭМ!$A$39:$A$782,$A162,СВЦЭМ!$B$39:$B$782,T$155)+'СЕТ СН'!$F$12</f>
        <v>128.84411012000001</v>
      </c>
      <c r="U162" s="36">
        <f>SUMIFS(СВЦЭМ!$E$39:$E$782,СВЦЭМ!$A$39:$A$782,$A162,СВЦЭМ!$B$39:$B$782,U$155)+'СЕТ СН'!$F$12</f>
        <v>128.60656269</v>
      </c>
      <c r="V162" s="36">
        <f>SUMIFS(СВЦЭМ!$E$39:$E$782,СВЦЭМ!$A$39:$A$782,$A162,СВЦЭМ!$B$39:$B$782,V$155)+'СЕТ СН'!$F$12</f>
        <v>131.27128296999999</v>
      </c>
      <c r="W162" s="36">
        <f>SUMIFS(СВЦЭМ!$E$39:$E$782,СВЦЭМ!$A$39:$A$782,$A162,СВЦЭМ!$B$39:$B$782,W$155)+'СЕТ СН'!$F$12</f>
        <v>130.44021040000001</v>
      </c>
      <c r="X162" s="36">
        <f>SUMIFS(СВЦЭМ!$E$39:$E$782,СВЦЭМ!$A$39:$A$782,$A162,СВЦЭМ!$B$39:$B$782,X$155)+'СЕТ СН'!$F$12</f>
        <v>151.49648189000001</v>
      </c>
      <c r="Y162" s="36">
        <f>SUMIFS(СВЦЭМ!$E$39:$E$782,СВЦЭМ!$A$39:$A$782,$A162,СВЦЭМ!$B$39:$B$782,Y$155)+'СЕТ СН'!$F$12</f>
        <v>135.95611328999999</v>
      </c>
    </row>
    <row r="163" spans="1:25" ht="15.75" x14ac:dyDescent="0.2">
      <c r="A163" s="35">
        <f t="shared" si="4"/>
        <v>44812</v>
      </c>
      <c r="B163" s="36">
        <f>SUMIFS(СВЦЭМ!$E$39:$E$782,СВЦЭМ!$A$39:$A$782,$A163,СВЦЭМ!$B$39:$B$782,B$155)+'СЕТ СН'!$F$12</f>
        <v>150.01032658</v>
      </c>
      <c r="C163" s="36">
        <f>SUMIFS(СВЦЭМ!$E$39:$E$782,СВЦЭМ!$A$39:$A$782,$A163,СВЦЭМ!$B$39:$B$782,C$155)+'СЕТ СН'!$F$12</f>
        <v>160.80855582999999</v>
      </c>
      <c r="D163" s="36">
        <f>SUMIFS(СВЦЭМ!$E$39:$E$782,СВЦЭМ!$A$39:$A$782,$A163,СВЦЭМ!$B$39:$B$782,D$155)+'СЕТ СН'!$F$12</f>
        <v>169.5211845</v>
      </c>
      <c r="E163" s="36">
        <f>SUMIFS(СВЦЭМ!$E$39:$E$782,СВЦЭМ!$A$39:$A$782,$A163,СВЦЭМ!$B$39:$B$782,E$155)+'СЕТ СН'!$F$12</f>
        <v>164.03083652000001</v>
      </c>
      <c r="F163" s="36">
        <f>SUMIFS(СВЦЭМ!$E$39:$E$782,СВЦЭМ!$A$39:$A$782,$A163,СВЦЭМ!$B$39:$B$782,F$155)+'СЕТ СН'!$F$12</f>
        <v>166.31330037999999</v>
      </c>
      <c r="G163" s="36">
        <f>SUMIFS(СВЦЭМ!$E$39:$E$782,СВЦЭМ!$A$39:$A$782,$A163,СВЦЭМ!$B$39:$B$782,G$155)+'СЕТ СН'!$F$12</f>
        <v>163.22485361</v>
      </c>
      <c r="H163" s="36">
        <f>SUMIFS(СВЦЭМ!$E$39:$E$782,СВЦЭМ!$A$39:$A$782,$A163,СВЦЭМ!$B$39:$B$782,H$155)+'СЕТ СН'!$F$12</f>
        <v>153.69597175000001</v>
      </c>
      <c r="I163" s="36">
        <f>SUMIFS(СВЦЭМ!$E$39:$E$782,СВЦЭМ!$A$39:$A$782,$A163,СВЦЭМ!$B$39:$B$782,I$155)+'СЕТ СН'!$F$12</f>
        <v>138.87398214999999</v>
      </c>
      <c r="J163" s="36">
        <f>SUMIFS(СВЦЭМ!$E$39:$E$782,СВЦЭМ!$A$39:$A$782,$A163,СВЦЭМ!$B$39:$B$782,J$155)+'СЕТ СН'!$F$12</f>
        <v>127.21997173</v>
      </c>
      <c r="K163" s="36">
        <f>SUMIFS(СВЦЭМ!$E$39:$E$782,СВЦЭМ!$A$39:$A$782,$A163,СВЦЭМ!$B$39:$B$782,K$155)+'СЕТ СН'!$F$12</f>
        <v>128.56307201999999</v>
      </c>
      <c r="L163" s="36">
        <f>SUMIFS(СВЦЭМ!$E$39:$E$782,СВЦЭМ!$A$39:$A$782,$A163,СВЦЭМ!$B$39:$B$782,L$155)+'СЕТ СН'!$F$12</f>
        <v>131.77683113000001</v>
      </c>
      <c r="M163" s="36">
        <f>SUMIFS(СВЦЭМ!$E$39:$E$782,СВЦЭМ!$A$39:$A$782,$A163,СВЦЭМ!$B$39:$B$782,M$155)+'СЕТ СН'!$F$12</f>
        <v>133.20914919000001</v>
      </c>
      <c r="N163" s="36">
        <f>SUMIFS(СВЦЭМ!$E$39:$E$782,СВЦЭМ!$A$39:$A$782,$A163,СВЦЭМ!$B$39:$B$782,N$155)+'СЕТ СН'!$F$12</f>
        <v>133.13204640000001</v>
      </c>
      <c r="O163" s="36">
        <f>SUMIFS(СВЦЭМ!$E$39:$E$782,СВЦЭМ!$A$39:$A$782,$A163,СВЦЭМ!$B$39:$B$782,O$155)+'СЕТ СН'!$F$12</f>
        <v>131.25040407</v>
      </c>
      <c r="P163" s="36">
        <f>SUMIFS(СВЦЭМ!$E$39:$E$782,СВЦЭМ!$A$39:$A$782,$A163,СВЦЭМ!$B$39:$B$782,P$155)+'СЕТ СН'!$F$12</f>
        <v>131.8252861</v>
      </c>
      <c r="Q163" s="36">
        <f>SUMIFS(СВЦЭМ!$E$39:$E$782,СВЦЭМ!$A$39:$A$782,$A163,СВЦЭМ!$B$39:$B$782,Q$155)+'СЕТ СН'!$F$12</f>
        <v>133.40036352999999</v>
      </c>
      <c r="R163" s="36">
        <f>SUMIFS(СВЦЭМ!$E$39:$E$782,СВЦЭМ!$A$39:$A$782,$A163,СВЦЭМ!$B$39:$B$782,R$155)+'СЕТ СН'!$F$12</f>
        <v>133.49923003000001</v>
      </c>
      <c r="S163" s="36">
        <f>SUMIFS(СВЦЭМ!$E$39:$E$782,СВЦЭМ!$A$39:$A$782,$A163,СВЦЭМ!$B$39:$B$782,S$155)+'СЕТ СН'!$F$12</f>
        <v>133.33246568000001</v>
      </c>
      <c r="T163" s="36">
        <f>SUMIFS(СВЦЭМ!$E$39:$E$782,СВЦЭМ!$A$39:$A$782,$A163,СВЦЭМ!$B$39:$B$782,T$155)+'СЕТ СН'!$F$12</f>
        <v>133.61138538</v>
      </c>
      <c r="U163" s="36">
        <f>SUMIFS(СВЦЭМ!$E$39:$E$782,СВЦЭМ!$A$39:$A$782,$A163,СВЦЭМ!$B$39:$B$782,U$155)+'СЕТ СН'!$F$12</f>
        <v>131.31910837000001</v>
      </c>
      <c r="V163" s="36">
        <f>SUMIFS(СВЦЭМ!$E$39:$E$782,СВЦЭМ!$A$39:$A$782,$A163,СВЦЭМ!$B$39:$B$782,V$155)+'СЕТ СН'!$F$12</f>
        <v>132.19549047000001</v>
      </c>
      <c r="W163" s="36">
        <f>SUMIFS(СВЦЭМ!$E$39:$E$782,СВЦЭМ!$A$39:$A$782,$A163,СВЦЭМ!$B$39:$B$782,W$155)+'СЕТ СН'!$F$12</f>
        <v>131.36701400999999</v>
      </c>
      <c r="X163" s="36">
        <f>SUMIFS(СВЦЭМ!$E$39:$E$782,СВЦЭМ!$A$39:$A$782,$A163,СВЦЭМ!$B$39:$B$782,X$155)+'СЕТ СН'!$F$12</f>
        <v>127.67339833</v>
      </c>
      <c r="Y163" s="36">
        <f>SUMIFS(СВЦЭМ!$E$39:$E$782,СВЦЭМ!$A$39:$A$782,$A163,СВЦЭМ!$B$39:$B$782,Y$155)+'СЕТ СН'!$F$12</f>
        <v>132.70728882</v>
      </c>
    </row>
    <row r="164" spans="1:25" ht="15.75" x14ac:dyDescent="0.2">
      <c r="A164" s="35">
        <f t="shared" si="4"/>
        <v>44813</v>
      </c>
      <c r="B164" s="36">
        <f>SUMIFS(СВЦЭМ!$E$39:$E$782,СВЦЭМ!$A$39:$A$782,$A164,СВЦЭМ!$B$39:$B$782,B$155)+'СЕТ СН'!$F$12</f>
        <v>143.67402634000001</v>
      </c>
      <c r="C164" s="36">
        <f>SUMIFS(СВЦЭМ!$E$39:$E$782,СВЦЭМ!$A$39:$A$782,$A164,СВЦЭМ!$B$39:$B$782,C$155)+'СЕТ СН'!$F$12</f>
        <v>150.77665636</v>
      </c>
      <c r="D164" s="36">
        <f>SUMIFS(СВЦЭМ!$E$39:$E$782,СВЦЭМ!$A$39:$A$782,$A164,СВЦЭМ!$B$39:$B$782,D$155)+'СЕТ СН'!$F$12</f>
        <v>159.98285017000001</v>
      </c>
      <c r="E164" s="36">
        <f>SUMIFS(СВЦЭМ!$E$39:$E$782,СВЦЭМ!$A$39:$A$782,$A164,СВЦЭМ!$B$39:$B$782,E$155)+'СЕТ СН'!$F$12</f>
        <v>162.75168239999999</v>
      </c>
      <c r="F164" s="36">
        <f>SUMIFS(СВЦЭМ!$E$39:$E$782,СВЦЭМ!$A$39:$A$782,$A164,СВЦЭМ!$B$39:$B$782,F$155)+'СЕТ СН'!$F$12</f>
        <v>162.65137808</v>
      </c>
      <c r="G164" s="36">
        <f>SUMIFS(СВЦЭМ!$E$39:$E$782,СВЦЭМ!$A$39:$A$782,$A164,СВЦЭМ!$B$39:$B$782,G$155)+'СЕТ СН'!$F$12</f>
        <v>158.48489523000001</v>
      </c>
      <c r="H164" s="36">
        <f>SUMIFS(СВЦЭМ!$E$39:$E$782,СВЦЭМ!$A$39:$A$782,$A164,СВЦЭМ!$B$39:$B$782,H$155)+'СЕТ СН'!$F$12</f>
        <v>147.63333603000001</v>
      </c>
      <c r="I164" s="36">
        <f>SUMIFS(СВЦЭМ!$E$39:$E$782,СВЦЭМ!$A$39:$A$782,$A164,СВЦЭМ!$B$39:$B$782,I$155)+'СЕТ СН'!$F$12</f>
        <v>139.46665238</v>
      </c>
      <c r="J164" s="36">
        <f>SUMIFS(СВЦЭМ!$E$39:$E$782,СВЦЭМ!$A$39:$A$782,$A164,СВЦЭМ!$B$39:$B$782,J$155)+'СЕТ СН'!$F$12</f>
        <v>130.51598487999999</v>
      </c>
      <c r="K164" s="36">
        <f>SUMIFS(СВЦЭМ!$E$39:$E$782,СВЦЭМ!$A$39:$A$782,$A164,СВЦЭМ!$B$39:$B$782,K$155)+'СЕТ СН'!$F$12</f>
        <v>124.29383228</v>
      </c>
      <c r="L164" s="36">
        <f>SUMIFS(СВЦЭМ!$E$39:$E$782,СВЦЭМ!$A$39:$A$782,$A164,СВЦЭМ!$B$39:$B$782,L$155)+'СЕТ СН'!$F$12</f>
        <v>121.67078397</v>
      </c>
      <c r="M164" s="36">
        <f>SUMIFS(СВЦЭМ!$E$39:$E$782,СВЦЭМ!$A$39:$A$782,$A164,СВЦЭМ!$B$39:$B$782,M$155)+'СЕТ СН'!$F$12</f>
        <v>118.96407574</v>
      </c>
      <c r="N164" s="36">
        <f>SUMIFS(СВЦЭМ!$E$39:$E$782,СВЦЭМ!$A$39:$A$782,$A164,СВЦЭМ!$B$39:$B$782,N$155)+'СЕТ СН'!$F$12</f>
        <v>116.78211579000001</v>
      </c>
      <c r="O164" s="36">
        <f>SUMIFS(СВЦЭМ!$E$39:$E$782,СВЦЭМ!$A$39:$A$782,$A164,СВЦЭМ!$B$39:$B$782,O$155)+'СЕТ СН'!$F$12</f>
        <v>115.91618440000001</v>
      </c>
      <c r="P164" s="36">
        <f>SUMIFS(СВЦЭМ!$E$39:$E$782,СВЦЭМ!$A$39:$A$782,$A164,СВЦЭМ!$B$39:$B$782,P$155)+'СЕТ СН'!$F$12</f>
        <v>120.87596139</v>
      </c>
      <c r="Q164" s="36">
        <f>SUMIFS(СВЦЭМ!$E$39:$E$782,СВЦЭМ!$A$39:$A$782,$A164,СВЦЭМ!$B$39:$B$782,Q$155)+'СЕТ СН'!$F$12</f>
        <v>121.11620143</v>
      </c>
      <c r="R164" s="36">
        <f>SUMIFS(СВЦЭМ!$E$39:$E$782,СВЦЭМ!$A$39:$A$782,$A164,СВЦЭМ!$B$39:$B$782,R$155)+'СЕТ СН'!$F$12</f>
        <v>123.59214188</v>
      </c>
      <c r="S164" s="36">
        <f>SUMIFS(СВЦЭМ!$E$39:$E$782,СВЦЭМ!$A$39:$A$782,$A164,СВЦЭМ!$B$39:$B$782,S$155)+'СЕТ СН'!$F$12</f>
        <v>118.75328992999999</v>
      </c>
      <c r="T164" s="36">
        <f>SUMIFS(СВЦЭМ!$E$39:$E$782,СВЦЭМ!$A$39:$A$782,$A164,СВЦЭМ!$B$39:$B$782,T$155)+'СЕТ СН'!$F$12</f>
        <v>118.66960618</v>
      </c>
      <c r="U164" s="36">
        <f>SUMIFS(СВЦЭМ!$E$39:$E$782,СВЦЭМ!$A$39:$A$782,$A164,СВЦЭМ!$B$39:$B$782,U$155)+'СЕТ СН'!$F$12</f>
        <v>117.30477048</v>
      </c>
      <c r="V164" s="36">
        <f>SUMIFS(СВЦЭМ!$E$39:$E$782,СВЦЭМ!$A$39:$A$782,$A164,СВЦЭМ!$B$39:$B$782,V$155)+'СЕТ СН'!$F$12</f>
        <v>114.13255138</v>
      </c>
      <c r="W164" s="36">
        <f>SUMIFS(СВЦЭМ!$E$39:$E$782,СВЦЭМ!$A$39:$A$782,$A164,СВЦЭМ!$B$39:$B$782,W$155)+'СЕТ СН'!$F$12</f>
        <v>114.23790408000001</v>
      </c>
      <c r="X164" s="36">
        <f>SUMIFS(СВЦЭМ!$E$39:$E$782,СВЦЭМ!$A$39:$A$782,$A164,СВЦЭМ!$B$39:$B$782,X$155)+'СЕТ СН'!$F$12</f>
        <v>117.3530251</v>
      </c>
      <c r="Y164" s="36">
        <f>SUMIFS(СВЦЭМ!$E$39:$E$782,СВЦЭМ!$A$39:$A$782,$A164,СВЦЭМ!$B$39:$B$782,Y$155)+'СЕТ СН'!$F$12</f>
        <v>128.32463949999999</v>
      </c>
    </row>
    <row r="165" spans="1:25" ht="15.75" x14ac:dyDescent="0.2">
      <c r="A165" s="35">
        <f t="shared" si="4"/>
        <v>44814</v>
      </c>
      <c r="B165" s="36">
        <f>SUMIFS(СВЦЭМ!$E$39:$E$782,СВЦЭМ!$A$39:$A$782,$A165,СВЦЭМ!$B$39:$B$782,B$155)+'СЕТ СН'!$F$12</f>
        <v>133.30797598000001</v>
      </c>
      <c r="C165" s="36">
        <f>SUMIFS(СВЦЭМ!$E$39:$E$782,СВЦЭМ!$A$39:$A$782,$A165,СВЦЭМ!$B$39:$B$782,C$155)+'СЕТ СН'!$F$12</f>
        <v>140.81620874999999</v>
      </c>
      <c r="D165" s="36">
        <f>SUMIFS(СВЦЭМ!$E$39:$E$782,СВЦЭМ!$A$39:$A$782,$A165,СВЦЭМ!$B$39:$B$782,D$155)+'СЕТ СН'!$F$12</f>
        <v>146.56550935999999</v>
      </c>
      <c r="E165" s="36">
        <f>SUMIFS(СВЦЭМ!$E$39:$E$782,СВЦЭМ!$A$39:$A$782,$A165,СВЦЭМ!$B$39:$B$782,E$155)+'СЕТ СН'!$F$12</f>
        <v>148.05091171000001</v>
      </c>
      <c r="F165" s="36">
        <f>SUMIFS(СВЦЭМ!$E$39:$E$782,СВЦЭМ!$A$39:$A$782,$A165,СВЦЭМ!$B$39:$B$782,F$155)+'СЕТ СН'!$F$12</f>
        <v>150.48903773000001</v>
      </c>
      <c r="G165" s="36">
        <f>SUMIFS(СВЦЭМ!$E$39:$E$782,СВЦЭМ!$A$39:$A$782,$A165,СВЦЭМ!$B$39:$B$782,G$155)+'СЕТ СН'!$F$12</f>
        <v>148.61733176999999</v>
      </c>
      <c r="H165" s="36">
        <f>SUMIFS(СВЦЭМ!$E$39:$E$782,СВЦЭМ!$A$39:$A$782,$A165,СВЦЭМ!$B$39:$B$782,H$155)+'СЕТ СН'!$F$12</f>
        <v>143.86512880000001</v>
      </c>
      <c r="I165" s="36">
        <f>SUMIFS(СВЦЭМ!$E$39:$E$782,СВЦЭМ!$A$39:$A$782,$A165,СВЦЭМ!$B$39:$B$782,I$155)+'СЕТ СН'!$F$12</f>
        <v>135.25097787999999</v>
      </c>
      <c r="J165" s="36">
        <f>SUMIFS(СВЦЭМ!$E$39:$E$782,СВЦЭМ!$A$39:$A$782,$A165,СВЦЭМ!$B$39:$B$782,J$155)+'СЕТ СН'!$F$12</f>
        <v>123.99744565</v>
      </c>
      <c r="K165" s="36">
        <f>SUMIFS(СВЦЭМ!$E$39:$E$782,СВЦЭМ!$A$39:$A$782,$A165,СВЦЭМ!$B$39:$B$782,K$155)+'СЕТ СН'!$F$12</f>
        <v>119.0490258</v>
      </c>
      <c r="L165" s="36">
        <f>SUMIFS(СВЦЭМ!$E$39:$E$782,СВЦЭМ!$A$39:$A$782,$A165,СВЦЭМ!$B$39:$B$782,L$155)+'СЕТ СН'!$F$12</f>
        <v>116.88211966999999</v>
      </c>
      <c r="M165" s="36">
        <f>SUMIFS(СВЦЭМ!$E$39:$E$782,СВЦЭМ!$A$39:$A$782,$A165,СВЦЭМ!$B$39:$B$782,M$155)+'СЕТ СН'!$F$12</f>
        <v>116.91209164</v>
      </c>
      <c r="N165" s="36">
        <f>SUMIFS(СВЦЭМ!$E$39:$E$782,СВЦЭМ!$A$39:$A$782,$A165,СВЦЭМ!$B$39:$B$782,N$155)+'СЕТ СН'!$F$12</f>
        <v>118.56990344</v>
      </c>
      <c r="O165" s="36">
        <f>SUMIFS(СВЦЭМ!$E$39:$E$782,СВЦЭМ!$A$39:$A$782,$A165,СВЦЭМ!$B$39:$B$782,O$155)+'СЕТ СН'!$F$12</f>
        <v>121.75274279</v>
      </c>
      <c r="P165" s="36">
        <f>SUMIFS(СВЦЭМ!$E$39:$E$782,СВЦЭМ!$A$39:$A$782,$A165,СВЦЭМ!$B$39:$B$782,P$155)+'СЕТ СН'!$F$12</f>
        <v>122.01403194</v>
      </c>
      <c r="Q165" s="36">
        <f>SUMIFS(СВЦЭМ!$E$39:$E$782,СВЦЭМ!$A$39:$A$782,$A165,СВЦЭМ!$B$39:$B$782,Q$155)+'СЕТ СН'!$F$12</f>
        <v>123.00801190999999</v>
      </c>
      <c r="R165" s="36">
        <f>SUMIFS(СВЦЭМ!$E$39:$E$782,СВЦЭМ!$A$39:$A$782,$A165,СВЦЭМ!$B$39:$B$782,R$155)+'СЕТ СН'!$F$12</f>
        <v>120.43688419</v>
      </c>
      <c r="S165" s="36">
        <f>SUMIFS(СВЦЭМ!$E$39:$E$782,СВЦЭМ!$A$39:$A$782,$A165,СВЦЭМ!$B$39:$B$782,S$155)+'СЕТ СН'!$F$12</f>
        <v>116.06499078</v>
      </c>
      <c r="T165" s="36">
        <f>SUMIFS(СВЦЭМ!$E$39:$E$782,СВЦЭМ!$A$39:$A$782,$A165,СВЦЭМ!$B$39:$B$782,T$155)+'СЕТ СН'!$F$12</f>
        <v>114.10944007000001</v>
      </c>
      <c r="U165" s="36">
        <f>SUMIFS(СВЦЭМ!$E$39:$E$782,СВЦЭМ!$A$39:$A$782,$A165,СВЦЭМ!$B$39:$B$782,U$155)+'СЕТ СН'!$F$12</f>
        <v>116.47424976000001</v>
      </c>
      <c r="V165" s="36">
        <f>SUMIFS(СВЦЭМ!$E$39:$E$782,СВЦЭМ!$A$39:$A$782,$A165,СВЦЭМ!$B$39:$B$782,V$155)+'СЕТ СН'!$F$12</f>
        <v>116.00661801</v>
      </c>
      <c r="W165" s="36">
        <f>SUMIFS(СВЦЭМ!$E$39:$E$782,СВЦЭМ!$A$39:$A$782,$A165,СВЦЭМ!$B$39:$B$782,W$155)+'СЕТ СН'!$F$12</f>
        <v>117.19325277999999</v>
      </c>
      <c r="X165" s="36">
        <f>SUMIFS(СВЦЭМ!$E$39:$E$782,СВЦЭМ!$A$39:$A$782,$A165,СВЦЭМ!$B$39:$B$782,X$155)+'СЕТ СН'!$F$12</f>
        <v>126.02205298</v>
      </c>
      <c r="Y165" s="36">
        <f>SUMIFS(СВЦЭМ!$E$39:$E$782,СВЦЭМ!$A$39:$A$782,$A165,СВЦЭМ!$B$39:$B$782,Y$155)+'СЕТ СН'!$F$12</f>
        <v>132.50571335999999</v>
      </c>
    </row>
    <row r="166" spans="1:25" ht="15.75" x14ac:dyDescent="0.2">
      <c r="A166" s="35">
        <f t="shared" si="4"/>
        <v>44815</v>
      </c>
      <c r="B166" s="36">
        <f>SUMIFS(СВЦЭМ!$E$39:$E$782,СВЦЭМ!$A$39:$A$782,$A166,СВЦЭМ!$B$39:$B$782,B$155)+'СЕТ СН'!$F$12</f>
        <v>134.73821029000001</v>
      </c>
      <c r="C166" s="36">
        <f>SUMIFS(СВЦЭМ!$E$39:$E$782,СВЦЭМ!$A$39:$A$782,$A166,СВЦЭМ!$B$39:$B$782,C$155)+'СЕТ СН'!$F$12</f>
        <v>140.52117361000001</v>
      </c>
      <c r="D166" s="36">
        <f>SUMIFS(СВЦЭМ!$E$39:$E$782,СВЦЭМ!$A$39:$A$782,$A166,СВЦЭМ!$B$39:$B$782,D$155)+'СЕТ СН'!$F$12</f>
        <v>144.78187237</v>
      </c>
      <c r="E166" s="36">
        <f>SUMIFS(СВЦЭМ!$E$39:$E$782,СВЦЭМ!$A$39:$A$782,$A166,СВЦЭМ!$B$39:$B$782,E$155)+'СЕТ СН'!$F$12</f>
        <v>145.22201810999999</v>
      </c>
      <c r="F166" s="36">
        <f>SUMIFS(СВЦЭМ!$E$39:$E$782,СВЦЭМ!$A$39:$A$782,$A166,СВЦЭМ!$B$39:$B$782,F$155)+'СЕТ СН'!$F$12</f>
        <v>143.85561367</v>
      </c>
      <c r="G166" s="36">
        <f>SUMIFS(СВЦЭМ!$E$39:$E$782,СВЦЭМ!$A$39:$A$782,$A166,СВЦЭМ!$B$39:$B$782,G$155)+'СЕТ СН'!$F$12</f>
        <v>142.51310265000001</v>
      </c>
      <c r="H166" s="36">
        <f>SUMIFS(СВЦЭМ!$E$39:$E$782,СВЦЭМ!$A$39:$A$782,$A166,СВЦЭМ!$B$39:$B$782,H$155)+'СЕТ СН'!$F$12</f>
        <v>139.39985522000001</v>
      </c>
      <c r="I166" s="36">
        <f>SUMIFS(СВЦЭМ!$E$39:$E$782,СВЦЭМ!$A$39:$A$782,$A166,СВЦЭМ!$B$39:$B$782,I$155)+'СЕТ СН'!$F$12</f>
        <v>130.59960971000001</v>
      </c>
      <c r="J166" s="36">
        <f>SUMIFS(СВЦЭМ!$E$39:$E$782,СВЦЭМ!$A$39:$A$782,$A166,СВЦЭМ!$B$39:$B$782,J$155)+'СЕТ СН'!$F$12</f>
        <v>119.5428326</v>
      </c>
      <c r="K166" s="36">
        <f>SUMIFS(СВЦЭМ!$E$39:$E$782,СВЦЭМ!$A$39:$A$782,$A166,СВЦЭМ!$B$39:$B$782,K$155)+'СЕТ СН'!$F$12</f>
        <v>113.03383621</v>
      </c>
      <c r="L166" s="36">
        <f>SUMIFS(СВЦЭМ!$E$39:$E$782,СВЦЭМ!$A$39:$A$782,$A166,СВЦЭМ!$B$39:$B$782,L$155)+'СЕТ СН'!$F$12</f>
        <v>109.08775409</v>
      </c>
      <c r="M166" s="36">
        <f>SUMIFS(СВЦЭМ!$E$39:$E$782,СВЦЭМ!$A$39:$A$782,$A166,СВЦЭМ!$B$39:$B$782,M$155)+'СЕТ СН'!$F$12</f>
        <v>111.13612569</v>
      </c>
      <c r="N166" s="36">
        <f>SUMIFS(СВЦЭМ!$E$39:$E$782,СВЦЭМ!$A$39:$A$782,$A166,СВЦЭМ!$B$39:$B$782,N$155)+'СЕТ СН'!$F$12</f>
        <v>111.47584241</v>
      </c>
      <c r="O166" s="36">
        <f>SUMIFS(СВЦЭМ!$E$39:$E$782,СВЦЭМ!$A$39:$A$782,$A166,СВЦЭМ!$B$39:$B$782,O$155)+'СЕТ СН'!$F$12</f>
        <v>112.26065142</v>
      </c>
      <c r="P166" s="36">
        <f>SUMIFS(СВЦЭМ!$E$39:$E$782,СВЦЭМ!$A$39:$A$782,$A166,СВЦЭМ!$B$39:$B$782,P$155)+'СЕТ СН'!$F$12</f>
        <v>116.06772214999999</v>
      </c>
      <c r="Q166" s="36">
        <f>SUMIFS(СВЦЭМ!$E$39:$E$782,СВЦЭМ!$A$39:$A$782,$A166,СВЦЭМ!$B$39:$B$782,Q$155)+'СЕТ СН'!$F$12</f>
        <v>116.61159981</v>
      </c>
      <c r="R166" s="36">
        <f>SUMIFS(СВЦЭМ!$E$39:$E$782,СВЦЭМ!$A$39:$A$782,$A166,СВЦЭМ!$B$39:$B$782,R$155)+'СЕТ СН'!$F$12</f>
        <v>113.45267373999999</v>
      </c>
      <c r="S166" s="36">
        <f>SUMIFS(СВЦЭМ!$E$39:$E$782,СВЦЭМ!$A$39:$A$782,$A166,СВЦЭМ!$B$39:$B$782,S$155)+'СЕТ СН'!$F$12</f>
        <v>112.35802362</v>
      </c>
      <c r="T166" s="36">
        <f>SUMIFS(СВЦЭМ!$E$39:$E$782,СВЦЭМ!$A$39:$A$782,$A166,СВЦЭМ!$B$39:$B$782,T$155)+'СЕТ СН'!$F$12</f>
        <v>110.31624551</v>
      </c>
      <c r="U166" s="36">
        <f>SUMIFS(СВЦЭМ!$E$39:$E$782,СВЦЭМ!$A$39:$A$782,$A166,СВЦЭМ!$B$39:$B$782,U$155)+'СЕТ СН'!$F$12</f>
        <v>108.54128034</v>
      </c>
      <c r="V166" s="36">
        <f>SUMIFS(СВЦЭМ!$E$39:$E$782,СВЦЭМ!$A$39:$A$782,$A166,СВЦЭМ!$B$39:$B$782,V$155)+'СЕТ СН'!$F$12</f>
        <v>109.07455603</v>
      </c>
      <c r="W166" s="36">
        <f>SUMIFS(СВЦЭМ!$E$39:$E$782,СВЦЭМ!$A$39:$A$782,$A166,СВЦЭМ!$B$39:$B$782,W$155)+'СЕТ СН'!$F$12</f>
        <v>112.38791154</v>
      </c>
      <c r="X166" s="36">
        <f>SUMIFS(СВЦЭМ!$E$39:$E$782,СВЦЭМ!$A$39:$A$782,$A166,СВЦЭМ!$B$39:$B$782,X$155)+'СЕТ СН'!$F$12</f>
        <v>120.38757022999999</v>
      </c>
      <c r="Y166" s="36">
        <f>SUMIFS(СВЦЭМ!$E$39:$E$782,СВЦЭМ!$A$39:$A$782,$A166,СВЦЭМ!$B$39:$B$782,Y$155)+'СЕТ СН'!$F$12</f>
        <v>130.05172758</v>
      </c>
    </row>
    <row r="167" spans="1:25" ht="15.75" x14ac:dyDescent="0.2">
      <c r="A167" s="35">
        <f t="shared" si="4"/>
        <v>44816</v>
      </c>
      <c r="B167" s="36">
        <f>SUMIFS(СВЦЭМ!$E$39:$E$782,СВЦЭМ!$A$39:$A$782,$A167,СВЦЭМ!$B$39:$B$782,B$155)+'СЕТ СН'!$F$12</f>
        <v>138.36989321999999</v>
      </c>
      <c r="C167" s="36">
        <f>SUMIFS(СВЦЭМ!$E$39:$E$782,СВЦЭМ!$A$39:$A$782,$A167,СВЦЭМ!$B$39:$B$782,C$155)+'СЕТ СН'!$F$12</f>
        <v>142.37955418000001</v>
      </c>
      <c r="D167" s="36">
        <f>SUMIFS(СВЦЭМ!$E$39:$E$782,СВЦЭМ!$A$39:$A$782,$A167,СВЦЭМ!$B$39:$B$782,D$155)+'СЕТ СН'!$F$12</f>
        <v>144.34684430999999</v>
      </c>
      <c r="E167" s="36">
        <f>SUMIFS(СВЦЭМ!$E$39:$E$782,СВЦЭМ!$A$39:$A$782,$A167,СВЦЭМ!$B$39:$B$782,E$155)+'СЕТ СН'!$F$12</f>
        <v>145.24128575</v>
      </c>
      <c r="F167" s="36">
        <f>SUMIFS(СВЦЭМ!$E$39:$E$782,СВЦЭМ!$A$39:$A$782,$A167,СВЦЭМ!$B$39:$B$782,F$155)+'СЕТ СН'!$F$12</f>
        <v>143.10106966000001</v>
      </c>
      <c r="G167" s="36">
        <f>SUMIFS(СВЦЭМ!$E$39:$E$782,СВЦЭМ!$A$39:$A$782,$A167,СВЦЭМ!$B$39:$B$782,G$155)+'СЕТ СН'!$F$12</f>
        <v>139.21254385</v>
      </c>
      <c r="H167" s="36">
        <f>SUMIFS(СВЦЭМ!$E$39:$E$782,СВЦЭМ!$A$39:$A$782,$A167,СВЦЭМ!$B$39:$B$782,H$155)+'СЕТ СН'!$F$12</f>
        <v>133.86307932</v>
      </c>
      <c r="I167" s="36">
        <f>SUMIFS(СВЦЭМ!$E$39:$E$782,СВЦЭМ!$A$39:$A$782,$A167,СВЦЭМ!$B$39:$B$782,I$155)+'СЕТ СН'!$F$12</f>
        <v>121.57246397</v>
      </c>
      <c r="J167" s="36">
        <f>SUMIFS(СВЦЭМ!$E$39:$E$782,СВЦЭМ!$A$39:$A$782,$A167,СВЦЭМ!$B$39:$B$782,J$155)+'СЕТ СН'!$F$12</f>
        <v>119.72487345</v>
      </c>
      <c r="K167" s="36">
        <f>SUMIFS(СВЦЭМ!$E$39:$E$782,СВЦЭМ!$A$39:$A$782,$A167,СВЦЭМ!$B$39:$B$782,K$155)+'СЕТ СН'!$F$12</f>
        <v>116.04495964</v>
      </c>
      <c r="L167" s="36">
        <f>SUMIFS(СВЦЭМ!$E$39:$E$782,СВЦЭМ!$A$39:$A$782,$A167,СВЦЭМ!$B$39:$B$782,L$155)+'СЕТ СН'!$F$12</f>
        <v>116.1452761</v>
      </c>
      <c r="M167" s="36">
        <f>SUMIFS(СВЦЭМ!$E$39:$E$782,СВЦЭМ!$A$39:$A$782,$A167,СВЦЭМ!$B$39:$B$782,M$155)+'СЕТ СН'!$F$12</f>
        <v>118.47789747</v>
      </c>
      <c r="N167" s="36">
        <f>SUMIFS(СВЦЭМ!$E$39:$E$782,СВЦЭМ!$A$39:$A$782,$A167,СВЦЭМ!$B$39:$B$782,N$155)+'СЕТ СН'!$F$12</f>
        <v>117.4393472</v>
      </c>
      <c r="O167" s="36">
        <f>SUMIFS(СВЦЭМ!$E$39:$E$782,СВЦЭМ!$A$39:$A$782,$A167,СВЦЭМ!$B$39:$B$782,O$155)+'СЕТ СН'!$F$12</f>
        <v>117.41044402999999</v>
      </c>
      <c r="P167" s="36">
        <f>SUMIFS(СВЦЭМ!$E$39:$E$782,СВЦЭМ!$A$39:$A$782,$A167,СВЦЭМ!$B$39:$B$782,P$155)+'СЕТ СН'!$F$12</f>
        <v>120.27165632000001</v>
      </c>
      <c r="Q167" s="36">
        <f>SUMIFS(СВЦЭМ!$E$39:$E$782,СВЦЭМ!$A$39:$A$782,$A167,СВЦЭМ!$B$39:$B$782,Q$155)+'СЕТ СН'!$F$12</f>
        <v>118.69432315</v>
      </c>
      <c r="R167" s="36">
        <f>SUMIFS(СВЦЭМ!$E$39:$E$782,СВЦЭМ!$A$39:$A$782,$A167,СВЦЭМ!$B$39:$B$782,R$155)+'СЕТ СН'!$F$12</f>
        <v>116.95037759</v>
      </c>
      <c r="S167" s="36">
        <f>SUMIFS(СВЦЭМ!$E$39:$E$782,СВЦЭМ!$A$39:$A$782,$A167,СВЦЭМ!$B$39:$B$782,S$155)+'СЕТ СН'!$F$12</f>
        <v>113.86719017999999</v>
      </c>
      <c r="T167" s="36">
        <f>SUMIFS(СВЦЭМ!$E$39:$E$782,СВЦЭМ!$A$39:$A$782,$A167,СВЦЭМ!$B$39:$B$782,T$155)+'СЕТ СН'!$F$12</f>
        <v>121.92962313</v>
      </c>
      <c r="U167" s="36">
        <f>SUMIFS(СВЦЭМ!$E$39:$E$782,СВЦЭМ!$A$39:$A$782,$A167,СВЦЭМ!$B$39:$B$782,U$155)+'СЕТ СН'!$F$12</f>
        <v>123.17153003</v>
      </c>
      <c r="V167" s="36">
        <f>SUMIFS(СВЦЭМ!$E$39:$E$782,СВЦЭМ!$A$39:$A$782,$A167,СВЦЭМ!$B$39:$B$782,V$155)+'СЕТ СН'!$F$12</f>
        <v>127.01583241</v>
      </c>
      <c r="W167" s="36">
        <f>SUMIFS(СВЦЭМ!$E$39:$E$782,СВЦЭМ!$A$39:$A$782,$A167,СВЦЭМ!$B$39:$B$782,W$155)+'СЕТ СН'!$F$12</f>
        <v>125.16138545</v>
      </c>
      <c r="X167" s="36">
        <f>SUMIFS(СВЦЭМ!$E$39:$E$782,СВЦЭМ!$A$39:$A$782,$A167,СВЦЭМ!$B$39:$B$782,X$155)+'СЕТ СН'!$F$12</f>
        <v>123.30237239</v>
      </c>
      <c r="Y167" s="36">
        <f>SUMIFS(СВЦЭМ!$E$39:$E$782,СВЦЭМ!$A$39:$A$782,$A167,СВЦЭМ!$B$39:$B$782,Y$155)+'СЕТ СН'!$F$12</f>
        <v>128.35919801</v>
      </c>
    </row>
    <row r="168" spans="1:25" ht="15.75" x14ac:dyDescent="0.2">
      <c r="A168" s="35">
        <f t="shared" si="4"/>
        <v>44817</v>
      </c>
      <c r="B168" s="36">
        <f>SUMIFS(СВЦЭМ!$E$39:$E$782,СВЦЭМ!$A$39:$A$782,$A168,СВЦЭМ!$B$39:$B$782,B$155)+'СЕТ СН'!$F$12</f>
        <v>136.15011042</v>
      </c>
      <c r="C168" s="36">
        <f>SUMIFS(СВЦЭМ!$E$39:$E$782,СВЦЭМ!$A$39:$A$782,$A168,СВЦЭМ!$B$39:$B$782,C$155)+'СЕТ СН'!$F$12</f>
        <v>142.52851801</v>
      </c>
      <c r="D168" s="36">
        <f>SUMIFS(СВЦЭМ!$E$39:$E$782,СВЦЭМ!$A$39:$A$782,$A168,СВЦЭМ!$B$39:$B$782,D$155)+'СЕТ СН'!$F$12</f>
        <v>145.65178015000001</v>
      </c>
      <c r="E168" s="36">
        <f>SUMIFS(СВЦЭМ!$E$39:$E$782,СВЦЭМ!$A$39:$A$782,$A168,СВЦЭМ!$B$39:$B$782,E$155)+'СЕТ СН'!$F$12</f>
        <v>146.94104622</v>
      </c>
      <c r="F168" s="36">
        <f>SUMIFS(СВЦЭМ!$E$39:$E$782,СВЦЭМ!$A$39:$A$782,$A168,СВЦЭМ!$B$39:$B$782,F$155)+'СЕТ СН'!$F$12</f>
        <v>145.61156083</v>
      </c>
      <c r="G168" s="36">
        <f>SUMIFS(СВЦЭМ!$E$39:$E$782,СВЦЭМ!$A$39:$A$782,$A168,СВЦЭМ!$B$39:$B$782,G$155)+'СЕТ СН'!$F$12</f>
        <v>142.32878719000001</v>
      </c>
      <c r="H168" s="36">
        <f>SUMIFS(СВЦЭМ!$E$39:$E$782,СВЦЭМ!$A$39:$A$782,$A168,СВЦЭМ!$B$39:$B$782,H$155)+'СЕТ СН'!$F$12</f>
        <v>132.80645658</v>
      </c>
      <c r="I168" s="36">
        <f>SUMIFS(СВЦЭМ!$E$39:$E$782,СВЦЭМ!$A$39:$A$782,$A168,СВЦЭМ!$B$39:$B$782,I$155)+'СЕТ СН'!$F$12</f>
        <v>123.49525188</v>
      </c>
      <c r="J168" s="36">
        <f>SUMIFS(СВЦЭМ!$E$39:$E$782,СВЦЭМ!$A$39:$A$782,$A168,СВЦЭМ!$B$39:$B$782,J$155)+'СЕТ СН'!$F$12</f>
        <v>119.62577105</v>
      </c>
      <c r="K168" s="36">
        <f>SUMIFS(СВЦЭМ!$E$39:$E$782,СВЦЭМ!$A$39:$A$782,$A168,СВЦЭМ!$B$39:$B$782,K$155)+'СЕТ СН'!$F$12</f>
        <v>120.83640585000001</v>
      </c>
      <c r="L168" s="36">
        <f>SUMIFS(СВЦЭМ!$E$39:$E$782,СВЦЭМ!$A$39:$A$782,$A168,СВЦЭМ!$B$39:$B$782,L$155)+'СЕТ СН'!$F$12</f>
        <v>122.18315273</v>
      </c>
      <c r="M168" s="36">
        <f>SUMIFS(СВЦЭМ!$E$39:$E$782,СВЦЭМ!$A$39:$A$782,$A168,СВЦЭМ!$B$39:$B$782,M$155)+'СЕТ СН'!$F$12</f>
        <v>123.34984265999999</v>
      </c>
      <c r="N168" s="36">
        <f>SUMIFS(СВЦЭМ!$E$39:$E$782,СВЦЭМ!$A$39:$A$782,$A168,СВЦЭМ!$B$39:$B$782,N$155)+'СЕТ СН'!$F$12</f>
        <v>115.90655038</v>
      </c>
      <c r="O168" s="36">
        <f>SUMIFS(СВЦЭМ!$E$39:$E$782,СВЦЭМ!$A$39:$A$782,$A168,СВЦЭМ!$B$39:$B$782,O$155)+'СЕТ СН'!$F$12</f>
        <v>117.61424555000001</v>
      </c>
      <c r="P168" s="36">
        <f>SUMIFS(СВЦЭМ!$E$39:$E$782,СВЦЭМ!$A$39:$A$782,$A168,СВЦЭМ!$B$39:$B$782,P$155)+'СЕТ СН'!$F$12</f>
        <v>119.06475459000001</v>
      </c>
      <c r="Q168" s="36">
        <f>SUMIFS(СВЦЭМ!$E$39:$E$782,СВЦЭМ!$A$39:$A$782,$A168,СВЦЭМ!$B$39:$B$782,Q$155)+'СЕТ СН'!$F$12</f>
        <v>118.50094084</v>
      </c>
      <c r="R168" s="36">
        <f>SUMIFS(СВЦЭМ!$E$39:$E$782,СВЦЭМ!$A$39:$A$782,$A168,СВЦЭМ!$B$39:$B$782,R$155)+'СЕТ СН'!$F$12</f>
        <v>120.52401813</v>
      </c>
      <c r="S168" s="36">
        <f>SUMIFS(СВЦЭМ!$E$39:$E$782,СВЦЭМ!$A$39:$A$782,$A168,СВЦЭМ!$B$39:$B$782,S$155)+'СЕТ СН'!$F$12</f>
        <v>119.51995076</v>
      </c>
      <c r="T168" s="36">
        <f>SUMIFS(СВЦЭМ!$E$39:$E$782,СВЦЭМ!$A$39:$A$782,$A168,СВЦЭМ!$B$39:$B$782,T$155)+'СЕТ СН'!$F$12</f>
        <v>123.07001081999999</v>
      </c>
      <c r="U168" s="36">
        <f>SUMIFS(СВЦЭМ!$E$39:$E$782,СВЦЭМ!$A$39:$A$782,$A168,СВЦЭМ!$B$39:$B$782,U$155)+'СЕТ СН'!$F$12</f>
        <v>125.51504322</v>
      </c>
      <c r="V168" s="36">
        <f>SUMIFS(СВЦЭМ!$E$39:$E$782,СВЦЭМ!$A$39:$A$782,$A168,СВЦЭМ!$B$39:$B$782,V$155)+'СЕТ СН'!$F$12</f>
        <v>129.94173928000001</v>
      </c>
      <c r="W168" s="36">
        <f>SUMIFS(СВЦЭМ!$E$39:$E$782,СВЦЭМ!$A$39:$A$782,$A168,СВЦЭМ!$B$39:$B$782,W$155)+'СЕТ СН'!$F$12</f>
        <v>126.44030318</v>
      </c>
      <c r="X168" s="36">
        <f>SUMIFS(СВЦЭМ!$E$39:$E$782,СВЦЭМ!$A$39:$A$782,$A168,СВЦЭМ!$B$39:$B$782,X$155)+'СЕТ СН'!$F$12</f>
        <v>123.00135459000001</v>
      </c>
      <c r="Y168" s="36">
        <f>SUMIFS(СВЦЭМ!$E$39:$E$782,СВЦЭМ!$A$39:$A$782,$A168,СВЦЭМ!$B$39:$B$782,Y$155)+'СЕТ СН'!$F$12</f>
        <v>130.47730343999999</v>
      </c>
    </row>
    <row r="169" spans="1:25" ht="15.75" x14ac:dyDescent="0.2">
      <c r="A169" s="35">
        <f t="shared" si="4"/>
        <v>44818</v>
      </c>
      <c r="B169" s="36">
        <f>SUMIFS(СВЦЭМ!$E$39:$E$782,СВЦЭМ!$A$39:$A$782,$A169,СВЦЭМ!$B$39:$B$782,B$155)+'СЕТ СН'!$F$12</f>
        <v>132.36047310999999</v>
      </c>
      <c r="C169" s="36">
        <f>SUMIFS(СВЦЭМ!$E$39:$E$782,СВЦЭМ!$A$39:$A$782,$A169,СВЦЭМ!$B$39:$B$782,C$155)+'СЕТ СН'!$F$12</f>
        <v>139.80932317</v>
      </c>
      <c r="D169" s="36">
        <f>SUMIFS(СВЦЭМ!$E$39:$E$782,СВЦЭМ!$A$39:$A$782,$A169,СВЦЭМ!$B$39:$B$782,D$155)+'СЕТ СН'!$F$12</f>
        <v>143.75162574999999</v>
      </c>
      <c r="E169" s="36">
        <f>SUMIFS(СВЦЭМ!$E$39:$E$782,СВЦЭМ!$A$39:$A$782,$A169,СВЦЭМ!$B$39:$B$782,E$155)+'СЕТ СН'!$F$12</f>
        <v>143.97145793000001</v>
      </c>
      <c r="F169" s="36">
        <f>SUMIFS(СВЦЭМ!$E$39:$E$782,СВЦЭМ!$A$39:$A$782,$A169,СВЦЭМ!$B$39:$B$782,F$155)+'СЕТ СН'!$F$12</f>
        <v>144.63535046999999</v>
      </c>
      <c r="G169" s="36">
        <f>SUMIFS(СВЦЭМ!$E$39:$E$782,СВЦЭМ!$A$39:$A$782,$A169,СВЦЭМ!$B$39:$B$782,G$155)+'СЕТ СН'!$F$12</f>
        <v>142.68092465000001</v>
      </c>
      <c r="H169" s="36">
        <f>SUMIFS(СВЦЭМ!$E$39:$E$782,СВЦЭМ!$A$39:$A$782,$A169,СВЦЭМ!$B$39:$B$782,H$155)+'СЕТ СН'!$F$12</f>
        <v>133.07236452000001</v>
      </c>
      <c r="I169" s="36">
        <f>SUMIFS(СВЦЭМ!$E$39:$E$782,СВЦЭМ!$A$39:$A$782,$A169,СВЦЭМ!$B$39:$B$782,I$155)+'СЕТ СН'!$F$12</f>
        <v>122.82407009000001</v>
      </c>
      <c r="J169" s="36">
        <f>SUMIFS(СВЦЭМ!$E$39:$E$782,СВЦЭМ!$A$39:$A$782,$A169,СВЦЭМ!$B$39:$B$782,J$155)+'СЕТ СН'!$F$12</f>
        <v>117.84158108</v>
      </c>
      <c r="K169" s="36">
        <f>SUMIFS(СВЦЭМ!$E$39:$E$782,СВЦЭМ!$A$39:$A$782,$A169,СВЦЭМ!$B$39:$B$782,K$155)+'СЕТ СН'!$F$12</f>
        <v>117.39528773000001</v>
      </c>
      <c r="L169" s="36">
        <f>SUMIFS(СВЦЭМ!$E$39:$E$782,СВЦЭМ!$A$39:$A$782,$A169,СВЦЭМ!$B$39:$B$782,L$155)+'СЕТ СН'!$F$12</f>
        <v>119.8598432</v>
      </c>
      <c r="M169" s="36">
        <f>SUMIFS(СВЦЭМ!$E$39:$E$782,СВЦЭМ!$A$39:$A$782,$A169,СВЦЭМ!$B$39:$B$782,M$155)+'СЕТ СН'!$F$12</f>
        <v>121.94270243</v>
      </c>
      <c r="N169" s="36">
        <f>SUMIFS(СВЦЭМ!$E$39:$E$782,СВЦЭМ!$A$39:$A$782,$A169,СВЦЭМ!$B$39:$B$782,N$155)+'СЕТ СН'!$F$12</f>
        <v>113.89780798</v>
      </c>
      <c r="O169" s="36">
        <f>SUMIFS(СВЦЭМ!$E$39:$E$782,СВЦЭМ!$A$39:$A$782,$A169,СВЦЭМ!$B$39:$B$782,O$155)+'СЕТ СН'!$F$12</f>
        <v>113.28086201000001</v>
      </c>
      <c r="P169" s="36">
        <f>SUMIFS(СВЦЭМ!$E$39:$E$782,СВЦЭМ!$A$39:$A$782,$A169,СВЦЭМ!$B$39:$B$782,P$155)+'СЕТ СН'!$F$12</f>
        <v>114.19655636</v>
      </c>
      <c r="Q169" s="36">
        <f>SUMIFS(СВЦЭМ!$E$39:$E$782,СВЦЭМ!$A$39:$A$782,$A169,СВЦЭМ!$B$39:$B$782,Q$155)+'СЕТ СН'!$F$12</f>
        <v>118.32062069</v>
      </c>
      <c r="R169" s="36">
        <f>SUMIFS(СВЦЭМ!$E$39:$E$782,СВЦЭМ!$A$39:$A$782,$A169,СВЦЭМ!$B$39:$B$782,R$155)+'СЕТ СН'!$F$12</f>
        <v>121.61869135000001</v>
      </c>
      <c r="S169" s="36">
        <f>SUMIFS(СВЦЭМ!$E$39:$E$782,СВЦЭМ!$A$39:$A$782,$A169,СВЦЭМ!$B$39:$B$782,S$155)+'СЕТ СН'!$F$12</f>
        <v>121.32707129000001</v>
      </c>
      <c r="T169" s="36">
        <f>SUMIFS(СВЦЭМ!$E$39:$E$782,СВЦЭМ!$A$39:$A$782,$A169,СВЦЭМ!$B$39:$B$782,T$155)+'СЕТ СН'!$F$12</f>
        <v>126.01592554</v>
      </c>
      <c r="U169" s="36">
        <f>SUMIFS(СВЦЭМ!$E$39:$E$782,СВЦЭМ!$A$39:$A$782,$A169,СВЦЭМ!$B$39:$B$782,U$155)+'СЕТ СН'!$F$12</f>
        <v>129.15216346</v>
      </c>
      <c r="V169" s="36">
        <f>SUMIFS(СВЦЭМ!$E$39:$E$782,СВЦЭМ!$A$39:$A$782,$A169,СВЦЭМ!$B$39:$B$782,V$155)+'СЕТ СН'!$F$12</f>
        <v>129.47276779000001</v>
      </c>
      <c r="W169" s="36">
        <f>SUMIFS(СВЦЭМ!$E$39:$E$782,СВЦЭМ!$A$39:$A$782,$A169,СВЦЭМ!$B$39:$B$782,W$155)+'СЕТ СН'!$F$12</f>
        <v>126.97055752999999</v>
      </c>
      <c r="X169" s="36">
        <f>SUMIFS(СВЦЭМ!$E$39:$E$782,СВЦЭМ!$A$39:$A$782,$A169,СВЦЭМ!$B$39:$B$782,X$155)+'СЕТ СН'!$F$12</f>
        <v>122.83798809</v>
      </c>
      <c r="Y169" s="36">
        <f>SUMIFS(СВЦЭМ!$E$39:$E$782,СВЦЭМ!$A$39:$A$782,$A169,СВЦЭМ!$B$39:$B$782,Y$155)+'СЕТ СН'!$F$12</f>
        <v>131.13243539000001</v>
      </c>
    </row>
    <row r="170" spans="1:25" ht="15.75" x14ac:dyDescent="0.2">
      <c r="A170" s="35">
        <f t="shared" si="4"/>
        <v>44819</v>
      </c>
      <c r="B170" s="36">
        <f>SUMIFS(СВЦЭМ!$E$39:$E$782,СВЦЭМ!$A$39:$A$782,$A170,СВЦЭМ!$B$39:$B$782,B$155)+'СЕТ СН'!$F$12</f>
        <v>138.61127597000001</v>
      </c>
      <c r="C170" s="36">
        <f>SUMIFS(СВЦЭМ!$E$39:$E$782,СВЦЭМ!$A$39:$A$782,$A170,СВЦЭМ!$B$39:$B$782,C$155)+'СЕТ СН'!$F$12</f>
        <v>147.10996223000001</v>
      </c>
      <c r="D170" s="36">
        <f>SUMIFS(СВЦЭМ!$E$39:$E$782,СВЦЭМ!$A$39:$A$782,$A170,СВЦЭМ!$B$39:$B$782,D$155)+'СЕТ СН'!$F$12</f>
        <v>150.73620772000001</v>
      </c>
      <c r="E170" s="36">
        <f>SUMIFS(СВЦЭМ!$E$39:$E$782,СВЦЭМ!$A$39:$A$782,$A170,СВЦЭМ!$B$39:$B$782,E$155)+'СЕТ СН'!$F$12</f>
        <v>151.48451811999999</v>
      </c>
      <c r="F170" s="36">
        <f>SUMIFS(СВЦЭМ!$E$39:$E$782,СВЦЭМ!$A$39:$A$782,$A170,СВЦЭМ!$B$39:$B$782,F$155)+'СЕТ СН'!$F$12</f>
        <v>153.06033538</v>
      </c>
      <c r="G170" s="36">
        <f>SUMIFS(СВЦЭМ!$E$39:$E$782,СВЦЭМ!$A$39:$A$782,$A170,СВЦЭМ!$B$39:$B$782,G$155)+'СЕТ СН'!$F$12</f>
        <v>149.84697125</v>
      </c>
      <c r="H170" s="36">
        <f>SUMIFS(СВЦЭМ!$E$39:$E$782,СВЦЭМ!$A$39:$A$782,$A170,СВЦЭМ!$B$39:$B$782,H$155)+'СЕТ СН'!$F$12</f>
        <v>141.77592612000001</v>
      </c>
      <c r="I170" s="36">
        <f>SUMIFS(СВЦЭМ!$E$39:$E$782,СВЦЭМ!$A$39:$A$782,$A170,СВЦЭМ!$B$39:$B$782,I$155)+'СЕТ СН'!$F$12</f>
        <v>128.50155943999999</v>
      </c>
      <c r="J170" s="36">
        <f>SUMIFS(СВЦЭМ!$E$39:$E$782,СВЦЭМ!$A$39:$A$782,$A170,СВЦЭМ!$B$39:$B$782,J$155)+'СЕТ СН'!$F$12</f>
        <v>129.61385766999999</v>
      </c>
      <c r="K170" s="36">
        <f>SUMIFS(СВЦЭМ!$E$39:$E$782,СВЦЭМ!$A$39:$A$782,$A170,СВЦЭМ!$B$39:$B$782,K$155)+'СЕТ СН'!$F$12</f>
        <v>128.49688825999999</v>
      </c>
      <c r="L170" s="36">
        <f>SUMIFS(СВЦЭМ!$E$39:$E$782,СВЦЭМ!$A$39:$A$782,$A170,СВЦЭМ!$B$39:$B$782,L$155)+'СЕТ СН'!$F$12</f>
        <v>128.16022039000001</v>
      </c>
      <c r="M170" s="36">
        <f>SUMIFS(СВЦЭМ!$E$39:$E$782,СВЦЭМ!$A$39:$A$782,$A170,СВЦЭМ!$B$39:$B$782,M$155)+'СЕТ СН'!$F$12</f>
        <v>128.64617668</v>
      </c>
      <c r="N170" s="36">
        <f>SUMIFS(СВЦЭМ!$E$39:$E$782,СВЦЭМ!$A$39:$A$782,$A170,СВЦЭМ!$B$39:$B$782,N$155)+'СЕТ СН'!$F$12</f>
        <v>121.57609582000001</v>
      </c>
      <c r="O170" s="36">
        <f>SUMIFS(СВЦЭМ!$E$39:$E$782,СВЦЭМ!$A$39:$A$782,$A170,СВЦЭМ!$B$39:$B$782,O$155)+'СЕТ СН'!$F$12</f>
        <v>122.61409226000001</v>
      </c>
      <c r="P170" s="36">
        <f>SUMIFS(СВЦЭМ!$E$39:$E$782,СВЦЭМ!$A$39:$A$782,$A170,СВЦЭМ!$B$39:$B$782,P$155)+'СЕТ СН'!$F$12</f>
        <v>123.09965441999999</v>
      </c>
      <c r="Q170" s="36">
        <f>SUMIFS(СВЦЭМ!$E$39:$E$782,СВЦЭМ!$A$39:$A$782,$A170,СВЦЭМ!$B$39:$B$782,Q$155)+'СЕТ СН'!$F$12</f>
        <v>124.01975603</v>
      </c>
      <c r="R170" s="36">
        <f>SUMIFS(СВЦЭМ!$E$39:$E$782,СВЦЭМ!$A$39:$A$782,$A170,СВЦЭМ!$B$39:$B$782,R$155)+'СЕТ СН'!$F$12</f>
        <v>128.01447295</v>
      </c>
      <c r="S170" s="36">
        <f>SUMIFS(СВЦЭМ!$E$39:$E$782,СВЦЭМ!$A$39:$A$782,$A170,СВЦЭМ!$B$39:$B$782,S$155)+'СЕТ СН'!$F$12</f>
        <v>125.85522142000001</v>
      </c>
      <c r="T170" s="36">
        <f>SUMIFS(СВЦЭМ!$E$39:$E$782,СВЦЭМ!$A$39:$A$782,$A170,СВЦЭМ!$B$39:$B$782,T$155)+'СЕТ СН'!$F$12</f>
        <v>128.51655762999999</v>
      </c>
      <c r="U170" s="36">
        <f>SUMIFS(СВЦЭМ!$E$39:$E$782,СВЦЭМ!$A$39:$A$782,$A170,СВЦЭМ!$B$39:$B$782,U$155)+'СЕТ СН'!$F$12</f>
        <v>130.61124724000001</v>
      </c>
      <c r="V170" s="36">
        <f>SUMIFS(СВЦЭМ!$E$39:$E$782,СВЦЭМ!$A$39:$A$782,$A170,СВЦЭМ!$B$39:$B$782,V$155)+'СЕТ СН'!$F$12</f>
        <v>135.30382592999999</v>
      </c>
      <c r="W170" s="36">
        <f>SUMIFS(СВЦЭМ!$E$39:$E$782,СВЦЭМ!$A$39:$A$782,$A170,СВЦЭМ!$B$39:$B$782,W$155)+'СЕТ СН'!$F$12</f>
        <v>131.25132235000001</v>
      </c>
      <c r="X170" s="36">
        <f>SUMIFS(СВЦЭМ!$E$39:$E$782,СВЦЭМ!$A$39:$A$782,$A170,СВЦЭМ!$B$39:$B$782,X$155)+'СЕТ СН'!$F$12</f>
        <v>125.27475549</v>
      </c>
      <c r="Y170" s="36">
        <f>SUMIFS(СВЦЭМ!$E$39:$E$782,СВЦЭМ!$A$39:$A$782,$A170,СВЦЭМ!$B$39:$B$782,Y$155)+'СЕТ СН'!$F$12</f>
        <v>137.88480164000001</v>
      </c>
    </row>
    <row r="171" spans="1:25" ht="15.75" x14ac:dyDescent="0.2">
      <c r="A171" s="35">
        <f t="shared" si="4"/>
        <v>44820</v>
      </c>
      <c r="B171" s="36">
        <f>SUMIFS(СВЦЭМ!$E$39:$E$782,СВЦЭМ!$A$39:$A$782,$A171,СВЦЭМ!$B$39:$B$782,B$155)+'СЕТ СН'!$F$12</f>
        <v>139.80030586999999</v>
      </c>
      <c r="C171" s="36">
        <f>SUMIFS(СВЦЭМ!$E$39:$E$782,СВЦЭМ!$A$39:$A$782,$A171,СВЦЭМ!$B$39:$B$782,C$155)+'СЕТ СН'!$F$12</f>
        <v>148.47504812</v>
      </c>
      <c r="D171" s="36">
        <f>SUMIFS(СВЦЭМ!$E$39:$E$782,СВЦЭМ!$A$39:$A$782,$A171,СВЦЭМ!$B$39:$B$782,D$155)+'СЕТ СН'!$F$12</f>
        <v>153.70475866000001</v>
      </c>
      <c r="E171" s="36">
        <f>SUMIFS(СВЦЭМ!$E$39:$E$782,СВЦЭМ!$A$39:$A$782,$A171,СВЦЭМ!$B$39:$B$782,E$155)+'СЕТ СН'!$F$12</f>
        <v>154.64386657</v>
      </c>
      <c r="F171" s="36">
        <f>SUMIFS(СВЦЭМ!$E$39:$E$782,СВЦЭМ!$A$39:$A$782,$A171,СВЦЭМ!$B$39:$B$782,F$155)+'СЕТ СН'!$F$12</f>
        <v>152.49554681000001</v>
      </c>
      <c r="G171" s="36">
        <f>SUMIFS(СВЦЭМ!$E$39:$E$782,СВЦЭМ!$A$39:$A$782,$A171,СВЦЭМ!$B$39:$B$782,G$155)+'СЕТ СН'!$F$12</f>
        <v>149.26113223999999</v>
      </c>
      <c r="H171" s="36">
        <f>SUMIFS(СВЦЭМ!$E$39:$E$782,СВЦЭМ!$A$39:$A$782,$A171,СВЦЭМ!$B$39:$B$782,H$155)+'СЕТ СН'!$F$12</f>
        <v>140.44376761000001</v>
      </c>
      <c r="I171" s="36">
        <f>SUMIFS(СВЦЭМ!$E$39:$E$782,СВЦЭМ!$A$39:$A$782,$A171,СВЦЭМ!$B$39:$B$782,I$155)+'СЕТ СН'!$F$12</f>
        <v>127.5198381</v>
      </c>
      <c r="J171" s="36">
        <f>SUMIFS(СВЦЭМ!$E$39:$E$782,СВЦЭМ!$A$39:$A$782,$A171,СВЦЭМ!$B$39:$B$782,J$155)+'СЕТ СН'!$F$12</f>
        <v>126.85362145000001</v>
      </c>
      <c r="K171" s="36">
        <f>SUMIFS(СВЦЭМ!$E$39:$E$782,СВЦЭМ!$A$39:$A$782,$A171,СВЦЭМ!$B$39:$B$782,K$155)+'СЕТ СН'!$F$12</f>
        <v>117.16021714</v>
      </c>
      <c r="L171" s="36">
        <f>SUMIFS(СВЦЭМ!$E$39:$E$782,СВЦЭМ!$A$39:$A$782,$A171,СВЦЭМ!$B$39:$B$782,L$155)+'СЕТ СН'!$F$12</f>
        <v>119.82652734</v>
      </c>
      <c r="M171" s="36">
        <f>SUMIFS(СВЦЭМ!$E$39:$E$782,СВЦЭМ!$A$39:$A$782,$A171,СВЦЭМ!$B$39:$B$782,M$155)+'СЕТ СН'!$F$12</f>
        <v>121.16730488</v>
      </c>
      <c r="N171" s="36">
        <f>SUMIFS(СВЦЭМ!$E$39:$E$782,СВЦЭМ!$A$39:$A$782,$A171,СВЦЭМ!$B$39:$B$782,N$155)+'СЕТ СН'!$F$12</f>
        <v>124.27229321</v>
      </c>
      <c r="O171" s="36">
        <f>SUMIFS(СВЦЭМ!$E$39:$E$782,СВЦЭМ!$A$39:$A$782,$A171,СВЦЭМ!$B$39:$B$782,O$155)+'СЕТ СН'!$F$12</f>
        <v>123.7632796</v>
      </c>
      <c r="P171" s="36">
        <f>SUMIFS(СВЦЭМ!$E$39:$E$782,СВЦЭМ!$A$39:$A$782,$A171,СВЦЭМ!$B$39:$B$782,P$155)+'СЕТ СН'!$F$12</f>
        <v>124.09453465</v>
      </c>
      <c r="Q171" s="36">
        <f>SUMIFS(СВЦЭМ!$E$39:$E$782,СВЦЭМ!$A$39:$A$782,$A171,СВЦЭМ!$B$39:$B$782,Q$155)+'СЕТ СН'!$F$12</f>
        <v>125.33078797</v>
      </c>
      <c r="R171" s="36">
        <f>SUMIFS(СВЦЭМ!$E$39:$E$782,СВЦЭМ!$A$39:$A$782,$A171,СВЦЭМ!$B$39:$B$782,R$155)+'СЕТ СН'!$F$12</f>
        <v>126.12658417999999</v>
      </c>
      <c r="S171" s="36">
        <f>SUMIFS(СВЦЭМ!$E$39:$E$782,СВЦЭМ!$A$39:$A$782,$A171,СВЦЭМ!$B$39:$B$782,S$155)+'СЕТ СН'!$F$12</f>
        <v>124.62571038999999</v>
      </c>
      <c r="T171" s="36">
        <f>SUMIFS(СВЦЭМ!$E$39:$E$782,СВЦЭМ!$A$39:$A$782,$A171,СВЦЭМ!$B$39:$B$782,T$155)+'СЕТ СН'!$F$12</f>
        <v>129.25244336</v>
      </c>
      <c r="U171" s="36">
        <f>SUMIFS(СВЦЭМ!$E$39:$E$782,СВЦЭМ!$A$39:$A$782,$A171,СВЦЭМ!$B$39:$B$782,U$155)+'СЕТ СН'!$F$12</f>
        <v>129.64793032</v>
      </c>
      <c r="V171" s="36">
        <f>SUMIFS(СВЦЭМ!$E$39:$E$782,СВЦЭМ!$A$39:$A$782,$A171,СВЦЭМ!$B$39:$B$782,V$155)+'СЕТ СН'!$F$12</f>
        <v>133.02177082</v>
      </c>
      <c r="W171" s="36">
        <f>SUMIFS(СВЦЭМ!$E$39:$E$782,СВЦЭМ!$A$39:$A$782,$A171,СВЦЭМ!$B$39:$B$782,W$155)+'СЕТ СН'!$F$12</f>
        <v>128.70290796</v>
      </c>
      <c r="X171" s="36">
        <f>SUMIFS(СВЦЭМ!$E$39:$E$782,СВЦЭМ!$A$39:$A$782,$A171,СВЦЭМ!$B$39:$B$782,X$155)+'СЕТ СН'!$F$12</f>
        <v>130.74739986</v>
      </c>
      <c r="Y171" s="36">
        <f>SUMIFS(СВЦЭМ!$E$39:$E$782,СВЦЭМ!$A$39:$A$782,$A171,СВЦЭМ!$B$39:$B$782,Y$155)+'СЕТ СН'!$F$12</f>
        <v>134.11951110999999</v>
      </c>
    </row>
    <row r="172" spans="1:25" ht="15.75" x14ac:dyDescent="0.2">
      <c r="A172" s="35">
        <f t="shared" si="4"/>
        <v>44821</v>
      </c>
      <c r="B172" s="36">
        <f>SUMIFS(СВЦЭМ!$E$39:$E$782,СВЦЭМ!$A$39:$A$782,$A172,СВЦЭМ!$B$39:$B$782,B$155)+'СЕТ СН'!$F$12</f>
        <v>135.45933844999999</v>
      </c>
      <c r="C172" s="36">
        <f>SUMIFS(СВЦЭМ!$E$39:$E$782,СВЦЭМ!$A$39:$A$782,$A172,СВЦЭМ!$B$39:$B$782,C$155)+'СЕТ СН'!$F$12</f>
        <v>141.17426624999999</v>
      </c>
      <c r="D172" s="36">
        <f>SUMIFS(СВЦЭМ!$E$39:$E$782,СВЦЭМ!$A$39:$A$782,$A172,СВЦЭМ!$B$39:$B$782,D$155)+'СЕТ СН'!$F$12</f>
        <v>145.23559699</v>
      </c>
      <c r="E172" s="36">
        <f>SUMIFS(СВЦЭМ!$E$39:$E$782,СВЦЭМ!$A$39:$A$782,$A172,СВЦЭМ!$B$39:$B$782,E$155)+'СЕТ СН'!$F$12</f>
        <v>146.52492115000001</v>
      </c>
      <c r="F172" s="36">
        <f>SUMIFS(СВЦЭМ!$E$39:$E$782,СВЦЭМ!$A$39:$A$782,$A172,СВЦЭМ!$B$39:$B$782,F$155)+'СЕТ СН'!$F$12</f>
        <v>147.36542098999999</v>
      </c>
      <c r="G172" s="36">
        <f>SUMIFS(СВЦЭМ!$E$39:$E$782,СВЦЭМ!$A$39:$A$782,$A172,СВЦЭМ!$B$39:$B$782,G$155)+'СЕТ СН'!$F$12</f>
        <v>145.33002722000001</v>
      </c>
      <c r="H172" s="36">
        <f>SUMIFS(СВЦЭМ!$E$39:$E$782,СВЦЭМ!$A$39:$A$782,$A172,СВЦЭМ!$B$39:$B$782,H$155)+'СЕТ СН'!$F$12</f>
        <v>139.74684625</v>
      </c>
      <c r="I172" s="36">
        <f>SUMIFS(СВЦЭМ!$E$39:$E$782,СВЦЭМ!$A$39:$A$782,$A172,СВЦЭМ!$B$39:$B$782,I$155)+'СЕТ СН'!$F$12</f>
        <v>131.10256960000001</v>
      </c>
      <c r="J172" s="36">
        <f>SUMIFS(СВЦЭМ!$E$39:$E$782,СВЦЭМ!$A$39:$A$782,$A172,СВЦЭМ!$B$39:$B$782,J$155)+'СЕТ СН'!$F$12</f>
        <v>120.33937168999999</v>
      </c>
      <c r="K172" s="36">
        <f>SUMIFS(СВЦЭМ!$E$39:$E$782,СВЦЭМ!$A$39:$A$782,$A172,СВЦЭМ!$B$39:$B$782,K$155)+'СЕТ СН'!$F$12</f>
        <v>114.56792402000001</v>
      </c>
      <c r="L172" s="36">
        <f>SUMIFS(СВЦЭМ!$E$39:$E$782,СВЦЭМ!$A$39:$A$782,$A172,СВЦЭМ!$B$39:$B$782,L$155)+'СЕТ СН'!$F$12</f>
        <v>112.37700651999999</v>
      </c>
      <c r="M172" s="36">
        <f>SUMIFS(СВЦЭМ!$E$39:$E$782,СВЦЭМ!$A$39:$A$782,$A172,СВЦЭМ!$B$39:$B$782,M$155)+'СЕТ СН'!$F$12</f>
        <v>113.94073181</v>
      </c>
      <c r="N172" s="36">
        <f>SUMIFS(СВЦЭМ!$E$39:$E$782,СВЦЭМ!$A$39:$A$782,$A172,СВЦЭМ!$B$39:$B$782,N$155)+'СЕТ СН'!$F$12</f>
        <v>116.79678187</v>
      </c>
      <c r="O172" s="36">
        <f>SUMIFS(СВЦЭМ!$E$39:$E$782,СВЦЭМ!$A$39:$A$782,$A172,СВЦЭМ!$B$39:$B$782,O$155)+'СЕТ СН'!$F$12</f>
        <v>116.87167062</v>
      </c>
      <c r="P172" s="36">
        <f>SUMIFS(СВЦЭМ!$E$39:$E$782,СВЦЭМ!$A$39:$A$782,$A172,СВЦЭМ!$B$39:$B$782,P$155)+'СЕТ СН'!$F$12</f>
        <v>117.24536584000001</v>
      </c>
      <c r="Q172" s="36">
        <f>SUMIFS(СВЦЭМ!$E$39:$E$782,СВЦЭМ!$A$39:$A$782,$A172,СВЦЭМ!$B$39:$B$782,Q$155)+'СЕТ СН'!$F$12</f>
        <v>117.69140972</v>
      </c>
      <c r="R172" s="36">
        <f>SUMIFS(СВЦЭМ!$E$39:$E$782,СВЦЭМ!$A$39:$A$782,$A172,СВЦЭМ!$B$39:$B$782,R$155)+'СЕТ СН'!$F$12</f>
        <v>118.35935172000001</v>
      </c>
      <c r="S172" s="36">
        <f>SUMIFS(СВЦЭМ!$E$39:$E$782,СВЦЭМ!$A$39:$A$782,$A172,СВЦЭМ!$B$39:$B$782,S$155)+'СЕТ СН'!$F$12</f>
        <v>118.19841777000001</v>
      </c>
      <c r="T172" s="36">
        <f>SUMIFS(СВЦЭМ!$E$39:$E$782,СВЦЭМ!$A$39:$A$782,$A172,СВЦЭМ!$B$39:$B$782,T$155)+'СЕТ СН'!$F$12</f>
        <v>123.33253424</v>
      </c>
      <c r="U172" s="36">
        <f>SUMIFS(СВЦЭМ!$E$39:$E$782,СВЦЭМ!$A$39:$A$782,$A172,СВЦЭМ!$B$39:$B$782,U$155)+'СЕТ СН'!$F$12</f>
        <v>128.94733151</v>
      </c>
      <c r="V172" s="36">
        <f>SUMIFS(СВЦЭМ!$E$39:$E$782,СВЦЭМ!$A$39:$A$782,$A172,СВЦЭМ!$B$39:$B$782,V$155)+'СЕТ СН'!$F$12</f>
        <v>131.44771324000001</v>
      </c>
      <c r="W172" s="36">
        <f>SUMIFS(СВЦЭМ!$E$39:$E$782,СВЦЭМ!$A$39:$A$782,$A172,СВЦЭМ!$B$39:$B$782,W$155)+'СЕТ СН'!$F$12</f>
        <v>130.12472159000001</v>
      </c>
      <c r="X172" s="36">
        <f>SUMIFS(СВЦЭМ!$E$39:$E$782,СВЦЭМ!$A$39:$A$782,$A172,СВЦЭМ!$B$39:$B$782,X$155)+'СЕТ СН'!$F$12</f>
        <v>134.83903611</v>
      </c>
      <c r="Y172" s="36">
        <f>SUMIFS(СВЦЭМ!$E$39:$E$782,СВЦЭМ!$A$39:$A$782,$A172,СВЦЭМ!$B$39:$B$782,Y$155)+'СЕТ СН'!$F$12</f>
        <v>127.81981943</v>
      </c>
    </row>
    <row r="173" spans="1:25" ht="15.75" x14ac:dyDescent="0.2">
      <c r="A173" s="35">
        <f t="shared" si="4"/>
        <v>44822</v>
      </c>
      <c r="B173" s="36">
        <f>SUMIFS(СВЦЭМ!$E$39:$E$782,СВЦЭМ!$A$39:$A$782,$A173,СВЦЭМ!$B$39:$B$782,B$155)+'СЕТ СН'!$F$12</f>
        <v>133.90639977000001</v>
      </c>
      <c r="C173" s="36">
        <f>SUMIFS(СВЦЭМ!$E$39:$E$782,СВЦЭМ!$A$39:$A$782,$A173,СВЦЭМ!$B$39:$B$782,C$155)+'СЕТ СН'!$F$12</f>
        <v>136.54737903</v>
      </c>
      <c r="D173" s="36">
        <f>SUMIFS(СВЦЭМ!$E$39:$E$782,СВЦЭМ!$A$39:$A$782,$A173,СВЦЭМ!$B$39:$B$782,D$155)+'СЕТ СН'!$F$12</f>
        <v>142.25874646</v>
      </c>
      <c r="E173" s="36">
        <f>SUMIFS(СВЦЭМ!$E$39:$E$782,СВЦЭМ!$A$39:$A$782,$A173,СВЦЭМ!$B$39:$B$782,E$155)+'СЕТ СН'!$F$12</f>
        <v>136.20634401000001</v>
      </c>
      <c r="F173" s="36">
        <f>SUMIFS(СВЦЭМ!$E$39:$E$782,СВЦЭМ!$A$39:$A$782,$A173,СВЦЭМ!$B$39:$B$782,F$155)+'СЕТ СН'!$F$12</f>
        <v>135.6744348</v>
      </c>
      <c r="G173" s="36">
        <f>SUMIFS(СВЦЭМ!$E$39:$E$782,СВЦЭМ!$A$39:$A$782,$A173,СВЦЭМ!$B$39:$B$782,G$155)+'СЕТ СН'!$F$12</f>
        <v>133.1962206</v>
      </c>
      <c r="H173" s="36">
        <f>SUMIFS(СВЦЭМ!$E$39:$E$782,СВЦЭМ!$A$39:$A$782,$A173,СВЦЭМ!$B$39:$B$782,H$155)+'СЕТ СН'!$F$12</f>
        <v>129.33918306000001</v>
      </c>
      <c r="I173" s="36">
        <f>SUMIFS(СВЦЭМ!$E$39:$E$782,СВЦЭМ!$A$39:$A$782,$A173,СВЦЭМ!$B$39:$B$782,I$155)+'СЕТ СН'!$F$12</f>
        <v>114.58385824</v>
      </c>
      <c r="J173" s="36">
        <f>SUMIFS(СВЦЭМ!$E$39:$E$782,СВЦЭМ!$A$39:$A$782,$A173,СВЦЭМ!$B$39:$B$782,J$155)+'СЕТ СН'!$F$12</f>
        <v>102.26225852</v>
      </c>
      <c r="K173" s="36">
        <f>SUMIFS(СВЦЭМ!$E$39:$E$782,СВЦЭМ!$A$39:$A$782,$A173,СВЦЭМ!$B$39:$B$782,K$155)+'СЕТ СН'!$F$12</f>
        <v>96.585903720000005</v>
      </c>
      <c r="L173" s="36">
        <f>SUMIFS(СВЦЭМ!$E$39:$E$782,СВЦЭМ!$A$39:$A$782,$A173,СВЦЭМ!$B$39:$B$782,L$155)+'СЕТ СН'!$F$12</f>
        <v>87.656181520000004</v>
      </c>
      <c r="M173" s="36">
        <f>SUMIFS(СВЦЭМ!$E$39:$E$782,СВЦЭМ!$A$39:$A$782,$A173,СВЦЭМ!$B$39:$B$782,M$155)+'СЕТ СН'!$F$12</f>
        <v>97.93441756</v>
      </c>
      <c r="N173" s="36">
        <f>SUMIFS(СВЦЭМ!$E$39:$E$782,СВЦЭМ!$A$39:$A$782,$A173,СВЦЭМ!$B$39:$B$782,N$155)+'СЕТ СН'!$F$12</f>
        <v>112.12231068</v>
      </c>
      <c r="O173" s="36">
        <f>SUMIFS(СВЦЭМ!$E$39:$E$782,СВЦЭМ!$A$39:$A$782,$A173,СВЦЭМ!$B$39:$B$782,O$155)+'СЕТ СН'!$F$12</f>
        <v>121.87577546999999</v>
      </c>
      <c r="P173" s="36">
        <f>SUMIFS(СВЦЭМ!$E$39:$E$782,СВЦЭМ!$A$39:$A$782,$A173,СВЦЭМ!$B$39:$B$782,P$155)+'СЕТ СН'!$F$12</f>
        <v>121.13986208</v>
      </c>
      <c r="Q173" s="36">
        <f>SUMIFS(СВЦЭМ!$E$39:$E$782,СВЦЭМ!$A$39:$A$782,$A173,СВЦЭМ!$B$39:$B$782,Q$155)+'СЕТ СН'!$F$12</f>
        <v>120.76141355999999</v>
      </c>
      <c r="R173" s="36">
        <f>SUMIFS(СВЦЭМ!$E$39:$E$782,СВЦЭМ!$A$39:$A$782,$A173,СВЦЭМ!$B$39:$B$782,R$155)+'СЕТ СН'!$F$12</f>
        <v>107.17219222999999</v>
      </c>
      <c r="S173" s="36">
        <f>SUMIFS(СВЦЭМ!$E$39:$E$782,СВЦЭМ!$A$39:$A$782,$A173,СВЦЭМ!$B$39:$B$782,S$155)+'СЕТ СН'!$F$12</f>
        <v>101.7744849</v>
      </c>
      <c r="T173" s="36">
        <f>SUMIFS(СВЦЭМ!$E$39:$E$782,СВЦЭМ!$A$39:$A$782,$A173,СВЦЭМ!$B$39:$B$782,T$155)+'СЕТ СН'!$F$12</f>
        <v>92.470342619999997</v>
      </c>
      <c r="U173" s="36">
        <f>SUMIFS(СВЦЭМ!$E$39:$E$782,СВЦЭМ!$A$39:$A$782,$A173,СВЦЭМ!$B$39:$B$782,U$155)+'СЕТ СН'!$F$12</f>
        <v>93.898937649999993</v>
      </c>
      <c r="V173" s="36">
        <f>SUMIFS(СВЦЭМ!$E$39:$E$782,СВЦЭМ!$A$39:$A$782,$A173,СВЦЭМ!$B$39:$B$782,V$155)+'СЕТ СН'!$F$12</f>
        <v>95.683580129999996</v>
      </c>
      <c r="W173" s="36">
        <f>SUMIFS(СВЦЭМ!$E$39:$E$782,СВЦЭМ!$A$39:$A$782,$A173,СВЦЭМ!$B$39:$B$782,W$155)+'СЕТ СН'!$F$12</f>
        <v>94.965124209999999</v>
      </c>
      <c r="X173" s="36">
        <f>SUMIFS(СВЦЭМ!$E$39:$E$782,СВЦЭМ!$A$39:$A$782,$A173,СВЦЭМ!$B$39:$B$782,X$155)+'СЕТ СН'!$F$12</f>
        <v>96.107850150000004</v>
      </c>
      <c r="Y173" s="36">
        <f>SUMIFS(СВЦЭМ!$E$39:$E$782,СВЦЭМ!$A$39:$A$782,$A173,СВЦЭМ!$B$39:$B$782,Y$155)+'СЕТ СН'!$F$12</f>
        <v>93.104885229999994</v>
      </c>
    </row>
    <row r="174" spans="1:25" ht="15.75" x14ac:dyDescent="0.2">
      <c r="A174" s="35">
        <f t="shared" si="4"/>
        <v>44823</v>
      </c>
      <c r="B174" s="36">
        <f>SUMIFS(СВЦЭМ!$E$39:$E$782,СВЦЭМ!$A$39:$A$782,$A174,СВЦЭМ!$B$39:$B$782,B$155)+'СЕТ СН'!$F$12</f>
        <v>120.21394467</v>
      </c>
      <c r="C174" s="36">
        <f>SUMIFS(СВЦЭМ!$E$39:$E$782,СВЦЭМ!$A$39:$A$782,$A174,СВЦЭМ!$B$39:$B$782,C$155)+'СЕТ СН'!$F$12</f>
        <v>126.63679879</v>
      </c>
      <c r="D174" s="36">
        <f>SUMIFS(СВЦЭМ!$E$39:$E$782,СВЦЭМ!$A$39:$A$782,$A174,СВЦЭМ!$B$39:$B$782,D$155)+'СЕТ СН'!$F$12</f>
        <v>149.75915122999999</v>
      </c>
      <c r="E174" s="36">
        <f>SUMIFS(СВЦЭМ!$E$39:$E$782,СВЦЭМ!$A$39:$A$782,$A174,СВЦЭМ!$B$39:$B$782,E$155)+'СЕТ СН'!$F$12</f>
        <v>142.6248449</v>
      </c>
      <c r="F174" s="36">
        <f>SUMIFS(СВЦЭМ!$E$39:$E$782,СВЦЭМ!$A$39:$A$782,$A174,СВЦЭМ!$B$39:$B$782,F$155)+'СЕТ СН'!$F$12</f>
        <v>134.28170047</v>
      </c>
      <c r="G174" s="36">
        <f>SUMIFS(СВЦЭМ!$E$39:$E$782,СВЦЭМ!$A$39:$A$782,$A174,СВЦЭМ!$B$39:$B$782,G$155)+'СЕТ СН'!$F$12</f>
        <v>130.24868871999999</v>
      </c>
      <c r="H174" s="36">
        <f>SUMIFS(СВЦЭМ!$E$39:$E$782,СВЦЭМ!$A$39:$A$782,$A174,СВЦЭМ!$B$39:$B$782,H$155)+'СЕТ СН'!$F$12</f>
        <v>124.06705665</v>
      </c>
      <c r="I174" s="36">
        <f>SUMIFS(СВЦЭМ!$E$39:$E$782,СВЦЭМ!$A$39:$A$782,$A174,СВЦЭМ!$B$39:$B$782,I$155)+'СЕТ СН'!$F$12</f>
        <v>117.70002294</v>
      </c>
      <c r="J174" s="36">
        <f>SUMIFS(СВЦЭМ!$E$39:$E$782,СВЦЭМ!$A$39:$A$782,$A174,СВЦЭМ!$B$39:$B$782,J$155)+'СЕТ СН'!$F$12</f>
        <v>115.78074407</v>
      </c>
      <c r="K174" s="36">
        <f>SUMIFS(СВЦЭМ!$E$39:$E$782,СВЦЭМ!$A$39:$A$782,$A174,СВЦЭМ!$B$39:$B$782,K$155)+'СЕТ СН'!$F$12</f>
        <v>109.034009</v>
      </c>
      <c r="L174" s="36">
        <f>SUMIFS(СВЦЭМ!$E$39:$E$782,СВЦЭМ!$A$39:$A$782,$A174,СВЦЭМ!$B$39:$B$782,L$155)+'СЕТ СН'!$F$12</f>
        <v>106.44011723</v>
      </c>
      <c r="M174" s="36">
        <f>SUMIFS(СВЦЭМ!$E$39:$E$782,СВЦЭМ!$A$39:$A$782,$A174,СВЦЭМ!$B$39:$B$782,M$155)+'СЕТ СН'!$F$12</f>
        <v>108.52275578</v>
      </c>
      <c r="N174" s="36">
        <f>SUMIFS(СВЦЭМ!$E$39:$E$782,СВЦЭМ!$A$39:$A$782,$A174,СВЦЭМ!$B$39:$B$782,N$155)+'СЕТ СН'!$F$12</f>
        <v>110.16891396</v>
      </c>
      <c r="O174" s="36">
        <f>SUMIFS(СВЦЭМ!$E$39:$E$782,СВЦЭМ!$A$39:$A$782,$A174,СВЦЭМ!$B$39:$B$782,O$155)+'СЕТ СН'!$F$12</f>
        <v>109.47747916</v>
      </c>
      <c r="P174" s="36">
        <f>SUMIFS(СВЦЭМ!$E$39:$E$782,СВЦЭМ!$A$39:$A$782,$A174,СВЦЭМ!$B$39:$B$782,P$155)+'СЕТ СН'!$F$12</f>
        <v>111.25120015</v>
      </c>
      <c r="Q174" s="36">
        <f>SUMIFS(СВЦЭМ!$E$39:$E$782,СВЦЭМ!$A$39:$A$782,$A174,СВЦЭМ!$B$39:$B$782,Q$155)+'СЕТ СН'!$F$12</f>
        <v>110.93918687999999</v>
      </c>
      <c r="R174" s="36">
        <f>SUMIFS(СВЦЭМ!$E$39:$E$782,СВЦЭМ!$A$39:$A$782,$A174,СВЦЭМ!$B$39:$B$782,R$155)+'СЕТ СН'!$F$12</f>
        <v>112.07300033</v>
      </c>
      <c r="S174" s="36">
        <f>SUMIFS(СВЦЭМ!$E$39:$E$782,СВЦЭМ!$A$39:$A$782,$A174,СВЦЭМ!$B$39:$B$782,S$155)+'СЕТ СН'!$F$12</f>
        <v>112.17562938</v>
      </c>
      <c r="T174" s="36">
        <f>SUMIFS(СВЦЭМ!$E$39:$E$782,СВЦЭМ!$A$39:$A$782,$A174,СВЦЭМ!$B$39:$B$782,T$155)+'СЕТ СН'!$F$12</f>
        <v>106.68582694</v>
      </c>
      <c r="U174" s="36">
        <f>SUMIFS(СВЦЭМ!$E$39:$E$782,СВЦЭМ!$A$39:$A$782,$A174,СВЦЭМ!$B$39:$B$782,U$155)+'СЕТ СН'!$F$12</f>
        <v>102.42730220999999</v>
      </c>
      <c r="V174" s="36">
        <f>SUMIFS(СВЦЭМ!$E$39:$E$782,СВЦЭМ!$A$39:$A$782,$A174,СВЦЭМ!$B$39:$B$782,V$155)+'СЕТ СН'!$F$12</f>
        <v>104.21812038</v>
      </c>
      <c r="W174" s="36">
        <f>SUMIFS(СВЦЭМ!$E$39:$E$782,СВЦЭМ!$A$39:$A$782,$A174,СВЦЭМ!$B$39:$B$782,W$155)+'СЕТ СН'!$F$12</f>
        <v>106.98633202000001</v>
      </c>
      <c r="X174" s="36">
        <f>SUMIFS(СВЦЭМ!$E$39:$E$782,СВЦЭМ!$A$39:$A$782,$A174,СВЦЭМ!$B$39:$B$782,X$155)+'СЕТ СН'!$F$12</f>
        <v>115.38097426</v>
      </c>
      <c r="Y174" s="36">
        <f>SUMIFS(СВЦЭМ!$E$39:$E$782,СВЦЭМ!$A$39:$A$782,$A174,СВЦЭМ!$B$39:$B$782,Y$155)+'СЕТ СН'!$F$12</f>
        <v>121.17253915000001</v>
      </c>
    </row>
    <row r="175" spans="1:25" ht="15.75" x14ac:dyDescent="0.2">
      <c r="A175" s="35">
        <f t="shared" si="4"/>
        <v>44824</v>
      </c>
      <c r="B175" s="36">
        <f>SUMIFS(СВЦЭМ!$E$39:$E$782,СВЦЭМ!$A$39:$A$782,$A175,СВЦЭМ!$B$39:$B$782,B$155)+'СЕТ СН'!$F$12</f>
        <v>121.22060722000001</v>
      </c>
      <c r="C175" s="36">
        <f>SUMIFS(СВЦЭМ!$E$39:$E$782,СВЦЭМ!$A$39:$A$782,$A175,СВЦЭМ!$B$39:$B$782,C$155)+'СЕТ СН'!$F$12</f>
        <v>127.93031154000001</v>
      </c>
      <c r="D175" s="36">
        <f>SUMIFS(СВЦЭМ!$E$39:$E$782,СВЦЭМ!$A$39:$A$782,$A175,СВЦЭМ!$B$39:$B$782,D$155)+'СЕТ СН'!$F$12</f>
        <v>131.56268721000001</v>
      </c>
      <c r="E175" s="36">
        <f>SUMIFS(СВЦЭМ!$E$39:$E$782,СВЦЭМ!$A$39:$A$782,$A175,СВЦЭМ!$B$39:$B$782,E$155)+'СЕТ СН'!$F$12</f>
        <v>133.27736784000001</v>
      </c>
      <c r="F175" s="36">
        <f>SUMIFS(СВЦЭМ!$E$39:$E$782,СВЦЭМ!$A$39:$A$782,$A175,СВЦЭМ!$B$39:$B$782,F$155)+'СЕТ СН'!$F$12</f>
        <v>133.71073498999999</v>
      </c>
      <c r="G175" s="36">
        <f>SUMIFS(СВЦЭМ!$E$39:$E$782,СВЦЭМ!$A$39:$A$782,$A175,СВЦЭМ!$B$39:$B$782,G$155)+'СЕТ СН'!$F$12</f>
        <v>131.80462949</v>
      </c>
      <c r="H175" s="36">
        <f>SUMIFS(СВЦЭМ!$E$39:$E$782,СВЦЭМ!$A$39:$A$782,$A175,СВЦЭМ!$B$39:$B$782,H$155)+'СЕТ СН'!$F$12</f>
        <v>121.74080462000001</v>
      </c>
      <c r="I175" s="36">
        <f>SUMIFS(СВЦЭМ!$E$39:$E$782,СВЦЭМ!$A$39:$A$782,$A175,СВЦЭМ!$B$39:$B$782,I$155)+'СЕТ СН'!$F$12</f>
        <v>113.16763845</v>
      </c>
      <c r="J175" s="36">
        <f>SUMIFS(СВЦЭМ!$E$39:$E$782,СВЦЭМ!$A$39:$A$782,$A175,СВЦЭМ!$B$39:$B$782,J$155)+'СЕТ СН'!$F$12</f>
        <v>109.77467774</v>
      </c>
      <c r="K175" s="36">
        <f>SUMIFS(СВЦЭМ!$E$39:$E$782,СВЦЭМ!$A$39:$A$782,$A175,СВЦЭМ!$B$39:$B$782,K$155)+'СЕТ СН'!$F$12</f>
        <v>121.89608902000001</v>
      </c>
      <c r="L175" s="36">
        <f>SUMIFS(СВЦЭМ!$E$39:$E$782,СВЦЭМ!$A$39:$A$782,$A175,СВЦЭМ!$B$39:$B$782,L$155)+'СЕТ СН'!$F$12</f>
        <v>124.5945196</v>
      </c>
      <c r="M175" s="36">
        <f>SUMIFS(СВЦЭМ!$E$39:$E$782,СВЦЭМ!$A$39:$A$782,$A175,СВЦЭМ!$B$39:$B$782,M$155)+'СЕТ СН'!$F$12</f>
        <v>115.62165946</v>
      </c>
      <c r="N175" s="36">
        <f>SUMIFS(СВЦЭМ!$E$39:$E$782,СВЦЭМ!$A$39:$A$782,$A175,СВЦЭМ!$B$39:$B$782,N$155)+'СЕТ СН'!$F$12</f>
        <v>109.6797796</v>
      </c>
      <c r="O175" s="36">
        <f>SUMIFS(СВЦЭМ!$E$39:$E$782,СВЦЭМ!$A$39:$A$782,$A175,СВЦЭМ!$B$39:$B$782,O$155)+'СЕТ СН'!$F$12</f>
        <v>103.36560608000001</v>
      </c>
      <c r="P175" s="36">
        <f>SUMIFS(СВЦЭМ!$E$39:$E$782,СВЦЭМ!$A$39:$A$782,$A175,СВЦЭМ!$B$39:$B$782,P$155)+'СЕТ СН'!$F$12</f>
        <v>104.69057228</v>
      </c>
      <c r="Q175" s="36">
        <f>SUMIFS(СВЦЭМ!$E$39:$E$782,СВЦЭМ!$A$39:$A$782,$A175,СВЦЭМ!$B$39:$B$782,Q$155)+'СЕТ СН'!$F$12</f>
        <v>106.68665804</v>
      </c>
      <c r="R175" s="36">
        <f>SUMIFS(СВЦЭМ!$E$39:$E$782,СВЦЭМ!$A$39:$A$782,$A175,СВЦЭМ!$B$39:$B$782,R$155)+'СЕТ СН'!$F$12</f>
        <v>106.830956</v>
      </c>
      <c r="S175" s="36">
        <f>SUMIFS(СВЦЭМ!$E$39:$E$782,СВЦЭМ!$A$39:$A$782,$A175,СВЦЭМ!$B$39:$B$782,S$155)+'СЕТ СН'!$F$12</f>
        <v>105.97270408</v>
      </c>
      <c r="T175" s="36">
        <f>SUMIFS(СВЦЭМ!$E$39:$E$782,СВЦЭМ!$A$39:$A$782,$A175,СВЦЭМ!$B$39:$B$782,T$155)+'СЕТ СН'!$F$12</f>
        <v>119.26881093999999</v>
      </c>
      <c r="U175" s="36">
        <f>SUMIFS(СВЦЭМ!$E$39:$E$782,СВЦЭМ!$A$39:$A$782,$A175,СВЦЭМ!$B$39:$B$782,U$155)+'СЕТ СН'!$F$12</f>
        <v>124.91133232</v>
      </c>
      <c r="V175" s="36">
        <f>SUMIFS(СВЦЭМ!$E$39:$E$782,СВЦЭМ!$A$39:$A$782,$A175,СВЦЭМ!$B$39:$B$782,V$155)+'СЕТ СН'!$F$12</f>
        <v>129.53197465</v>
      </c>
      <c r="W175" s="36">
        <f>SUMIFS(СВЦЭМ!$E$39:$E$782,СВЦЭМ!$A$39:$A$782,$A175,СВЦЭМ!$B$39:$B$782,W$155)+'СЕТ СН'!$F$12</f>
        <v>127.39762401999999</v>
      </c>
      <c r="X175" s="36">
        <f>SUMIFS(СВЦЭМ!$E$39:$E$782,СВЦЭМ!$A$39:$A$782,$A175,СВЦЭМ!$B$39:$B$782,X$155)+'СЕТ СН'!$F$12</f>
        <v>119.36442067</v>
      </c>
      <c r="Y175" s="36">
        <f>SUMIFS(СВЦЭМ!$E$39:$E$782,СВЦЭМ!$A$39:$A$782,$A175,СВЦЭМ!$B$39:$B$782,Y$155)+'СЕТ СН'!$F$12</f>
        <v>110.21532273</v>
      </c>
    </row>
    <row r="176" spans="1:25" ht="15.75" x14ac:dyDescent="0.2">
      <c r="A176" s="35">
        <f t="shared" si="4"/>
        <v>44825</v>
      </c>
      <c r="B176" s="36">
        <f>SUMIFS(СВЦЭМ!$E$39:$E$782,СВЦЭМ!$A$39:$A$782,$A176,СВЦЭМ!$B$39:$B$782,B$155)+'СЕТ СН'!$F$12</f>
        <v>124.31026915</v>
      </c>
      <c r="C176" s="36">
        <f>SUMIFS(СВЦЭМ!$E$39:$E$782,СВЦЭМ!$A$39:$A$782,$A176,СВЦЭМ!$B$39:$B$782,C$155)+'СЕТ СН'!$F$12</f>
        <v>128.44268593000001</v>
      </c>
      <c r="D176" s="36">
        <f>SUMIFS(СВЦЭМ!$E$39:$E$782,СВЦЭМ!$A$39:$A$782,$A176,СВЦЭМ!$B$39:$B$782,D$155)+'СЕТ СН'!$F$12</f>
        <v>130.72817240000001</v>
      </c>
      <c r="E176" s="36">
        <f>SUMIFS(СВЦЭМ!$E$39:$E$782,СВЦЭМ!$A$39:$A$782,$A176,СВЦЭМ!$B$39:$B$782,E$155)+'СЕТ СН'!$F$12</f>
        <v>124.15107714</v>
      </c>
      <c r="F176" s="36">
        <f>SUMIFS(СВЦЭМ!$E$39:$E$782,СВЦЭМ!$A$39:$A$782,$A176,СВЦЭМ!$B$39:$B$782,F$155)+'СЕТ СН'!$F$12</f>
        <v>121.15556921</v>
      </c>
      <c r="G176" s="36">
        <f>SUMIFS(СВЦЭМ!$E$39:$E$782,СВЦЭМ!$A$39:$A$782,$A176,СВЦЭМ!$B$39:$B$782,G$155)+'СЕТ СН'!$F$12</f>
        <v>118.54566646000001</v>
      </c>
      <c r="H176" s="36">
        <f>SUMIFS(СВЦЭМ!$E$39:$E$782,СВЦЭМ!$A$39:$A$782,$A176,СВЦЭМ!$B$39:$B$782,H$155)+'СЕТ СН'!$F$12</f>
        <v>109.27226688</v>
      </c>
      <c r="I176" s="36">
        <f>SUMIFS(СВЦЭМ!$E$39:$E$782,СВЦЭМ!$A$39:$A$782,$A176,СВЦЭМ!$B$39:$B$782,I$155)+'СЕТ СН'!$F$12</f>
        <v>88.614201890000004</v>
      </c>
      <c r="J176" s="36">
        <f>SUMIFS(СВЦЭМ!$E$39:$E$782,СВЦЭМ!$A$39:$A$782,$A176,СВЦЭМ!$B$39:$B$782,J$155)+'СЕТ СН'!$F$12</f>
        <v>80.780632850000003</v>
      </c>
      <c r="K176" s="36">
        <f>SUMIFS(СВЦЭМ!$E$39:$E$782,СВЦЭМ!$A$39:$A$782,$A176,СВЦЭМ!$B$39:$B$782,K$155)+'СЕТ СН'!$F$12</f>
        <v>105.24483307</v>
      </c>
      <c r="L176" s="36">
        <f>SUMIFS(СВЦЭМ!$E$39:$E$782,СВЦЭМ!$A$39:$A$782,$A176,СВЦЭМ!$B$39:$B$782,L$155)+'СЕТ СН'!$F$12</f>
        <v>105.36271343999999</v>
      </c>
      <c r="M176" s="36">
        <f>SUMIFS(СВЦЭМ!$E$39:$E$782,СВЦЭМ!$A$39:$A$782,$A176,СВЦЭМ!$B$39:$B$782,M$155)+'СЕТ СН'!$F$12</f>
        <v>99.786257500000005</v>
      </c>
      <c r="N176" s="36">
        <f>SUMIFS(СВЦЭМ!$E$39:$E$782,СВЦЭМ!$A$39:$A$782,$A176,СВЦЭМ!$B$39:$B$782,N$155)+'СЕТ СН'!$F$12</f>
        <v>106.46193067</v>
      </c>
      <c r="O176" s="36">
        <f>SUMIFS(СВЦЭМ!$E$39:$E$782,СВЦЭМ!$A$39:$A$782,$A176,СВЦЭМ!$B$39:$B$782,O$155)+'СЕТ СН'!$F$12</f>
        <v>105.26338626</v>
      </c>
      <c r="P176" s="36">
        <f>SUMIFS(СВЦЭМ!$E$39:$E$782,СВЦЭМ!$A$39:$A$782,$A176,СВЦЭМ!$B$39:$B$782,P$155)+'СЕТ СН'!$F$12</f>
        <v>105.93441328999999</v>
      </c>
      <c r="Q176" s="36">
        <f>SUMIFS(СВЦЭМ!$E$39:$E$782,СВЦЭМ!$A$39:$A$782,$A176,СВЦЭМ!$B$39:$B$782,Q$155)+'СЕТ СН'!$F$12</f>
        <v>107.8081749</v>
      </c>
      <c r="R176" s="36">
        <f>SUMIFS(СВЦЭМ!$E$39:$E$782,СВЦЭМ!$A$39:$A$782,$A176,СВЦЭМ!$B$39:$B$782,R$155)+'СЕТ СН'!$F$12</f>
        <v>99.360694989999999</v>
      </c>
      <c r="S176" s="36">
        <f>SUMIFS(СВЦЭМ!$E$39:$E$782,СВЦЭМ!$A$39:$A$782,$A176,СВЦЭМ!$B$39:$B$782,S$155)+'СЕТ СН'!$F$12</f>
        <v>105.57377145</v>
      </c>
      <c r="T176" s="36">
        <f>SUMIFS(СВЦЭМ!$E$39:$E$782,СВЦЭМ!$A$39:$A$782,$A176,СВЦЭМ!$B$39:$B$782,T$155)+'СЕТ СН'!$F$12</f>
        <v>101.22805106</v>
      </c>
      <c r="U176" s="36">
        <f>SUMIFS(СВЦЭМ!$E$39:$E$782,СВЦЭМ!$A$39:$A$782,$A176,СВЦЭМ!$B$39:$B$782,U$155)+'СЕТ СН'!$F$12</f>
        <v>97.161655069999995</v>
      </c>
      <c r="V176" s="36">
        <f>SUMIFS(СВЦЭМ!$E$39:$E$782,СВЦЭМ!$A$39:$A$782,$A176,СВЦЭМ!$B$39:$B$782,V$155)+'СЕТ СН'!$F$12</f>
        <v>98.979262930000004</v>
      </c>
      <c r="W176" s="36">
        <f>SUMIFS(СВЦЭМ!$E$39:$E$782,СВЦЭМ!$A$39:$A$782,$A176,СВЦЭМ!$B$39:$B$782,W$155)+'СЕТ СН'!$F$12</f>
        <v>98.006848129999995</v>
      </c>
      <c r="X176" s="36">
        <f>SUMIFS(СВЦЭМ!$E$39:$E$782,СВЦЭМ!$A$39:$A$782,$A176,СВЦЭМ!$B$39:$B$782,X$155)+'СЕТ СН'!$F$12</f>
        <v>95.672464579999996</v>
      </c>
      <c r="Y176" s="36">
        <f>SUMIFS(СВЦЭМ!$E$39:$E$782,СВЦЭМ!$A$39:$A$782,$A176,СВЦЭМ!$B$39:$B$782,Y$155)+'СЕТ СН'!$F$12</f>
        <v>87.508757799999998</v>
      </c>
    </row>
    <row r="177" spans="1:27" ht="15.75" x14ac:dyDescent="0.2">
      <c r="A177" s="35">
        <f t="shared" si="4"/>
        <v>44826</v>
      </c>
      <c r="B177" s="36">
        <f>SUMIFS(СВЦЭМ!$E$39:$E$782,СВЦЭМ!$A$39:$A$782,$A177,СВЦЭМ!$B$39:$B$782,B$155)+'СЕТ СН'!$F$12</f>
        <v>119.06920864</v>
      </c>
      <c r="C177" s="36">
        <f>SUMIFS(СВЦЭМ!$E$39:$E$782,СВЦЭМ!$A$39:$A$782,$A177,СВЦЭМ!$B$39:$B$782,C$155)+'СЕТ СН'!$F$12</f>
        <v>120.97061780999999</v>
      </c>
      <c r="D177" s="36">
        <f>SUMIFS(СВЦЭМ!$E$39:$E$782,СВЦЭМ!$A$39:$A$782,$A177,СВЦЭМ!$B$39:$B$782,D$155)+'СЕТ СН'!$F$12</f>
        <v>124.73788223</v>
      </c>
      <c r="E177" s="36">
        <f>SUMIFS(СВЦЭМ!$E$39:$E$782,СВЦЭМ!$A$39:$A$782,$A177,СВЦЭМ!$B$39:$B$782,E$155)+'СЕТ СН'!$F$12</f>
        <v>125.40784588</v>
      </c>
      <c r="F177" s="36">
        <f>SUMIFS(СВЦЭМ!$E$39:$E$782,СВЦЭМ!$A$39:$A$782,$A177,СВЦЭМ!$B$39:$B$782,F$155)+'СЕТ СН'!$F$12</f>
        <v>123.82968717999999</v>
      </c>
      <c r="G177" s="36">
        <f>SUMIFS(СВЦЭМ!$E$39:$E$782,СВЦЭМ!$A$39:$A$782,$A177,СВЦЭМ!$B$39:$B$782,G$155)+'СЕТ СН'!$F$12</f>
        <v>120.49859702000001</v>
      </c>
      <c r="H177" s="36">
        <f>SUMIFS(СВЦЭМ!$E$39:$E$782,СВЦЭМ!$A$39:$A$782,$A177,СВЦЭМ!$B$39:$B$782,H$155)+'СЕТ СН'!$F$12</f>
        <v>111.37892342000001</v>
      </c>
      <c r="I177" s="36">
        <f>SUMIFS(СВЦЭМ!$E$39:$E$782,СВЦЭМ!$A$39:$A$782,$A177,СВЦЭМ!$B$39:$B$782,I$155)+'СЕТ СН'!$F$12</f>
        <v>102.95916006</v>
      </c>
      <c r="J177" s="36">
        <f>SUMIFS(СВЦЭМ!$E$39:$E$782,СВЦЭМ!$A$39:$A$782,$A177,СВЦЭМ!$B$39:$B$782,J$155)+'СЕТ СН'!$F$12</f>
        <v>100.68859995</v>
      </c>
      <c r="K177" s="36">
        <f>SUMIFS(СВЦЭМ!$E$39:$E$782,СВЦЭМ!$A$39:$A$782,$A177,СВЦЭМ!$B$39:$B$782,K$155)+'СЕТ СН'!$F$12</f>
        <v>96.677082740000003</v>
      </c>
      <c r="L177" s="36">
        <f>SUMIFS(СВЦЭМ!$E$39:$E$782,СВЦЭМ!$A$39:$A$782,$A177,СВЦЭМ!$B$39:$B$782,L$155)+'СЕТ СН'!$F$12</f>
        <v>97.575936839999997</v>
      </c>
      <c r="M177" s="36">
        <f>SUMIFS(СВЦЭМ!$E$39:$E$782,СВЦЭМ!$A$39:$A$782,$A177,СВЦЭМ!$B$39:$B$782,M$155)+'СЕТ СН'!$F$12</f>
        <v>99.240926939999994</v>
      </c>
      <c r="N177" s="36">
        <f>SUMIFS(СВЦЭМ!$E$39:$E$782,СВЦЭМ!$A$39:$A$782,$A177,СВЦЭМ!$B$39:$B$782,N$155)+'СЕТ СН'!$F$12</f>
        <v>100.70101938000001</v>
      </c>
      <c r="O177" s="36">
        <f>SUMIFS(СВЦЭМ!$E$39:$E$782,СВЦЭМ!$A$39:$A$782,$A177,СВЦЭМ!$B$39:$B$782,O$155)+'СЕТ СН'!$F$12</f>
        <v>102.64426801</v>
      </c>
      <c r="P177" s="36">
        <f>SUMIFS(СВЦЭМ!$E$39:$E$782,СВЦЭМ!$A$39:$A$782,$A177,СВЦЭМ!$B$39:$B$782,P$155)+'СЕТ СН'!$F$12</f>
        <v>103.36548331</v>
      </c>
      <c r="Q177" s="36">
        <f>SUMIFS(СВЦЭМ!$E$39:$E$782,СВЦЭМ!$A$39:$A$782,$A177,СВЦЭМ!$B$39:$B$782,Q$155)+'СЕТ СН'!$F$12</f>
        <v>103.18472456000001</v>
      </c>
      <c r="R177" s="36">
        <f>SUMIFS(СВЦЭМ!$E$39:$E$782,СВЦЭМ!$A$39:$A$782,$A177,СВЦЭМ!$B$39:$B$782,R$155)+'СЕТ СН'!$F$12</f>
        <v>106.65371794000001</v>
      </c>
      <c r="S177" s="36">
        <f>SUMIFS(СВЦЭМ!$E$39:$E$782,СВЦЭМ!$A$39:$A$782,$A177,СВЦЭМ!$B$39:$B$782,S$155)+'СЕТ СН'!$F$12</f>
        <v>103.98699943</v>
      </c>
      <c r="T177" s="36">
        <f>SUMIFS(СВЦЭМ!$E$39:$E$782,СВЦЭМ!$A$39:$A$782,$A177,СВЦЭМ!$B$39:$B$782,T$155)+'СЕТ СН'!$F$12</f>
        <v>98.076409150000003</v>
      </c>
      <c r="U177" s="36">
        <f>SUMIFS(СВЦЭМ!$E$39:$E$782,СВЦЭМ!$A$39:$A$782,$A177,СВЦЭМ!$B$39:$B$782,U$155)+'СЕТ СН'!$F$12</f>
        <v>101.64945934000001</v>
      </c>
      <c r="V177" s="36">
        <f>SUMIFS(СВЦЭМ!$E$39:$E$782,СВЦЭМ!$A$39:$A$782,$A177,СВЦЭМ!$B$39:$B$782,V$155)+'СЕТ СН'!$F$12</f>
        <v>102.90261105</v>
      </c>
      <c r="W177" s="36">
        <f>SUMIFS(СВЦЭМ!$E$39:$E$782,СВЦЭМ!$A$39:$A$782,$A177,СВЦЭМ!$B$39:$B$782,W$155)+'СЕТ СН'!$F$12</f>
        <v>107.29734281</v>
      </c>
      <c r="X177" s="36">
        <f>SUMIFS(СВЦЭМ!$E$39:$E$782,СВЦЭМ!$A$39:$A$782,$A177,СВЦЭМ!$B$39:$B$782,X$155)+'СЕТ СН'!$F$12</f>
        <v>114.44667465000001</v>
      </c>
      <c r="Y177" s="36">
        <f>SUMIFS(СВЦЭМ!$E$39:$E$782,СВЦЭМ!$A$39:$A$782,$A177,СВЦЭМ!$B$39:$B$782,Y$155)+'СЕТ СН'!$F$12</f>
        <v>115.02249139</v>
      </c>
    </row>
    <row r="178" spans="1:27" ht="15.75" x14ac:dyDescent="0.2">
      <c r="A178" s="35">
        <f t="shared" si="4"/>
        <v>44827</v>
      </c>
      <c r="B178" s="36">
        <f>SUMIFS(СВЦЭМ!$E$39:$E$782,СВЦЭМ!$A$39:$A$782,$A178,СВЦЭМ!$B$39:$B$782,B$155)+'СЕТ СН'!$F$12</f>
        <v>133.52354896</v>
      </c>
      <c r="C178" s="36">
        <f>SUMIFS(СВЦЭМ!$E$39:$E$782,СВЦЭМ!$A$39:$A$782,$A178,СВЦЭМ!$B$39:$B$782,C$155)+'СЕТ СН'!$F$12</f>
        <v>125.35350716000001</v>
      </c>
      <c r="D178" s="36">
        <f>SUMIFS(СВЦЭМ!$E$39:$E$782,СВЦЭМ!$A$39:$A$782,$A178,СВЦЭМ!$B$39:$B$782,D$155)+'СЕТ СН'!$F$12</f>
        <v>122.76251249000001</v>
      </c>
      <c r="E178" s="36">
        <f>SUMIFS(СВЦЭМ!$E$39:$E$782,СВЦЭМ!$A$39:$A$782,$A178,СВЦЭМ!$B$39:$B$782,E$155)+'СЕТ СН'!$F$12</f>
        <v>124.22214353</v>
      </c>
      <c r="F178" s="36">
        <f>SUMIFS(СВЦЭМ!$E$39:$E$782,СВЦЭМ!$A$39:$A$782,$A178,СВЦЭМ!$B$39:$B$782,F$155)+'СЕТ СН'!$F$12</f>
        <v>123.91150797</v>
      </c>
      <c r="G178" s="36">
        <f>SUMIFS(СВЦЭМ!$E$39:$E$782,СВЦЭМ!$A$39:$A$782,$A178,СВЦЭМ!$B$39:$B$782,G$155)+'СЕТ СН'!$F$12</f>
        <v>122.14604060000001</v>
      </c>
      <c r="H178" s="36">
        <f>SUMIFS(СВЦЭМ!$E$39:$E$782,СВЦЭМ!$A$39:$A$782,$A178,СВЦЭМ!$B$39:$B$782,H$155)+'СЕТ СН'!$F$12</f>
        <v>110.68262788</v>
      </c>
      <c r="I178" s="36">
        <f>SUMIFS(СВЦЭМ!$E$39:$E$782,СВЦЭМ!$A$39:$A$782,$A178,СВЦЭМ!$B$39:$B$782,I$155)+'СЕТ СН'!$F$12</f>
        <v>103.47619985999999</v>
      </c>
      <c r="J178" s="36">
        <f>SUMIFS(СВЦЭМ!$E$39:$E$782,СВЦЭМ!$A$39:$A$782,$A178,СВЦЭМ!$B$39:$B$782,J$155)+'СЕТ СН'!$F$12</f>
        <v>113.40217011</v>
      </c>
      <c r="K178" s="36">
        <f>SUMIFS(СВЦЭМ!$E$39:$E$782,СВЦЭМ!$A$39:$A$782,$A178,СВЦЭМ!$B$39:$B$782,K$155)+'СЕТ СН'!$F$12</f>
        <v>101.14404175</v>
      </c>
      <c r="L178" s="36">
        <f>SUMIFS(СВЦЭМ!$E$39:$E$782,СВЦЭМ!$A$39:$A$782,$A178,СВЦЭМ!$B$39:$B$782,L$155)+'СЕТ СН'!$F$12</f>
        <v>103.83346323000001</v>
      </c>
      <c r="M178" s="36">
        <f>SUMIFS(СВЦЭМ!$E$39:$E$782,СВЦЭМ!$A$39:$A$782,$A178,СВЦЭМ!$B$39:$B$782,M$155)+'СЕТ СН'!$F$12</f>
        <v>105.13823386</v>
      </c>
      <c r="N178" s="36">
        <f>SUMIFS(СВЦЭМ!$E$39:$E$782,СВЦЭМ!$A$39:$A$782,$A178,СВЦЭМ!$B$39:$B$782,N$155)+'СЕТ СН'!$F$12</f>
        <v>104.31493138</v>
      </c>
      <c r="O178" s="36">
        <f>SUMIFS(СВЦЭМ!$E$39:$E$782,СВЦЭМ!$A$39:$A$782,$A178,СВЦЭМ!$B$39:$B$782,O$155)+'СЕТ СН'!$F$12</f>
        <v>102.09325256</v>
      </c>
      <c r="P178" s="36">
        <f>SUMIFS(СВЦЭМ!$E$39:$E$782,СВЦЭМ!$A$39:$A$782,$A178,СВЦЭМ!$B$39:$B$782,P$155)+'СЕТ СН'!$F$12</f>
        <v>103.3700789</v>
      </c>
      <c r="Q178" s="36">
        <f>SUMIFS(СВЦЭМ!$E$39:$E$782,СВЦЭМ!$A$39:$A$782,$A178,СВЦЭМ!$B$39:$B$782,Q$155)+'СЕТ СН'!$F$12</f>
        <v>104.14426433</v>
      </c>
      <c r="R178" s="36">
        <f>SUMIFS(СВЦЭМ!$E$39:$E$782,СВЦЭМ!$A$39:$A$782,$A178,СВЦЭМ!$B$39:$B$782,R$155)+'СЕТ СН'!$F$12</f>
        <v>104.94869986</v>
      </c>
      <c r="S178" s="36">
        <f>SUMIFS(СВЦЭМ!$E$39:$E$782,СВЦЭМ!$A$39:$A$782,$A178,СВЦЭМ!$B$39:$B$782,S$155)+'СЕТ СН'!$F$12</f>
        <v>103.94907039</v>
      </c>
      <c r="T178" s="36">
        <f>SUMIFS(СВЦЭМ!$E$39:$E$782,СВЦЭМ!$A$39:$A$782,$A178,СВЦЭМ!$B$39:$B$782,T$155)+'СЕТ СН'!$F$12</f>
        <v>101.78325829000001</v>
      </c>
      <c r="U178" s="36">
        <f>SUMIFS(СВЦЭМ!$E$39:$E$782,СВЦЭМ!$A$39:$A$782,$A178,СВЦЭМ!$B$39:$B$782,U$155)+'СЕТ СН'!$F$12</f>
        <v>99.885182499999999</v>
      </c>
      <c r="V178" s="36">
        <f>SUMIFS(СВЦЭМ!$E$39:$E$782,СВЦЭМ!$A$39:$A$782,$A178,СВЦЭМ!$B$39:$B$782,V$155)+'СЕТ СН'!$F$12</f>
        <v>104.22869617000001</v>
      </c>
      <c r="W178" s="36">
        <f>SUMIFS(СВЦЭМ!$E$39:$E$782,СВЦЭМ!$A$39:$A$782,$A178,СВЦЭМ!$B$39:$B$782,W$155)+'СЕТ СН'!$F$12</f>
        <v>101.19868056</v>
      </c>
      <c r="X178" s="36">
        <f>SUMIFS(СВЦЭМ!$E$39:$E$782,СВЦЭМ!$A$39:$A$782,$A178,СВЦЭМ!$B$39:$B$782,X$155)+'СЕТ СН'!$F$12</f>
        <v>115.67224296000001</v>
      </c>
      <c r="Y178" s="36">
        <f>SUMIFS(СВЦЭМ!$E$39:$E$782,СВЦЭМ!$A$39:$A$782,$A178,СВЦЭМ!$B$39:$B$782,Y$155)+'СЕТ СН'!$F$12</f>
        <v>115.63035836</v>
      </c>
    </row>
    <row r="179" spans="1:27" ht="15.75" x14ac:dyDescent="0.2">
      <c r="A179" s="35">
        <f t="shared" si="4"/>
        <v>44828</v>
      </c>
      <c r="B179" s="36">
        <f>SUMIFS(СВЦЭМ!$E$39:$E$782,СВЦЭМ!$A$39:$A$782,$A179,СВЦЭМ!$B$39:$B$782,B$155)+'СЕТ СН'!$F$12</f>
        <v>121.16706902</v>
      </c>
      <c r="C179" s="36">
        <f>SUMIFS(СВЦЭМ!$E$39:$E$782,СВЦЭМ!$A$39:$A$782,$A179,СВЦЭМ!$B$39:$B$782,C$155)+'СЕТ СН'!$F$12</f>
        <v>126.45034224</v>
      </c>
      <c r="D179" s="36">
        <f>SUMIFS(СВЦЭМ!$E$39:$E$782,СВЦЭМ!$A$39:$A$782,$A179,СВЦЭМ!$B$39:$B$782,D$155)+'СЕТ СН'!$F$12</f>
        <v>127.54951499000001</v>
      </c>
      <c r="E179" s="36">
        <f>SUMIFS(СВЦЭМ!$E$39:$E$782,СВЦЭМ!$A$39:$A$782,$A179,СВЦЭМ!$B$39:$B$782,E$155)+'СЕТ СН'!$F$12</f>
        <v>123.5369931</v>
      </c>
      <c r="F179" s="36">
        <f>SUMIFS(СВЦЭМ!$E$39:$E$782,СВЦЭМ!$A$39:$A$782,$A179,СВЦЭМ!$B$39:$B$782,F$155)+'СЕТ СН'!$F$12</f>
        <v>115.7742379</v>
      </c>
      <c r="G179" s="36">
        <f>SUMIFS(СВЦЭМ!$E$39:$E$782,СВЦЭМ!$A$39:$A$782,$A179,СВЦЭМ!$B$39:$B$782,G$155)+'СЕТ СН'!$F$12</f>
        <v>116.00059018</v>
      </c>
      <c r="H179" s="36">
        <f>SUMIFS(СВЦЭМ!$E$39:$E$782,СВЦЭМ!$A$39:$A$782,$A179,СВЦЭМ!$B$39:$B$782,H$155)+'СЕТ СН'!$F$12</f>
        <v>117.5544306</v>
      </c>
      <c r="I179" s="36">
        <f>SUMIFS(СВЦЭМ!$E$39:$E$782,СВЦЭМ!$A$39:$A$782,$A179,СВЦЭМ!$B$39:$B$782,I$155)+'СЕТ СН'!$F$12</f>
        <v>112.74082073</v>
      </c>
      <c r="J179" s="36">
        <f>SUMIFS(СВЦЭМ!$E$39:$E$782,СВЦЭМ!$A$39:$A$782,$A179,СВЦЭМ!$B$39:$B$782,J$155)+'СЕТ СН'!$F$12</f>
        <v>123.91107952</v>
      </c>
      <c r="K179" s="36">
        <f>SUMIFS(СВЦЭМ!$E$39:$E$782,СВЦЭМ!$A$39:$A$782,$A179,СВЦЭМ!$B$39:$B$782,K$155)+'СЕТ СН'!$F$12</f>
        <v>130.47122743</v>
      </c>
      <c r="L179" s="36">
        <f>SUMIFS(СВЦЭМ!$E$39:$E$782,СВЦЭМ!$A$39:$A$782,$A179,СВЦЭМ!$B$39:$B$782,L$155)+'СЕТ СН'!$F$12</f>
        <v>133.59291697</v>
      </c>
      <c r="M179" s="36">
        <f>SUMIFS(СВЦЭМ!$E$39:$E$782,СВЦЭМ!$A$39:$A$782,$A179,СВЦЭМ!$B$39:$B$782,M$155)+'СЕТ СН'!$F$12</f>
        <v>116.91989054</v>
      </c>
      <c r="N179" s="36">
        <f>SUMIFS(СВЦЭМ!$E$39:$E$782,СВЦЭМ!$A$39:$A$782,$A179,СВЦЭМ!$B$39:$B$782,N$155)+'СЕТ СН'!$F$12</f>
        <v>111.65524071999999</v>
      </c>
      <c r="O179" s="36">
        <f>SUMIFS(СВЦЭМ!$E$39:$E$782,СВЦЭМ!$A$39:$A$782,$A179,СВЦЭМ!$B$39:$B$782,O$155)+'СЕТ СН'!$F$12</f>
        <v>111.43275339</v>
      </c>
      <c r="P179" s="36">
        <f>SUMIFS(СВЦЭМ!$E$39:$E$782,СВЦЭМ!$A$39:$A$782,$A179,СВЦЭМ!$B$39:$B$782,P$155)+'СЕТ СН'!$F$12</f>
        <v>112.56708041</v>
      </c>
      <c r="Q179" s="36">
        <f>SUMIFS(СВЦЭМ!$E$39:$E$782,СВЦЭМ!$A$39:$A$782,$A179,СВЦЭМ!$B$39:$B$782,Q$155)+'СЕТ СН'!$F$12</f>
        <v>112.83228917</v>
      </c>
      <c r="R179" s="36">
        <f>SUMIFS(СВЦЭМ!$E$39:$E$782,СВЦЭМ!$A$39:$A$782,$A179,СВЦЭМ!$B$39:$B$782,R$155)+'СЕТ СН'!$F$12</f>
        <v>111.9761531</v>
      </c>
      <c r="S179" s="36">
        <f>SUMIFS(СВЦЭМ!$E$39:$E$782,СВЦЭМ!$A$39:$A$782,$A179,СВЦЭМ!$B$39:$B$782,S$155)+'СЕТ СН'!$F$12</f>
        <v>110.78617966</v>
      </c>
      <c r="T179" s="36">
        <f>SUMIFS(СВЦЭМ!$E$39:$E$782,СВЦЭМ!$A$39:$A$782,$A179,СВЦЭМ!$B$39:$B$782,T$155)+'СЕТ СН'!$F$12</f>
        <v>112.97160952</v>
      </c>
      <c r="U179" s="36">
        <f>SUMIFS(СВЦЭМ!$E$39:$E$782,СВЦЭМ!$A$39:$A$782,$A179,СВЦЭМ!$B$39:$B$782,U$155)+'СЕТ СН'!$F$12</f>
        <v>117.32009635</v>
      </c>
      <c r="V179" s="36">
        <f>SUMIFS(СВЦЭМ!$E$39:$E$782,СВЦЭМ!$A$39:$A$782,$A179,СВЦЭМ!$B$39:$B$782,V$155)+'СЕТ СН'!$F$12</f>
        <v>116.68473559</v>
      </c>
      <c r="W179" s="36">
        <f>SUMIFS(СВЦЭМ!$E$39:$E$782,СВЦЭМ!$A$39:$A$782,$A179,СВЦЭМ!$B$39:$B$782,W$155)+'СЕТ СН'!$F$12</f>
        <v>114.73248289999999</v>
      </c>
      <c r="X179" s="36">
        <f>SUMIFS(СВЦЭМ!$E$39:$E$782,СВЦЭМ!$A$39:$A$782,$A179,СВЦЭМ!$B$39:$B$782,X$155)+'СЕТ СН'!$F$12</f>
        <v>122.97304801999999</v>
      </c>
      <c r="Y179" s="36">
        <f>SUMIFS(СВЦЭМ!$E$39:$E$782,СВЦЭМ!$A$39:$A$782,$A179,СВЦЭМ!$B$39:$B$782,Y$155)+'СЕТ СН'!$F$12</f>
        <v>124.90522540000001</v>
      </c>
    </row>
    <row r="180" spans="1:27" ht="15.75" x14ac:dyDescent="0.2">
      <c r="A180" s="35">
        <f t="shared" si="4"/>
        <v>44829</v>
      </c>
      <c r="B180" s="36">
        <f>SUMIFS(СВЦЭМ!$E$39:$E$782,СВЦЭМ!$A$39:$A$782,$A180,СВЦЭМ!$B$39:$B$782,B$155)+'СЕТ СН'!$F$12</f>
        <v>133.24086932</v>
      </c>
      <c r="C180" s="36">
        <f>SUMIFS(СВЦЭМ!$E$39:$E$782,СВЦЭМ!$A$39:$A$782,$A180,СВЦЭМ!$B$39:$B$782,C$155)+'СЕТ СН'!$F$12</f>
        <v>136.99344683000001</v>
      </c>
      <c r="D180" s="36">
        <f>SUMIFS(СВЦЭМ!$E$39:$E$782,СВЦЭМ!$A$39:$A$782,$A180,СВЦЭМ!$B$39:$B$782,D$155)+'СЕТ СН'!$F$12</f>
        <v>137.76571290999999</v>
      </c>
      <c r="E180" s="36">
        <f>SUMIFS(СВЦЭМ!$E$39:$E$782,СВЦЭМ!$A$39:$A$782,$A180,СВЦЭМ!$B$39:$B$782,E$155)+'СЕТ СН'!$F$12</f>
        <v>138.73149068000001</v>
      </c>
      <c r="F180" s="36">
        <f>SUMIFS(СВЦЭМ!$E$39:$E$782,СВЦЭМ!$A$39:$A$782,$A180,СВЦЭМ!$B$39:$B$782,F$155)+'СЕТ СН'!$F$12</f>
        <v>139.13634063999999</v>
      </c>
      <c r="G180" s="36">
        <f>SUMIFS(СВЦЭМ!$E$39:$E$782,СВЦЭМ!$A$39:$A$782,$A180,СВЦЭМ!$B$39:$B$782,G$155)+'СЕТ СН'!$F$12</f>
        <v>135.29971215</v>
      </c>
      <c r="H180" s="36">
        <f>SUMIFS(СВЦЭМ!$E$39:$E$782,СВЦЭМ!$A$39:$A$782,$A180,СВЦЭМ!$B$39:$B$782,H$155)+'СЕТ СН'!$F$12</f>
        <v>131.72587895000001</v>
      </c>
      <c r="I180" s="36">
        <f>SUMIFS(СВЦЭМ!$E$39:$E$782,СВЦЭМ!$A$39:$A$782,$A180,СВЦЭМ!$B$39:$B$782,I$155)+'СЕТ СН'!$F$12</f>
        <v>128.81200394000001</v>
      </c>
      <c r="J180" s="36">
        <f>SUMIFS(СВЦЭМ!$E$39:$E$782,СВЦЭМ!$A$39:$A$782,$A180,СВЦЭМ!$B$39:$B$782,J$155)+'СЕТ СН'!$F$12</f>
        <v>140.72956260000001</v>
      </c>
      <c r="K180" s="36">
        <f>SUMIFS(СВЦЭМ!$E$39:$E$782,СВЦЭМ!$A$39:$A$782,$A180,СВЦЭМ!$B$39:$B$782,K$155)+'СЕТ СН'!$F$12</f>
        <v>141.29503181000001</v>
      </c>
      <c r="L180" s="36">
        <f>SUMIFS(СВЦЭМ!$E$39:$E$782,СВЦЭМ!$A$39:$A$782,$A180,СВЦЭМ!$B$39:$B$782,L$155)+'СЕТ СН'!$F$12</f>
        <v>131.63246835000001</v>
      </c>
      <c r="M180" s="36">
        <f>SUMIFS(СВЦЭМ!$E$39:$E$782,СВЦЭМ!$A$39:$A$782,$A180,СВЦЭМ!$B$39:$B$782,M$155)+'СЕТ СН'!$F$12</f>
        <v>130.25430292999999</v>
      </c>
      <c r="N180" s="36">
        <f>SUMIFS(СВЦЭМ!$E$39:$E$782,СВЦЭМ!$A$39:$A$782,$A180,СВЦЭМ!$B$39:$B$782,N$155)+'СЕТ СН'!$F$12</f>
        <v>133.22853135</v>
      </c>
      <c r="O180" s="36">
        <f>SUMIFS(СВЦЭМ!$E$39:$E$782,СВЦЭМ!$A$39:$A$782,$A180,СВЦЭМ!$B$39:$B$782,O$155)+'СЕТ СН'!$F$12</f>
        <v>130.87808634999999</v>
      </c>
      <c r="P180" s="36">
        <f>SUMIFS(СВЦЭМ!$E$39:$E$782,СВЦЭМ!$A$39:$A$782,$A180,СВЦЭМ!$B$39:$B$782,P$155)+'СЕТ СН'!$F$12</f>
        <v>130.51679038</v>
      </c>
      <c r="Q180" s="36">
        <f>SUMIFS(СВЦЭМ!$E$39:$E$782,СВЦЭМ!$A$39:$A$782,$A180,СВЦЭМ!$B$39:$B$782,Q$155)+'СЕТ СН'!$F$12</f>
        <v>129.85632995</v>
      </c>
      <c r="R180" s="36">
        <f>SUMIFS(СВЦЭМ!$E$39:$E$782,СВЦЭМ!$A$39:$A$782,$A180,СВЦЭМ!$B$39:$B$782,R$155)+'СЕТ СН'!$F$12</f>
        <v>126.42251683000001</v>
      </c>
      <c r="S180" s="36">
        <f>SUMIFS(СВЦЭМ!$E$39:$E$782,СВЦЭМ!$A$39:$A$782,$A180,СВЦЭМ!$B$39:$B$782,S$155)+'СЕТ СН'!$F$12</f>
        <v>124.26927012</v>
      </c>
      <c r="T180" s="36">
        <f>SUMIFS(СВЦЭМ!$E$39:$E$782,СВЦЭМ!$A$39:$A$782,$A180,СВЦЭМ!$B$39:$B$782,T$155)+'СЕТ СН'!$F$12</f>
        <v>135.37236555000001</v>
      </c>
      <c r="U180" s="36">
        <f>SUMIFS(СВЦЭМ!$E$39:$E$782,СВЦЭМ!$A$39:$A$782,$A180,СВЦЭМ!$B$39:$B$782,U$155)+'СЕТ СН'!$F$12</f>
        <v>137.69195873000001</v>
      </c>
      <c r="V180" s="36">
        <f>SUMIFS(СВЦЭМ!$E$39:$E$782,СВЦЭМ!$A$39:$A$782,$A180,СВЦЭМ!$B$39:$B$782,V$155)+'СЕТ СН'!$F$12</f>
        <v>138.56086432000001</v>
      </c>
      <c r="W180" s="36">
        <f>SUMIFS(СВЦЭМ!$E$39:$E$782,СВЦЭМ!$A$39:$A$782,$A180,СВЦЭМ!$B$39:$B$782,W$155)+'СЕТ СН'!$F$12</f>
        <v>137.18487209</v>
      </c>
      <c r="X180" s="36">
        <f>SUMIFS(СВЦЭМ!$E$39:$E$782,СВЦЭМ!$A$39:$A$782,$A180,СВЦЭМ!$B$39:$B$782,X$155)+'СЕТ СН'!$F$12</f>
        <v>142.01869386000001</v>
      </c>
      <c r="Y180" s="36">
        <f>SUMIFS(СВЦЭМ!$E$39:$E$782,СВЦЭМ!$A$39:$A$782,$A180,СВЦЭМ!$B$39:$B$782,Y$155)+'СЕТ СН'!$F$12</f>
        <v>137.51108755999999</v>
      </c>
    </row>
    <row r="181" spans="1:27" ht="15.75" x14ac:dyDescent="0.2">
      <c r="A181" s="35">
        <f t="shared" si="4"/>
        <v>44830</v>
      </c>
      <c r="B181" s="36">
        <f>SUMIFS(СВЦЭМ!$E$39:$E$782,СВЦЭМ!$A$39:$A$782,$A181,СВЦЭМ!$B$39:$B$782,B$155)+'СЕТ СН'!$F$12</f>
        <v>132.78871156</v>
      </c>
      <c r="C181" s="36">
        <f>SUMIFS(СВЦЭМ!$E$39:$E$782,СВЦЭМ!$A$39:$A$782,$A181,СВЦЭМ!$B$39:$B$782,C$155)+'СЕТ СН'!$F$12</f>
        <v>130.53824865000001</v>
      </c>
      <c r="D181" s="36">
        <f>SUMIFS(СВЦЭМ!$E$39:$E$782,СВЦЭМ!$A$39:$A$782,$A181,СВЦЭМ!$B$39:$B$782,D$155)+'СЕТ СН'!$F$12</f>
        <v>129.55770466999999</v>
      </c>
      <c r="E181" s="36">
        <f>SUMIFS(СВЦЭМ!$E$39:$E$782,СВЦЭМ!$A$39:$A$782,$A181,СВЦЭМ!$B$39:$B$782,E$155)+'СЕТ СН'!$F$12</f>
        <v>142.5108424</v>
      </c>
      <c r="F181" s="36">
        <f>SUMIFS(СВЦЭМ!$E$39:$E$782,СВЦЭМ!$A$39:$A$782,$A181,СВЦЭМ!$B$39:$B$782,F$155)+'СЕТ СН'!$F$12</f>
        <v>142.93066555999999</v>
      </c>
      <c r="G181" s="36">
        <f>SUMIFS(СВЦЭМ!$E$39:$E$782,СВЦЭМ!$A$39:$A$782,$A181,СВЦЭМ!$B$39:$B$782,G$155)+'СЕТ СН'!$F$12</f>
        <v>126.7880692</v>
      </c>
      <c r="H181" s="36">
        <f>SUMIFS(СВЦЭМ!$E$39:$E$782,СВЦЭМ!$A$39:$A$782,$A181,СВЦЭМ!$B$39:$B$782,H$155)+'СЕТ СН'!$F$12</f>
        <v>118.29954252</v>
      </c>
      <c r="I181" s="36">
        <f>SUMIFS(СВЦЭМ!$E$39:$E$782,СВЦЭМ!$A$39:$A$782,$A181,СВЦЭМ!$B$39:$B$782,I$155)+'СЕТ СН'!$F$12</f>
        <v>127.81914012</v>
      </c>
      <c r="J181" s="36">
        <f>SUMIFS(СВЦЭМ!$E$39:$E$782,СВЦЭМ!$A$39:$A$782,$A181,СВЦЭМ!$B$39:$B$782,J$155)+'СЕТ СН'!$F$12</f>
        <v>146.30940217</v>
      </c>
      <c r="K181" s="36">
        <f>SUMIFS(СВЦЭМ!$E$39:$E$782,СВЦЭМ!$A$39:$A$782,$A181,СВЦЭМ!$B$39:$B$782,K$155)+'СЕТ СН'!$F$12</f>
        <v>129.17718267999999</v>
      </c>
      <c r="L181" s="36">
        <f>SUMIFS(СВЦЭМ!$E$39:$E$782,СВЦЭМ!$A$39:$A$782,$A181,СВЦЭМ!$B$39:$B$782,L$155)+'СЕТ СН'!$F$12</f>
        <v>128.52541792</v>
      </c>
      <c r="M181" s="36">
        <f>SUMIFS(СВЦЭМ!$E$39:$E$782,СВЦЭМ!$A$39:$A$782,$A181,СВЦЭМ!$B$39:$B$782,M$155)+'СЕТ СН'!$F$12</f>
        <v>110.09833261</v>
      </c>
      <c r="N181" s="36">
        <f>SUMIFS(СВЦЭМ!$E$39:$E$782,СВЦЭМ!$A$39:$A$782,$A181,СВЦЭМ!$B$39:$B$782,N$155)+'СЕТ СН'!$F$12</f>
        <v>108.44151863</v>
      </c>
      <c r="O181" s="36">
        <f>SUMIFS(СВЦЭМ!$E$39:$E$782,СВЦЭМ!$A$39:$A$782,$A181,СВЦЭМ!$B$39:$B$782,O$155)+'СЕТ СН'!$F$12</f>
        <v>110.27533585</v>
      </c>
      <c r="P181" s="36">
        <f>SUMIFS(СВЦЭМ!$E$39:$E$782,СВЦЭМ!$A$39:$A$782,$A181,СВЦЭМ!$B$39:$B$782,P$155)+'СЕТ СН'!$F$12</f>
        <v>112.81315678</v>
      </c>
      <c r="Q181" s="36">
        <f>SUMIFS(СВЦЭМ!$E$39:$E$782,СВЦЭМ!$A$39:$A$782,$A181,СВЦЭМ!$B$39:$B$782,Q$155)+'СЕТ СН'!$F$12</f>
        <v>117.82556133999999</v>
      </c>
      <c r="R181" s="36">
        <f>SUMIFS(СВЦЭМ!$E$39:$E$782,СВЦЭМ!$A$39:$A$782,$A181,СВЦЭМ!$B$39:$B$782,R$155)+'СЕТ СН'!$F$12</f>
        <v>121.49915536</v>
      </c>
      <c r="S181" s="36">
        <f>SUMIFS(СВЦЭМ!$E$39:$E$782,СВЦЭМ!$A$39:$A$782,$A181,СВЦЭМ!$B$39:$B$782,S$155)+'СЕТ СН'!$F$12</f>
        <v>119.82923022999999</v>
      </c>
      <c r="T181" s="36">
        <f>SUMIFS(СВЦЭМ!$E$39:$E$782,СВЦЭМ!$A$39:$A$782,$A181,СВЦЭМ!$B$39:$B$782,T$155)+'СЕТ СН'!$F$12</f>
        <v>135.82872778999999</v>
      </c>
      <c r="U181" s="36">
        <f>SUMIFS(СВЦЭМ!$E$39:$E$782,СВЦЭМ!$A$39:$A$782,$A181,СВЦЭМ!$B$39:$B$782,U$155)+'СЕТ СН'!$F$12</f>
        <v>141.95873739000001</v>
      </c>
      <c r="V181" s="36">
        <f>SUMIFS(СВЦЭМ!$E$39:$E$782,СВЦЭМ!$A$39:$A$782,$A181,СВЦЭМ!$B$39:$B$782,V$155)+'СЕТ СН'!$F$12</f>
        <v>141.86788437000001</v>
      </c>
      <c r="W181" s="36">
        <f>SUMIFS(СВЦЭМ!$E$39:$E$782,СВЦЭМ!$A$39:$A$782,$A181,СВЦЭМ!$B$39:$B$782,W$155)+'СЕТ СН'!$F$12</f>
        <v>139.69618808000001</v>
      </c>
      <c r="X181" s="36">
        <f>SUMIFS(СВЦЭМ!$E$39:$E$782,СВЦЭМ!$A$39:$A$782,$A181,СВЦЭМ!$B$39:$B$782,X$155)+'СЕТ СН'!$F$12</f>
        <v>132.28313729000001</v>
      </c>
      <c r="Y181" s="36">
        <f>SUMIFS(СВЦЭМ!$E$39:$E$782,СВЦЭМ!$A$39:$A$782,$A181,СВЦЭМ!$B$39:$B$782,Y$155)+'СЕТ СН'!$F$12</f>
        <v>142.00244549999999</v>
      </c>
    </row>
    <row r="182" spans="1:27" ht="15.75" x14ac:dyDescent="0.2">
      <c r="A182" s="35">
        <f t="shared" si="4"/>
        <v>44831</v>
      </c>
      <c r="B182" s="36">
        <f>SUMIFS(СВЦЭМ!$E$39:$E$782,СВЦЭМ!$A$39:$A$782,$A182,СВЦЭМ!$B$39:$B$782,B$155)+'СЕТ СН'!$F$12</f>
        <v>137.97490748000001</v>
      </c>
      <c r="C182" s="36">
        <f>SUMIFS(СВЦЭМ!$E$39:$E$782,СВЦЭМ!$A$39:$A$782,$A182,СВЦЭМ!$B$39:$B$782,C$155)+'СЕТ СН'!$F$12</f>
        <v>141.64742013</v>
      </c>
      <c r="D182" s="36">
        <f>SUMIFS(СВЦЭМ!$E$39:$E$782,СВЦЭМ!$A$39:$A$782,$A182,СВЦЭМ!$B$39:$B$782,D$155)+'СЕТ СН'!$F$12</f>
        <v>142.11219452</v>
      </c>
      <c r="E182" s="36">
        <f>SUMIFS(СВЦЭМ!$E$39:$E$782,СВЦЭМ!$A$39:$A$782,$A182,СВЦЭМ!$B$39:$B$782,E$155)+'СЕТ СН'!$F$12</f>
        <v>148.52278154999999</v>
      </c>
      <c r="F182" s="36">
        <f>SUMIFS(СВЦЭМ!$E$39:$E$782,СВЦЭМ!$A$39:$A$782,$A182,СВЦЭМ!$B$39:$B$782,F$155)+'СЕТ СН'!$F$12</f>
        <v>148.53175313</v>
      </c>
      <c r="G182" s="36">
        <f>SUMIFS(СВЦЭМ!$E$39:$E$782,СВЦЭМ!$A$39:$A$782,$A182,СВЦЭМ!$B$39:$B$782,G$155)+'СЕТ СН'!$F$12</f>
        <v>138.11612951000001</v>
      </c>
      <c r="H182" s="36">
        <f>SUMIFS(СВЦЭМ!$E$39:$E$782,СВЦЭМ!$A$39:$A$782,$A182,СВЦЭМ!$B$39:$B$782,H$155)+'СЕТ СН'!$F$12</f>
        <v>128.40515167000001</v>
      </c>
      <c r="I182" s="36">
        <f>SUMIFS(СВЦЭМ!$E$39:$E$782,СВЦЭМ!$A$39:$A$782,$A182,СВЦЭМ!$B$39:$B$782,I$155)+'СЕТ СН'!$F$12</f>
        <v>133.38347300000001</v>
      </c>
      <c r="J182" s="36">
        <f>SUMIFS(СВЦЭМ!$E$39:$E$782,СВЦЭМ!$A$39:$A$782,$A182,СВЦЭМ!$B$39:$B$782,J$155)+'СЕТ СН'!$F$12</f>
        <v>135.90372155</v>
      </c>
      <c r="K182" s="36">
        <f>SUMIFS(СВЦЭМ!$E$39:$E$782,СВЦЭМ!$A$39:$A$782,$A182,СВЦЭМ!$B$39:$B$782,K$155)+'СЕТ СН'!$F$12</f>
        <v>134.75969592999999</v>
      </c>
      <c r="L182" s="36">
        <f>SUMIFS(СВЦЭМ!$E$39:$E$782,СВЦЭМ!$A$39:$A$782,$A182,СВЦЭМ!$B$39:$B$782,L$155)+'СЕТ СН'!$F$12</f>
        <v>130.74740797999999</v>
      </c>
      <c r="M182" s="36">
        <f>SUMIFS(СВЦЭМ!$E$39:$E$782,СВЦЭМ!$A$39:$A$782,$A182,СВЦЭМ!$B$39:$B$782,M$155)+'СЕТ СН'!$F$12</f>
        <v>116.64027138</v>
      </c>
      <c r="N182" s="36">
        <f>SUMIFS(СВЦЭМ!$E$39:$E$782,СВЦЭМ!$A$39:$A$782,$A182,СВЦЭМ!$B$39:$B$782,N$155)+'СЕТ СН'!$F$12</f>
        <v>117.25051611000001</v>
      </c>
      <c r="O182" s="36">
        <f>SUMIFS(СВЦЭМ!$E$39:$E$782,СВЦЭМ!$A$39:$A$782,$A182,СВЦЭМ!$B$39:$B$782,O$155)+'СЕТ СН'!$F$12</f>
        <v>118.59308666</v>
      </c>
      <c r="P182" s="36">
        <f>SUMIFS(СВЦЭМ!$E$39:$E$782,СВЦЭМ!$A$39:$A$782,$A182,СВЦЭМ!$B$39:$B$782,P$155)+'СЕТ СН'!$F$12</f>
        <v>120.67214041</v>
      </c>
      <c r="Q182" s="36">
        <f>SUMIFS(СВЦЭМ!$E$39:$E$782,СВЦЭМ!$A$39:$A$782,$A182,СВЦЭМ!$B$39:$B$782,Q$155)+'СЕТ СН'!$F$12</f>
        <v>119.15846229</v>
      </c>
      <c r="R182" s="36">
        <f>SUMIFS(СВЦЭМ!$E$39:$E$782,СВЦЭМ!$A$39:$A$782,$A182,СВЦЭМ!$B$39:$B$782,R$155)+'СЕТ СН'!$F$12</f>
        <v>120.35021447</v>
      </c>
      <c r="S182" s="36">
        <f>SUMIFS(СВЦЭМ!$E$39:$E$782,СВЦЭМ!$A$39:$A$782,$A182,СВЦЭМ!$B$39:$B$782,S$155)+'СЕТ СН'!$F$12</f>
        <v>119.94935389</v>
      </c>
      <c r="T182" s="36">
        <f>SUMIFS(СВЦЭМ!$E$39:$E$782,СВЦЭМ!$A$39:$A$782,$A182,СВЦЭМ!$B$39:$B$782,T$155)+'СЕТ СН'!$F$12</f>
        <v>143.12626623</v>
      </c>
      <c r="U182" s="36">
        <f>SUMIFS(СВЦЭМ!$E$39:$E$782,СВЦЭМ!$A$39:$A$782,$A182,СВЦЭМ!$B$39:$B$782,U$155)+'СЕТ СН'!$F$12</f>
        <v>143.08892553999999</v>
      </c>
      <c r="V182" s="36">
        <f>SUMIFS(СВЦЭМ!$E$39:$E$782,СВЦЭМ!$A$39:$A$782,$A182,СВЦЭМ!$B$39:$B$782,V$155)+'СЕТ СН'!$F$12</f>
        <v>143.73091621</v>
      </c>
      <c r="W182" s="36">
        <f>SUMIFS(СВЦЭМ!$E$39:$E$782,СВЦЭМ!$A$39:$A$782,$A182,СВЦЭМ!$B$39:$B$782,W$155)+'СЕТ СН'!$F$12</f>
        <v>144.98643919</v>
      </c>
      <c r="X182" s="36">
        <f>SUMIFS(СВЦЭМ!$E$39:$E$782,СВЦЭМ!$A$39:$A$782,$A182,СВЦЭМ!$B$39:$B$782,X$155)+'СЕТ СН'!$F$12</f>
        <v>137.39519125999999</v>
      </c>
      <c r="Y182" s="36">
        <f>SUMIFS(СВЦЭМ!$E$39:$E$782,СВЦЭМ!$A$39:$A$782,$A182,СВЦЭМ!$B$39:$B$782,Y$155)+'СЕТ СН'!$F$12</f>
        <v>140.51216962000001</v>
      </c>
    </row>
    <row r="183" spans="1:27" ht="15.75" x14ac:dyDescent="0.2">
      <c r="A183" s="35">
        <f t="shared" si="4"/>
        <v>44832</v>
      </c>
      <c r="B183" s="36">
        <f>SUMIFS(СВЦЭМ!$E$39:$E$782,СВЦЭМ!$A$39:$A$782,$A183,СВЦЭМ!$B$39:$B$782,B$155)+'СЕТ СН'!$F$12</f>
        <v>141.6265764</v>
      </c>
      <c r="C183" s="36">
        <f>SUMIFS(СВЦЭМ!$E$39:$E$782,СВЦЭМ!$A$39:$A$782,$A183,СВЦЭМ!$B$39:$B$782,C$155)+'СЕТ СН'!$F$12</f>
        <v>141.68632410000001</v>
      </c>
      <c r="D183" s="36">
        <f>SUMIFS(СВЦЭМ!$E$39:$E$782,СВЦЭМ!$A$39:$A$782,$A183,СВЦЭМ!$B$39:$B$782,D$155)+'СЕТ СН'!$F$12</f>
        <v>146.99700415000001</v>
      </c>
      <c r="E183" s="36">
        <f>SUMIFS(СВЦЭМ!$E$39:$E$782,СВЦЭМ!$A$39:$A$782,$A183,СВЦЭМ!$B$39:$B$782,E$155)+'СЕТ СН'!$F$12</f>
        <v>147.17288232999999</v>
      </c>
      <c r="F183" s="36">
        <f>SUMIFS(СВЦЭМ!$E$39:$E$782,СВЦЭМ!$A$39:$A$782,$A183,СВЦЭМ!$B$39:$B$782,F$155)+'СЕТ СН'!$F$12</f>
        <v>148.12084462000001</v>
      </c>
      <c r="G183" s="36">
        <f>SUMIFS(СВЦЭМ!$E$39:$E$782,СВЦЭМ!$A$39:$A$782,$A183,СВЦЭМ!$B$39:$B$782,G$155)+'СЕТ СН'!$F$12</f>
        <v>146.35704552000001</v>
      </c>
      <c r="H183" s="36">
        <f>SUMIFS(СВЦЭМ!$E$39:$E$782,СВЦЭМ!$A$39:$A$782,$A183,СВЦЭМ!$B$39:$B$782,H$155)+'СЕТ СН'!$F$12</f>
        <v>148.45965684999999</v>
      </c>
      <c r="I183" s="36">
        <f>SUMIFS(СВЦЭМ!$E$39:$E$782,СВЦЭМ!$A$39:$A$782,$A183,СВЦЭМ!$B$39:$B$782,I$155)+'СЕТ СН'!$F$12</f>
        <v>139.61602929</v>
      </c>
      <c r="J183" s="36">
        <f>SUMIFS(СВЦЭМ!$E$39:$E$782,СВЦЭМ!$A$39:$A$782,$A183,СВЦЭМ!$B$39:$B$782,J$155)+'СЕТ СН'!$F$12</f>
        <v>135.99135699999999</v>
      </c>
      <c r="K183" s="36">
        <f>SUMIFS(СВЦЭМ!$E$39:$E$782,СВЦЭМ!$A$39:$A$782,$A183,СВЦЭМ!$B$39:$B$782,K$155)+'СЕТ СН'!$F$12</f>
        <v>135.14507384999999</v>
      </c>
      <c r="L183" s="36">
        <f>SUMIFS(СВЦЭМ!$E$39:$E$782,СВЦЭМ!$A$39:$A$782,$A183,СВЦЭМ!$B$39:$B$782,L$155)+'СЕТ СН'!$F$12</f>
        <v>135.40888785999999</v>
      </c>
      <c r="M183" s="36">
        <f>SUMIFS(СВЦЭМ!$E$39:$E$782,СВЦЭМ!$A$39:$A$782,$A183,СВЦЭМ!$B$39:$B$782,M$155)+'СЕТ СН'!$F$12</f>
        <v>130.07607068999999</v>
      </c>
      <c r="N183" s="36">
        <f>SUMIFS(СВЦЭМ!$E$39:$E$782,СВЦЭМ!$A$39:$A$782,$A183,СВЦЭМ!$B$39:$B$782,N$155)+'СЕТ СН'!$F$12</f>
        <v>129.3246212</v>
      </c>
      <c r="O183" s="36">
        <f>SUMIFS(СВЦЭМ!$E$39:$E$782,СВЦЭМ!$A$39:$A$782,$A183,СВЦЭМ!$B$39:$B$782,O$155)+'СЕТ СН'!$F$12</f>
        <v>130.82531825000001</v>
      </c>
      <c r="P183" s="36">
        <f>SUMIFS(СВЦЭМ!$E$39:$E$782,СВЦЭМ!$A$39:$A$782,$A183,СВЦЭМ!$B$39:$B$782,P$155)+'СЕТ СН'!$F$12</f>
        <v>132.44695844</v>
      </c>
      <c r="Q183" s="36">
        <f>SUMIFS(СВЦЭМ!$E$39:$E$782,СВЦЭМ!$A$39:$A$782,$A183,СВЦЭМ!$B$39:$B$782,Q$155)+'СЕТ СН'!$F$12</f>
        <v>134.89328323000001</v>
      </c>
      <c r="R183" s="36">
        <f>SUMIFS(СВЦЭМ!$E$39:$E$782,СВЦЭМ!$A$39:$A$782,$A183,СВЦЭМ!$B$39:$B$782,R$155)+'СЕТ СН'!$F$12</f>
        <v>136.14211395000001</v>
      </c>
      <c r="S183" s="36">
        <f>SUMIFS(СВЦЭМ!$E$39:$E$782,СВЦЭМ!$A$39:$A$782,$A183,СВЦЭМ!$B$39:$B$782,S$155)+'СЕТ СН'!$F$12</f>
        <v>132.91458807999999</v>
      </c>
      <c r="T183" s="36">
        <f>SUMIFS(СВЦЭМ!$E$39:$E$782,СВЦЭМ!$A$39:$A$782,$A183,СВЦЭМ!$B$39:$B$782,T$155)+'СЕТ СН'!$F$12</f>
        <v>139.39588595999999</v>
      </c>
      <c r="U183" s="36">
        <f>SUMIFS(СВЦЭМ!$E$39:$E$782,СВЦЭМ!$A$39:$A$782,$A183,СВЦЭМ!$B$39:$B$782,U$155)+'СЕТ СН'!$F$12</f>
        <v>131.45191969999999</v>
      </c>
      <c r="V183" s="36">
        <f>SUMIFS(СВЦЭМ!$E$39:$E$782,СВЦЭМ!$A$39:$A$782,$A183,СВЦЭМ!$B$39:$B$782,V$155)+'СЕТ СН'!$F$12</f>
        <v>125.14781489000001</v>
      </c>
      <c r="W183" s="36">
        <f>SUMIFS(СВЦЭМ!$E$39:$E$782,СВЦЭМ!$A$39:$A$782,$A183,СВЦЭМ!$B$39:$B$782,W$155)+'СЕТ СН'!$F$12</f>
        <v>127.44927251999999</v>
      </c>
      <c r="X183" s="36">
        <f>SUMIFS(СВЦЭМ!$E$39:$E$782,СВЦЭМ!$A$39:$A$782,$A183,СВЦЭМ!$B$39:$B$782,X$155)+'СЕТ СН'!$F$12</f>
        <v>136.02782198</v>
      </c>
      <c r="Y183" s="36">
        <f>SUMIFS(СВЦЭМ!$E$39:$E$782,СВЦЭМ!$A$39:$A$782,$A183,СВЦЭМ!$B$39:$B$782,Y$155)+'СЕТ СН'!$F$12</f>
        <v>139.98057736000001</v>
      </c>
    </row>
    <row r="184" spans="1:27" ht="15.75" x14ac:dyDescent="0.2">
      <c r="A184" s="35">
        <f t="shared" si="4"/>
        <v>44833</v>
      </c>
      <c r="B184" s="36">
        <f>SUMIFS(СВЦЭМ!$E$39:$E$782,СВЦЭМ!$A$39:$A$782,$A184,СВЦЭМ!$B$39:$B$782,B$155)+'СЕТ СН'!$F$12</f>
        <v>163.85165515</v>
      </c>
      <c r="C184" s="36">
        <f>SUMIFS(СВЦЭМ!$E$39:$E$782,СВЦЭМ!$A$39:$A$782,$A184,СВЦЭМ!$B$39:$B$782,C$155)+'СЕТ СН'!$F$12</f>
        <v>168.49470532999999</v>
      </c>
      <c r="D184" s="36">
        <f>SUMIFS(СВЦЭМ!$E$39:$E$782,СВЦЭМ!$A$39:$A$782,$A184,СВЦЭМ!$B$39:$B$782,D$155)+'СЕТ СН'!$F$12</f>
        <v>171.28070389000001</v>
      </c>
      <c r="E184" s="36">
        <f>SUMIFS(СВЦЭМ!$E$39:$E$782,СВЦЭМ!$A$39:$A$782,$A184,СВЦЭМ!$B$39:$B$782,E$155)+'СЕТ СН'!$F$12</f>
        <v>171.38019851999999</v>
      </c>
      <c r="F184" s="36">
        <f>SUMIFS(СВЦЭМ!$E$39:$E$782,СВЦЭМ!$A$39:$A$782,$A184,СВЦЭМ!$B$39:$B$782,F$155)+'СЕТ СН'!$F$12</f>
        <v>168.11328220999999</v>
      </c>
      <c r="G184" s="36">
        <f>SUMIFS(СВЦЭМ!$E$39:$E$782,СВЦЭМ!$A$39:$A$782,$A184,СВЦЭМ!$B$39:$B$782,G$155)+'СЕТ СН'!$F$12</f>
        <v>162.24443231000001</v>
      </c>
      <c r="H184" s="36">
        <f>SUMIFS(СВЦЭМ!$E$39:$E$782,СВЦЭМ!$A$39:$A$782,$A184,СВЦЭМ!$B$39:$B$782,H$155)+'СЕТ СН'!$F$12</f>
        <v>145.75915817000001</v>
      </c>
      <c r="I184" s="36">
        <f>SUMIFS(СВЦЭМ!$E$39:$E$782,СВЦЭМ!$A$39:$A$782,$A184,СВЦЭМ!$B$39:$B$782,I$155)+'СЕТ СН'!$F$12</f>
        <v>139.50182126999999</v>
      </c>
      <c r="J184" s="36">
        <f>SUMIFS(СВЦЭМ!$E$39:$E$782,СВЦЭМ!$A$39:$A$782,$A184,СВЦЭМ!$B$39:$B$782,J$155)+'СЕТ СН'!$F$12</f>
        <v>138.04586997999999</v>
      </c>
      <c r="K184" s="36">
        <f>SUMIFS(СВЦЭМ!$E$39:$E$782,СВЦЭМ!$A$39:$A$782,$A184,СВЦЭМ!$B$39:$B$782,K$155)+'СЕТ СН'!$F$12</f>
        <v>135.35303336000001</v>
      </c>
      <c r="L184" s="36">
        <f>SUMIFS(СВЦЭМ!$E$39:$E$782,СВЦЭМ!$A$39:$A$782,$A184,СВЦЭМ!$B$39:$B$782,L$155)+'СЕТ СН'!$F$12</f>
        <v>137.82278381</v>
      </c>
      <c r="M184" s="36">
        <f>SUMIFS(СВЦЭМ!$E$39:$E$782,СВЦЭМ!$A$39:$A$782,$A184,СВЦЭМ!$B$39:$B$782,M$155)+'СЕТ СН'!$F$12</f>
        <v>139.34819826</v>
      </c>
      <c r="N184" s="36">
        <f>SUMIFS(СВЦЭМ!$E$39:$E$782,СВЦЭМ!$A$39:$A$782,$A184,СВЦЭМ!$B$39:$B$782,N$155)+'СЕТ СН'!$F$12</f>
        <v>139.45866078</v>
      </c>
      <c r="O184" s="36">
        <f>SUMIFS(СВЦЭМ!$E$39:$E$782,СВЦЭМ!$A$39:$A$782,$A184,СВЦЭМ!$B$39:$B$782,O$155)+'СЕТ СН'!$F$12</f>
        <v>139.95355662</v>
      </c>
      <c r="P184" s="36">
        <f>SUMIFS(СВЦЭМ!$E$39:$E$782,СВЦЭМ!$A$39:$A$782,$A184,СВЦЭМ!$B$39:$B$782,P$155)+'СЕТ СН'!$F$12</f>
        <v>143.02613862000001</v>
      </c>
      <c r="Q184" s="36">
        <f>SUMIFS(СВЦЭМ!$E$39:$E$782,СВЦЭМ!$A$39:$A$782,$A184,СВЦЭМ!$B$39:$B$782,Q$155)+'СЕТ СН'!$F$12</f>
        <v>142.41716124999999</v>
      </c>
      <c r="R184" s="36">
        <f>SUMIFS(СВЦЭМ!$E$39:$E$782,СВЦЭМ!$A$39:$A$782,$A184,СВЦЭМ!$B$39:$B$782,R$155)+'СЕТ СН'!$F$12</f>
        <v>140.24071187000001</v>
      </c>
      <c r="S184" s="36">
        <f>SUMIFS(СВЦЭМ!$E$39:$E$782,СВЦЭМ!$A$39:$A$782,$A184,СВЦЭМ!$B$39:$B$782,S$155)+'СЕТ СН'!$F$12</f>
        <v>138.89578779999999</v>
      </c>
      <c r="T184" s="36">
        <f>SUMIFS(СВЦЭМ!$E$39:$E$782,СВЦЭМ!$A$39:$A$782,$A184,СВЦЭМ!$B$39:$B$782,T$155)+'СЕТ СН'!$F$12</f>
        <v>135.03529485999999</v>
      </c>
      <c r="U184" s="36">
        <f>SUMIFS(СВЦЭМ!$E$39:$E$782,СВЦЭМ!$A$39:$A$782,$A184,СВЦЭМ!$B$39:$B$782,U$155)+'СЕТ СН'!$F$12</f>
        <v>137.90229378999999</v>
      </c>
      <c r="V184" s="36">
        <f>SUMIFS(СВЦЭМ!$E$39:$E$782,СВЦЭМ!$A$39:$A$782,$A184,СВЦЭМ!$B$39:$B$782,V$155)+'СЕТ СН'!$F$12</f>
        <v>133.95126955999999</v>
      </c>
      <c r="W184" s="36">
        <f>SUMIFS(СВЦЭМ!$E$39:$E$782,СВЦЭМ!$A$39:$A$782,$A184,СВЦЭМ!$B$39:$B$782,W$155)+'СЕТ СН'!$F$12</f>
        <v>150.46967032000001</v>
      </c>
      <c r="X184" s="36">
        <f>SUMIFS(СВЦЭМ!$E$39:$E$782,СВЦЭМ!$A$39:$A$782,$A184,СВЦЭМ!$B$39:$B$782,X$155)+'СЕТ СН'!$F$12</f>
        <v>146.73890402999999</v>
      </c>
      <c r="Y184" s="36">
        <f>SUMIFS(СВЦЭМ!$E$39:$E$782,СВЦЭМ!$A$39:$A$782,$A184,СВЦЭМ!$B$39:$B$782,Y$155)+'СЕТ СН'!$F$12</f>
        <v>145.60640065999999</v>
      </c>
    </row>
    <row r="185" spans="1:27" ht="15.75" x14ac:dyDescent="0.2">
      <c r="A185" s="35">
        <f t="shared" si="4"/>
        <v>44834</v>
      </c>
      <c r="B185" s="36">
        <f>SUMIFS(СВЦЭМ!$E$39:$E$782,СВЦЭМ!$A$39:$A$782,$A185,СВЦЭМ!$B$39:$B$782,B$155)+'СЕТ СН'!$F$12</f>
        <v>148.18684536999999</v>
      </c>
      <c r="C185" s="36">
        <f>SUMIFS(СВЦЭМ!$E$39:$E$782,СВЦЭМ!$A$39:$A$782,$A185,СВЦЭМ!$B$39:$B$782,C$155)+'СЕТ СН'!$F$12</f>
        <v>154.07321024999999</v>
      </c>
      <c r="D185" s="36">
        <f>SUMIFS(СВЦЭМ!$E$39:$E$782,СВЦЭМ!$A$39:$A$782,$A185,СВЦЭМ!$B$39:$B$782,D$155)+'СЕТ СН'!$F$12</f>
        <v>149.91093749000001</v>
      </c>
      <c r="E185" s="36">
        <f>SUMIFS(СВЦЭМ!$E$39:$E$782,СВЦЭМ!$A$39:$A$782,$A185,СВЦЭМ!$B$39:$B$782,E$155)+'СЕТ СН'!$F$12</f>
        <v>147.76519433000001</v>
      </c>
      <c r="F185" s="36">
        <f>SUMIFS(СВЦЭМ!$E$39:$E$782,СВЦЭМ!$A$39:$A$782,$A185,СВЦЭМ!$B$39:$B$782,F$155)+'СЕТ СН'!$F$12</f>
        <v>144.7467202</v>
      </c>
      <c r="G185" s="36">
        <f>SUMIFS(СВЦЭМ!$E$39:$E$782,СВЦЭМ!$A$39:$A$782,$A185,СВЦЭМ!$B$39:$B$782,G$155)+'СЕТ СН'!$F$12</f>
        <v>143.08872084999999</v>
      </c>
      <c r="H185" s="36">
        <f>SUMIFS(СВЦЭМ!$E$39:$E$782,СВЦЭМ!$A$39:$A$782,$A185,СВЦЭМ!$B$39:$B$782,H$155)+'СЕТ СН'!$F$12</f>
        <v>136.36981779000001</v>
      </c>
      <c r="I185" s="36">
        <f>SUMIFS(СВЦЭМ!$E$39:$E$782,СВЦЭМ!$A$39:$A$782,$A185,СВЦЭМ!$B$39:$B$782,I$155)+'СЕТ СН'!$F$12</f>
        <v>132.11875426</v>
      </c>
      <c r="J185" s="36">
        <f>SUMIFS(СВЦЭМ!$E$39:$E$782,СВЦЭМ!$A$39:$A$782,$A185,СВЦЭМ!$B$39:$B$782,J$155)+'СЕТ СН'!$F$12</f>
        <v>128.19345096999999</v>
      </c>
      <c r="K185" s="36">
        <f>SUMIFS(СВЦЭМ!$E$39:$E$782,СВЦЭМ!$A$39:$A$782,$A185,СВЦЭМ!$B$39:$B$782,K$155)+'СЕТ СН'!$F$12</f>
        <v>127.13654579</v>
      </c>
      <c r="L185" s="36">
        <f>SUMIFS(СВЦЭМ!$E$39:$E$782,СВЦЭМ!$A$39:$A$782,$A185,СВЦЭМ!$B$39:$B$782,L$155)+'СЕТ СН'!$F$12</f>
        <v>128.65905522</v>
      </c>
      <c r="M185" s="36">
        <f>SUMIFS(СВЦЭМ!$E$39:$E$782,СВЦЭМ!$A$39:$A$782,$A185,СВЦЭМ!$B$39:$B$782,M$155)+'СЕТ СН'!$F$12</f>
        <v>131.54575885</v>
      </c>
      <c r="N185" s="36">
        <f>SUMIFS(СВЦЭМ!$E$39:$E$782,СВЦЭМ!$A$39:$A$782,$A185,СВЦЭМ!$B$39:$B$782,N$155)+'СЕТ СН'!$F$12</f>
        <v>133.80044758</v>
      </c>
      <c r="O185" s="36">
        <f>SUMIFS(СВЦЭМ!$E$39:$E$782,СВЦЭМ!$A$39:$A$782,$A185,СВЦЭМ!$B$39:$B$782,O$155)+'СЕТ СН'!$F$12</f>
        <v>135.46611175999999</v>
      </c>
      <c r="P185" s="36">
        <f>SUMIFS(СВЦЭМ!$E$39:$E$782,СВЦЭМ!$A$39:$A$782,$A185,СВЦЭМ!$B$39:$B$782,P$155)+'СЕТ СН'!$F$12</f>
        <v>137.14748595</v>
      </c>
      <c r="Q185" s="36">
        <f>SUMIFS(СВЦЭМ!$E$39:$E$782,СВЦЭМ!$A$39:$A$782,$A185,СВЦЭМ!$B$39:$B$782,Q$155)+'СЕТ СН'!$F$12</f>
        <v>137.25367059999999</v>
      </c>
      <c r="R185" s="36">
        <f>SUMIFS(СВЦЭМ!$E$39:$E$782,СВЦЭМ!$A$39:$A$782,$A185,СВЦЭМ!$B$39:$B$782,R$155)+'СЕТ СН'!$F$12</f>
        <v>134.04931503</v>
      </c>
      <c r="S185" s="36">
        <f>SUMIFS(СВЦЭМ!$E$39:$E$782,СВЦЭМ!$A$39:$A$782,$A185,СВЦЭМ!$B$39:$B$782,S$155)+'СЕТ СН'!$F$12</f>
        <v>129.53939303000001</v>
      </c>
      <c r="T185" s="36">
        <f>SUMIFS(СВЦЭМ!$E$39:$E$782,СВЦЭМ!$A$39:$A$782,$A185,СВЦЭМ!$B$39:$B$782,T$155)+'СЕТ СН'!$F$12</f>
        <v>126.68474775999999</v>
      </c>
      <c r="U185" s="36">
        <f>SUMIFS(СВЦЭМ!$E$39:$E$782,СВЦЭМ!$A$39:$A$782,$A185,СВЦЭМ!$B$39:$B$782,U$155)+'СЕТ СН'!$F$12</f>
        <v>123.53056236</v>
      </c>
      <c r="V185" s="36">
        <f>SUMIFS(СВЦЭМ!$E$39:$E$782,СВЦЭМ!$A$39:$A$782,$A185,СВЦЭМ!$B$39:$B$782,V$155)+'СЕТ СН'!$F$12</f>
        <v>126.21110413</v>
      </c>
      <c r="W185" s="36">
        <f>SUMIFS(СВЦЭМ!$E$39:$E$782,СВЦЭМ!$A$39:$A$782,$A185,СВЦЭМ!$B$39:$B$782,W$155)+'СЕТ СН'!$F$12</f>
        <v>136.4120757</v>
      </c>
      <c r="X185" s="36">
        <f>SUMIFS(СВЦЭМ!$E$39:$E$782,СВЦЭМ!$A$39:$A$782,$A185,СВЦЭМ!$B$39:$B$782,X$155)+'СЕТ СН'!$F$12</f>
        <v>142.5335106</v>
      </c>
      <c r="Y185" s="36">
        <f>SUMIFS(СВЦЭМ!$E$39:$E$782,СВЦЭМ!$A$39:$A$782,$A185,СВЦЭМ!$B$39:$B$782,Y$155)+'СЕТ СН'!$F$12</f>
        <v>143.44374636000001</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1" t="s">
        <v>7</v>
      </c>
      <c r="B188" s="125" t="s">
        <v>107</v>
      </c>
      <c r="C188" s="126"/>
      <c r="D188" s="126"/>
      <c r="E188" s="126"/>
      <c r="F188" s="126"/>
      <c r="G188" s="126"/>
      <c r="H188" s="126"/>
      <c r="I188" s="126"/>
      <c r="J188" s="126"/>
      <c r="K188" s="126"/>
      <c r="L188" s="126"/>
      <c r="M188" s="126"/>
      <c r="N188" s="126"/>
      <c r="O188" s="126"/>
      <c r="P188" s="126"/>
      <c r="Q188" s="126"/>
      <c r="R188" s="126"/>
      <c r="S188" s="126"/>
      <c r="T188" s="126"/>
      <c r="U188" s="126"/>
      <c r="V188" s="126"/>
      <c r="W188" s="126"/>
      <c r="X188" s="126"/>
      <c r="Y188" s="127"/>
    </row>
    <row r="189" spans="1:27" ht="12.75" customHeight="1" x14ac:dyDescent="0.2">
      <c r="A189" s="132"/>
      <c r="B189" s="128"/>
      <c r="C189" s="129"/>
      <c r="D189" s="129"/>
      <c r="E189" s="129"/>
      <c r="F189" s="129"/>
      <c r="G189" s="129"/>
      <c r="H189" s="129"/>
      <c r="I189" s="129"/>
      <c r="J189" s="129"/>
      <c r="K189" s="129"/>
      <c r="L189" s="129"/>
      <c r="M189" s="129"/>
      <c r="N189" s="129"/>
      <c r="O189" s="129"/>
      <c r="P189" s="129"/>
      <c r="Q189" s="129"/>
      <c r="R189" s="129"/>
      <c r="S189" s="129"/>
      <c r="T189" s="129"/>
      <c r="U189" s="129"/>
      <c r="V189" s="129"/>
      <c r="W189" s="129"/>
      <c r="X189" s="129"/>
      <c r="Y189" s="130"/>
    </row>
    <row r="190" spans="1:27" s="46" customFormat="1" ht="12.75" customHeight="1" x14ac:dyDescent="0.2">
      <c r="A190" s="133"/>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01.09.2022</v>
      </c>
      <c r="B191" s="36">
        <f>SUMIFS(СВЦЭМ!$F$39:$F$782,СВЦЭМ!$A$39:$A$782,$A191,СВЦЭМ!$B$39:$B$782,B$190)+'СЕТ СН'!$F$12</f>
        <v>130.28936768</v>
      </c>
      <c r="C191" s="36">
        <f>SUMIFS(СВЦЭМ!$F$39:$F$782,СВЦЭМ!$A$39:$A$782,$A191,СВЦЭМ!$B$39:$B$782,C$190)+'СЕТ СН'!$F$12</f>
        <v>137.93241646999999</v>
      </c>
      <c r="D191" s="36">
        <f>SUMIFS(СВЦЭМ!$F$39:$F$782,СВЦЭМ!$A$39:$A$782,$A191,СВЦЭМ!$B$39:$B$782,D$190)+'СЕТ СН'!$F$12</f>
        <v>142.64483017000001</v>
      </c>
      <c r="E191" s="36">
        <f>SUMIFS(СВЦЭМ!$F$39:$F$782,СВЦЭМ!$A$39:$A$782,$A191,СВЦЭМ!$B$39:$B$782,E$190)+'СЕТ СН'!$F$12</f>
        <v>143.52482986999999</v>
      </c>
      <c r="F191" s="36">
        <f>SUMIFS(СВЦЭМ!$F$39:$F$782,СВЦЭМ!$A$39:$A$782,$A191,СВЦЭМ!$B$39:$B$782,F$190)+'СЕТ СН'!$F$12</f>
        <v>144.13632722</v>
      </c>
      <c r="G191" s="36">
        <f>SUMIFS(СВЦЭМ!$F$39:$F$782,СВЦЭМ!$A$39:$A$782,$A191,СВЦЭМ!$B$39:$B$782,G$190)+'СЕТ СН'!$F$12</f>
        <v>142.43610577999999</v>
      </c>
      <c r="H191" s="36">
        <f>SUMIFS(СВЦЭМ!$F$39:$F$782,СВЦЭМ!$A$39:$A$782,$A191,СВЦЭМ!$B$39:$B$782,H$190)+'СЕТ СН'!$F$12</f>
        <v>135.52663054999999</v>
      </c>
      <c r="I191" s="36">
        <f>SUMIFS(СВЦЭМ!$F$39:$F$782,СВЦЭМ!$A$39:$A$782,$A191,СВЦЭМ!$B$39:$B$782,I$190)+'СЕТ СН'!$F$12</f>
        <v>125.20948779</v>
      </c>
      <c r="J191" s="36">
        <f>SUMIFS(СВЦЭМ!$F$39:$F$782,СВЦЭМ!$A$39:$A$782,$A191,СВЦЭМ!$B$39:$B$782,J$190)+'СЕТ СН'!$F$12</f>
        <v>121.14153985</v>
      </c>
      <c r="K191" s="36">
        <f>SUMIFS(СВЦЭМ!$F$39:$F$782,СВЦЭМ!$A$39:$A$782,$A191,СВЦЭМ!$B$39:$B$782,K$190)+'СЕТ СН'!$F$12</f>
        <v>124.9888748</v>
      </c>
      <c r="L191" s="36">
        <f>SUMIFS(СВЦЭМ!$F$39:$F$782,СВЦЭМ!$A$39:$A$782,$A191,СВЦЭМ!$B$39:$B$782,L$190)+'СЕТ СН'!$F$12</f>
        <v>119.4430385</v>
      </c>
      <c r="M191" s="36">
        <f>SUMIFS(СВЦЭМ!$F$39:$F$782,СВЦЭМ!$A$39:$A$782,$A191,СВЦЭМ!$B$39:$B$782,M$190)+'СЕТ СН'!$F$12</f>
        <v>114.78721357000001</v>
      </c>
      <c r="N191" s="36">
        <f>SUMIFS(СВЦЭМ!$F$39:$F$782,СВЦЭМ!$A$39:$A$782,$A191,СВЦЭМ!$B$39:$B$782,N$190)+'СЕТ СН'!$F$12</f>
        <v>117.05740419</v>
      </c>
      <c r="O191" s="36">
        <f>SUMIFS(СВЦЭМ!$F$39:$F$782,СВЦЭМ!$A$39:$A$782,$A191,СВЦЭМ!$B$39:$B$782,O$190)+'СЕТ СН'!$F$12</f>
        <v>117.85392193</v>
      </c>
      <c r="P191" s="36">
        <f>SUMIFS(СВЦЭМ!$F$39:$F$782,СВЦЭМ!$A$39:$A$782,$A191,СВЦЭМ!$B$39:$B$782,P$190)+'СЕТ СН'!$F$12</f>
        <v>118.0343888</v>
      </c>
      <c r="Q191" s="36">
        <f>SUMIFS(СВЦЭМ!$F$39:$F$782,СВЦЭМ!$A$39:$A$782,$A191,СВЦЭМ!$B$39:$B$782,Q$190)+'СЕТ СН'!$F$12</f>
        <v>118.94271421000001</v>
      </c>
      <c r="R191" s="36">
        <f>SUMIFS(СВЦЭМ!$F$39:$F$782,СВЦЭМ!$A$39:$A$782,$A191,СВЦЭМ!$B$39:$B$782,R$190)+'СЕТ СН'!$F$12</f>
        <v>117.6337338</v>
      </c>
      <c r="S191" s="36">
        <f>SUMIFS(СВЦЭМ!$F$39:$F$782,СВЦЭМ!$A$39:$A$782,$A191,СВЦЭМ!$B$39:$B$782,S$190)+'СЕТ СН'!$F$12</f>
        <v>118.39994092000001</v>
      </c>
      <c r="T191" s="36">
        <f>SUMIFS(СВЦЭМ!$F$39:$F$782,СВЦЭМ!$A$39:$A$782,$A191,СВЦЭМ!$B$39:$B$782,T$190)+'СЕТ СН'!$F$12</f>
        <v>138.49843888999999</v>
      </c>
      <c r="U191" s="36">
        <f>SUMIFS(СВЦЭМ!$F$39:$F$782,СВЦЭМ!$A$39:$A$782,$A191,СВЦЭМ!$B$39:$B$782,U$190)+'СЕТ СН'!$F$12</f>
        <v>140.05042535000001</v>
      </c>
      <c r="V191" s="36">
        <f>SUMIFS(СВЦЭМ!$F$39:$F$782,СВЦЭМ!$A$39:$A$782,$A191,СВЦЭМ!$B$39:$B$782,V$190)+'СЕТ СН'!$F$12</f>
        <v>141.83465258999999</v>
      </c>
      <c r="W191" s="36">
        <f>SUMIFS(СВЦЭМ!$F$39:$F$782,СВЦЭМ!$A$39:$A$782,$A191,СВЦЭМ!$B$39:$B$782,W$190)+'СЕТ СН'!$F$12</f>
        <v>141.55900851999999</v>
      </c>
      <c r="X191" s="36">
        <f>SUMIFS(СВЦЭМ!$F$39:$F$782,СВЦЭМ!$A$39:$A$782,$A191,СВЦЭМ!$B$39:$B$782,X$190)+'СЕТ СН'!$F$12</f>
        <v>137.01313094</v>
      </c>
      <c r="Y191" s="36">
        <f>SUMIFS(СВЦЭМ!$F$39:$F$782,СВЦЭМ!$A$39:$A$782,$A191,СВЦЭМ!$B$39:$B$782,Y$190)+'СЕТ СН'!$F$12</f>
        <v>130.60284759999999</v>
      </c>
      <c r="AA191" s="45"/>
    </row>
    <row r="192" spans="1:27" ht="15.75" x14ac:dyDescent="0.2">
      <c r="A192" s="35">
        <f>A191+1</f>
        <v>44806</v>
      </c>
      <c r="B192" s="36">
        <f>SUMIFS(СВЦЭМ!$F$39:$F$782,СВЦЭМ!$A$39:$A$782,$A192,СВЦЭМ!$B$39:$B$782,B$190)+'СЕТ СН'!$F$12</f>
        <v>130.73880315</v>
      </c>
      <c r="C192" s="36">
        <f>SUMIFS(СВЦЭМ!$F$39:$F$782,СВЦЭМ!$A$39:$A$782,$A192,СВЦЭМ!$B$39:$B$782,C$190)+'СЕТ СН'!$F$12</f>
        <v>138.53600961999999</v>
      </c>
      <c r="D192" s="36">
        <f>SUMIFS(СВЦЭМ!$F$39:$F$782,СВЦЭМ!$A$39:$A$782,$A192,СВЦЭМ!$B$39:$B$782,D$190)+'СЕТ СН'!$F$12</f>
        <v>143.52580570000001</v>
      </c>
      <c r="E192" s="36">
        <f>SUMIFS(СВЦЭМ!$F$39:$F$782,СВЦЭМ!$A$39:$A$782,$A192,СВЦЭМ!$B$39:$B$782,E$190)+'СЕТ СН'!$F$12</f>
        <v>145.11009711</v>
      </c>
      <c r="F192" s="36">
        <f>SUMIFS(СВЦЭМ!$F$39:$F$782,СВЦЭМ!$A$39:$A$782,$A192,СВЦЭМ!$B$39:$B$782,F$190)+'СЕТ СН'!$F$12</f>
        <v>145.49619061999999</v>
      </c>
      <c r="G192" s="36">
        <f>SUMIFS(СВЦЭМ!$F$39:$F$782,СВЦЭМ!$A$39:$A$782,$A192,СВЦЭМ!$B$39:$B$782,G$190)+'СЕТ СН'!$F$12</f>
        <v>143.94670786</v>
      </c>
      <c r="H192" s="36">
        <f>SUMIFS(СВЦЭМ!$F$39:$F$782,СВЦЭМ!$A$39:$A$782,$A192,СВЦЭМ!$B$39:$B$782,H$190)+'СЕТ СН'!$F$12</f>
        <v>137.24210747999999</v>
      </c>
      <c r="I192" s="36">
        <f>SUMIFS(СВЦЭМ!$F$39:$F$782,СВЦЭМ!$A$39:$A$782,$A192,СВЦЭМ!$B$39:$B$782,I$190)+'СЕТ СН'!$F$12</f>
        <v>126.44302719</v>
      </c>
      <c r="J192" s="36">
        <f>SUMIFS(СВЦЭМ!$F$39:$F$782,СВЦЭМ!$A$39:$A$782,$A192,СВЦЭМ!$B$39:$B$782,J$190)+'СЕТ СН'!$F$12</f>
        <v>116.46027453000001</v>
      </c>
      <c r="K192" s="36">
        <f>SUMIFS(СВЦЭМ!$F$39:$F$782,СВЦЭМ!$A$39:$A$782,$A192,СВЦЭМ!$B$39:$B$782,K$190)+'СЕТ СН'!$F$12</f>
        <v>120.16359928</v>
      </c>
      <c r="L192" s="36">
        <f>SUMIFS(СВЦЭМ!$F$39:$F$782,СВЦЭМ!$A$39:$A$782,$A192,СВЦЭМ!$B$39:$B$782,L$190)+'СЕТ СН'!$F$12</f>
        <v>119.39970205</v>
      </c>
      <c r="M192" s="36">
        <f>SUMIFS(СВЦЭМ!$F$39:$F$782,СВЦЭМ!$A$39:$A$782,$A192,СВЦЭМ!$B$39:$B$782,M$190)+'СЕТ СН'!$F$12</f>
        <v>112.2444137</v>
      </c>
      <c r="N192" s="36">
        <f>SUMIFS(СВЦЭМ!$F$39:$F$782,СВЦЭМ!$A$39:$A$782,$A192,СВЦЭМ!$B$39:$B$782,N$190)+'СЕТ СН'!$F$12</f>
        <v>113.6668366</v>
      </c>
      <c r="O192" s="36">
        <f>SUMIFS(СВЦЭМ!$F$39:$F$782,СВЦЭМ!$A$39:$A$782,$A192,СВЦЭМ!$B$39:$B$782,O$190)+'СЕТ СН'!$F$12</f>
        <v>113.97953749</v>
      </c>
      <c r="P192" s="36">
        <f>SUMIFS(СВЦЭМ!$F$39:$F$782,СВЦЭМ!$A$39:$A$782,$A192,СВЦЭМ!$B$39:$B$782,P$190)+'СЕТ СН'!$F$12</f>
        <v>114.39934552</v>
      </c>
      <c r="Q192" s="36">
        <f>SUMIFS(СВЦЭМ!$F$39:$F$782,СВЦЭМ!$A$39:$A$782,$A192,СВЦЭМ!$B$39:$B$782,Q$190)+'СЕТ СН'!$F$12</f>
        <v>115.25621372000001</v>
      </c>
      <c r="R192" s="36">
        <f>SUMIFS(СВЦЭМ!$F$39:$F$782,СВЦЭМ!$A$39:$A$782,$A192,СВЦЭМ!$B$39:$B$782,R$190)+'СЕТ СН'!$F$12</f>
        <v>115.29306095</v>
      </c>
      <c r="S192" s="36">
        <f>SUMIFS(СВЦЭМ!$F$39:$F$782,СВЦЭМ!$A$39:$A$782,$A192,СВЦЭМ!$B$39:$B$782,S$190)+'СЕТ СН'!$F$12</f>
        <v>115.95072172</v>
      </c>
      <c r="T192" s="36">
        <f>SUMIFS(СВЦЭМ!$F$39:$F$782,СВЦЭМ!$A$39:$A$782,$A192,СВЦЭМ!$B$39:$B$782,T$190)+'СЕТ СН'!$F$12</f>
        <v>134.65023332999999</v>
      </c>
      <c r="U192" s="36">
        <f>SUMIFS(СВЦЭМ!$F$39:$F$782,СВЦЭМ!$A$39:$A$782,$A192,СВЦЭМ!$B$39:$B$782,U$190)+'СЕТ СН'!$F$12</f>
        <v>134.99376545000001</v>
      </c>
      <c r="V192" s="36">
        <f>SUMIFS(СВЦЭМ!$F$39:$F$782,СВЦЭМ!$A$39:$A$782,$A192,СВЦЭМ!$B$39:$B$782,V$190)+'СЕТ СН'!$F$12</f>
        <v>138.80627279000001</v>
      </c>
      <c r="W192" s="36">
        <f>SUMIFS(СВЦЭМ!$F$39:$F$782,СВЦЭМ!$A$39:$A$782,$A192,СВЦЭМ!$B$39:$B$782,W$190)+'СЕТ СН'!$F$12</f>
        <v>138.8423468</v>
      </c>
      <c r="X192" s="36">
        <f>SUMIFS(СВЦЭМ!$F$39:$F$782,СВЦЭМ!$A$39:$A$782,$A192,СВЦЭМ!$B$39:$B$782,X$190)+'СЕТ СН'!$F$12</f>
        <v>131.51845158</v>
      </c>
      <c r="Y192" s="36">
        <f>SUMIFS(СВЦЭМ!$F$39:$F$782,СВЦЭМ!$A$39:$A$782,$A192,СВЦЭМ!$B$39:$B$782,Y$190)+'СЕТ СН'!$F$12</f>
        <v>126.22353744999999</v>
      </c>
    </row>
    <row r="193" spans="1:25" ht="15.75" x14ac:dyDescent="0.2">
      <c r="A193" s="35">
        <f t="shared" ref="A193:A220" si="5">A192+1</f>
        <v>44807</v>
      </c>
      <c r="B193" s="36">
        <f>SUMIFS(СВЦЭМ!$F$39:$F$782,СВЦЭМ!$A$39:$A$782,$A193,СВЦЭМ!$B$39:$B$782,B$190)+'СЕТ СН'!$F$12</f>
        <v>126.31300156</v>
      </c>
      <c r="C193" s="36">
        <f>SUMIFS(СВЦЭМ!$F$39:$F$782,СВЦЭМ!$A$39:$A$782,$A193,СВЦЭМ!$B$39:$B$782,C$190)+'СЕТ СН'!$F$12</f>
        <v>132.89001307000001</v>
      </c>
      <c r="D193" s="36">
        <f>SUMIFS(СВЦЭМ!$F$39:$F$782,СВЦЭМ!$A$39:$A$782,$A193,СВЦЭМ!$B$39:$B$782,D$190)+'СЕТ СН'!$F$12</f>
        <v>135.71991084000001</v>
      </c>
      <c r="E193" s="36">
        <f>SUMIFS(СВЦЭМ!$F$39:$F$782,СВЦЭМ!$A$39:$A$782,$A193,СВЦЭМ!$B$39:$B$782,E$190)+'СЕТ СН'!$F$12</f>
        <v>137.71410159000001</v>
      </c>
      <c r="F193" s="36">
        <f>SUMIFS(СВЦЭМ!$F$39:$F$782,СВЦЭМ!$A$39:$A$782,$A193,СВЦЭМ!$B$39:$B$782,F$190)+'СЕТ СН'!$F$12</f>
        <v>139.82360335000001</v>
      </c>
      <c r="G193" s="36">
        <f>SUMIFS(СВЦЭМ!$F$39:$F$782,СВЦЭМ!$A$39:$A$782,$A193,СВЦЭМ!$B$39:$B$782,G$190)+'СЕТ СН'!$F$12</f>
        <v>139.45480462</v>
      </c>
      <c r="H193" s="36">
        <f>SUMIFS(СВЦЭМ!$F$39:$F$782,СВЦЭМ!$A$39:$A$782,$A193,СВЦЭМ!$B$39:$B$782,H$190)+'СЕТ СН'!$F$12</f>
        <v>136.10935936999999</v>
      </c>
      <c r="I193" s="36">
        <f>SUMIFS(СВЦЭМ!$F$39:$F$782,СВЦЭМ!$A$39:$A$782,$A193,СВЦЭМ!$B$39:$B$782,I$190)+'СЕТ СН'!$F$12</f>
        <v>128.75162964</v>
      </c>
      <c r="J193" s="36">
        <f>SUMIFS(СВЦЭМ!$F$39:$F$782,СВЦЭМ!$A$39:$A$782,$A193,СВЦЭМ!$B$39:$B$782,J$190)+'СЕТ СН'!$F$12</f>
        <v>121.01588513</v>
      </c>
      <c r="K193" s="36">
        <f>SUMIFS(СВЦЭМ!$F$39:$F$782,СВЦЭМ!$A$39:$A$782,$A193,СВЦЭМ!$B$39:$B$782,K$190)+'СЕТ СН'!$F$12</f>
        <v>110.1395867</v>
      </c>
      <c r="L193" s="36">
        <f>SUMIFS(СВЦЭМ!$F$39:$F$782,СВЦЭМ!$A$39:$A$782,$A193,СВЦЭМ!$B$39:$B$782,L$190)+'СЕТ СН'!$F$12</f>
        <v>103.31002943</v>
      </c>
      <c r="M193" s="36">
        <f>SUMIFS(СВЦЭМ!$F$39:$F$782,СВЦЭМ!$A$39:$A$782,$A193,СВЦЭМ!$B$39:$B$782,M$190)+'СЕТ СН'!$F$12</f>
        <v>105.07541281</v>
      </c>
      <c r="N193" s="36">
        <f>SUMIFS(СВЦЭМ!$F$39:$F$782,СВЦЭМ!$A$39:$A$782,$A193,СВЦЭМ!$B$39:$B$782,N$190)+'СЕТ СН'!$F$12</f>
        <v>107.0212136</v>
      </c>
      <c r="O193" s="36">
        <f>SUMIFS(СВЦЭМ!$F$39:$F$782,СВЦЭМ!$A$39:$A$782,$A193,СВЦЭМ!$B$39:$B$782,O$190)+'СЕТ СН'!$F$12</f>
        <v>111.30297533</v>
      </c>
      <c r="P193" s="36">
        <f>SUMIFS(СВЦЭМ!$F$39:$F$782,СВЦЭМ!$A$39:$A$782,$A193,СВЦЭМ!$B$39:$B$782,P$190)+'СЕТ СН'!$F$12</f>
        <v>114.72738901</v>
      </c>
      <c r="Q193" s="36">
        <f>SUMIFS(СВЦЭМ!$F$39:$F$782,СВЦЭМ!$A$39:$A$782,$A193,СВЦЭМ!$B$39:$B$782,Q$190)+'СЕТ СН'!$F$12</f>
        <v>115.34606936</v>
      </c>
      <c r="R193" s="36">
        <f>SUMIFS(СВЦЭМ!$F$39:$F$782,СВЦЭМ!$A$39:$A$782,$A193,СВЦЭМ!$B$39:$B$782,R$190)+'СЕТ СН'!$F$12</f>
        <v>114.90482249</v>
      </c>
      <c r="S193" s="36">
        <f>SUMIFS(СВЦЭМ!$F$39:$F$782,СВЦЭМ!$A$39:$A$782,$A193,СВЦЭМ!$B$39:$B$782,S$190)+'СЕТ СН'!$F$12</f>
        <v>115.55980409999999</v>
      </c>
      <c r="T193" s="36">
        <f>SUMIFS(СВЦЭМ!$F$39:$F$782,СВЦЭМ!$A$39:$A$782,$A193,СВЦЭМ!$B$39:$B$782,T$190)+'СЕТ СН'!$F$12</f>
        <v>112.29951052</v>
      </c>
      <c r="U193" s="36">
        <f>SUMIFS(СВЦЭМ!$F$39:$F$782,СВЦЭМ!$A$39:$A$782,$A193,СВЦЭМ!$B$39:$B$782,U$190)+'СЕТ СН'!$F$12</f>
        <v>111.97422265</v>
      </c>
      <c r="V193" s="36">
        <f>SUMIFS(СВЦЭМ!$F$39:$F$782,СВЦЭМ!$A$39:$A$782,$A193,СВЦЭМ!$B$39:$B$782,V$190)+'СЕТ СН'!$F$12</f>
        <v>111.3400097</v>
      </c>
      <c r="W193" s="36">
        <f>SUMIFS(СВЦЭМ!$F$39:$F$782,СВЦЭМ!$A$39:$A$782,$A193,СВЦЭМ!$B$39:$B$782,W$190)+'СЕТ СН'!$F$12</f>
        <v>111.21596369</v>
      </c>
      <c r="X193" s="36">
        <f>SUMIFS(СВЦЭМ!$F$39:$F$782,СВЦЭМ!$A$39:$A$782,$A193,СВЦЭМ!$B$39:$B$782,X$190)+'СЕТ СН'!$F$12</f>
        <v>123.03222153</v>
      </c>
      <c r="Y193" s="36">
        <f>SUMIFS(СВЦЭМ!$F$39:$F$782,СВЦЭМ!$A$39:$A$782,$A193,СВЦЭМ!$B$39:$B$782,Y$190)+'СЕТ СН'!$F$12</f>
        <v>131.68960670999999</v>
      </c>
    </row>
    <row r="194" spans="1:25" ht="15.75" x14ac:dyDescent="0.2">
      <c r="A194" s="35">
        <f t="shared" si="5"/>
        <v>44808</v>
      </c>
      <c r="B194" s="36">
        <f>SUMIFS(СВЦЭМ!$F$39:$F$782,СВЦЭМ!$A$39:$A$782,$A194,СВЦЭМ!$B$39:$B$782,B$190)+'СЕТ СН'!$F$12</f>
        <v>127.1041594</v>
      </c>
      <c r="C194" s="36">
        <f>SUMIFS(СВЦЭМ!$F$39:$F$782,СВЦЭМ!$A$39:$A$782,$A194,СВЦЭМ!$B$39:$B$782,C$190)+'СЕТ СН'!$F$12</f>
        <v>135.68972191</v>
      </c>
      <c r="D194" s="36">
        <f>SUMIFS(СВЦЭМ!$F$39:$F$782,СВЦЭМ!$A$39:$A$782,$A194,СВЦЭМ!$B$39:$B$782,D$190)+'СЕТ СН'!$F$12</f>
        <v>129.80272783999999</v>
      </c>
      <c r="E194" s="36">
        <f>SUMIFS(СВЦЭМ!$F$39:$F$782,СВЦЭМ!$A$39:$A$782,$A194,СВЦЭМ!$B$39:$B$782,E$190)+'СЕТ СН'!$F$12</f>
        <v>131.85517275000001</v>
      </c>
      <c r="F194" s="36">
        <f>SUMIFS(СВЦЭМ!$F$39:$F$782,СВЦЭМ!$A$39:$A$782,$A194,СВЦЭМ!$B$39:$B$782,F$190)+'СЕТ СН'!$F$12</f>
        <v>132.43574728999999</v>
      </c>
      <c r="G194" s="36">
        <f>SUMIFS(СВЦЭМ!$F$39:$F$782,СВЦЭМ!$A$39:$A$782,$A194,СВЦЭМ!$B$39:$B$782,G$190)+'СЕТ СН'!$F$12</f>
        <v>131.35731382</v>
      </c>
      <c r="H194" s="36">
        <f>SUMIFS(СВЦЭМ!$F$39:$F$782,СВЦЭМ!$A$39:$A$782,$A194,СВЦЭМ!$B$39:$B$782,H$190)+'СЕТ СН'!$F$12</f>
        <v>128.54321394999999</v>
      </c>
      <c r="I194" s="36">
        <f>SUMIFS(СВЦЭМ!$F$39:$F$782,СВЦЭМ!$A$39:$A$782,$A194,СВЦЭМ!$B$39:$B$782,I$190)+'СЕТ СН'!$F$12</f>
        <v>122.47304111</v>
      </c>
      <c r="J194" s="36">
        <f>SUMIFS(СВЦЭМ!$F$39:$F$782,СВЦЭМ!$A$39:$A$782,$A194,СВЦЭМ!$B$39:$B$782,J$190)+'СЕТ СН'!$F$12</f>
        <v>116.78250174</v>
      </c>
      <c r="K194" s="36">
        <f>SUMIFS(СВЦЭМ!$F$39:$F$782,СВЦЭМ!$A$39:$A$782,$A194,СВЦЭМ!$B$39:$B$782,K$190)+'СЕТ СН'!$F$12</f>
        <v>122.83106171999999</v>
      </c>
      <c r="L194" s="36">
        <f>SUMIFS(СВЦЭМ!$F$39:$F$782,СВЦЭМ!$A$39:$A$782,$A194,СВЦЭМ!$B$39:$B$782,L$190)+'СЕТ СН'!$F$12</f>
        <v>122.77826342</v>
      </c>
      <c r="M194" s="36">
        <f>SUMIFS(СВЦЭМ!$F$39:$F$782,СВЦЭМ!$A$39:$A$782,$A194,СВЦЭМ!$B$39:$B$782,M$190)+'СЕТ СН'!$F$12</f>
        <v>124.25986527000001</v>
      </c>
      <c r="N194" s="36">
        <f>SUMIFS(СВЦЭМ!$F$39:$F$782,СВЦЭМ!$A$39:$A$782,$A194,СВЦЭМ!$B$39:$B$782,N$190)+'СЕТ СН'!$F$12</f>
        <v>122.04630478999999</v>
      </c>
      <c r="O194" s="36">
        <f>SUMIFS(СВЦЭМ!$F$39:$F$782,СВЦЭМ!$A$39:$A$782,$A194,СВЦЭМ!$B$39:$B$782,O$190)+'СЕТ СН'!$F$12</f>
        <v>121.41434647</v>
      </c>
      <c r="P194" s="36">
        <f>SUMIFS(СВЦЭМ!$F$39:$F$782,СВЦЭМ!$A$39:$A$782,$A194,СВЦЭМ!$B$39:$B$782,P$190)+'СЕТ СН'!$F$12</f>
        <v>123.59033972</v>
      </c>
      <c r="Q194" s="36">
        <f>SUMIFS(СВЦЭМ!$F$39:$F$782,СВЦЭМ!$A$39:$A$782,$A194,СВЦЭМ!$B$39:$B$782,Q$190)+'СЕТ СН'!$F$12</f>
        <v>125.68087979000001</v>
      </c>
      <c r="R194" s="36">
        <f>SUMIFS(СВЦЭМ!$F$39:$F$782,СВЦЭМ!$A$39:$A$782,$A194,СВЦЭМ!$B$39:$B$782,R$190)+'СЕТ СН'!$F$12</f>
        <v>124.34249975</v>
      </c>
      <c r="S194" s="36">
        <f>SUMIFS(СВЦЭМ!$F$39:$F$782,СВЦЭМ!$A$39:$A$782,$A194,СВЦЭМ!$B$39:$B$782,S$190)+'СЕТ СН'!$F$12</f>
        <v>122.70900014</v>
      </c>
      <c r="T194" s="36">
        <f>SUMIFS(СВЦЭМ!$F$39:$F$782,СВЦЭМ!$A$39:$A$782,$A194,СВЦЭМ!$B$39:$B$782,T$190)+'СЕТ СН'!$F$12</f>
        <v>122.08818318</v>
      </c>
      <c r="U194" s="36">
        <f>SUMIFS(СВЦЭМ!$F$39:$F$782,СВЦЭМ!$A$39:$A$782,$A194,СВЦЭМ!$B$39:$B$782,U$190)+'СЕТ СН'!$F$12</f>
        <v>121.98150291</v>
      </c>
      <c r="V194" s="36">
        <f>SUMIFS(СВЦЭМ!$F$39:$F$782,СВЦЭМ!$A$39:$A$782,$A194,СВЦЭМ!$B$39:$B$782,V$190)+'СЕТ СН'!$F$12</f>
        <v>124.44681697</v>
      </c>
      <c r="W194" s="36">
        <f>SUMIFS(СВЦЭМ!$F$39:$F$782,СВЦЭМ!$A$39:$A$782,$A194,СВЦЭМ!$B$39:$B$782,W$190)+'СЕТ СН'!$F$12</f>
        <v>122.84599575999999</v>
      </c>
      <c r="X194" s="36">
        <f>SUMIFS(СВЦЭМ!$F$39:$F$782,СВЦЭМ!$A$39:$A$782,$A194,СВЦЭМ!$B$39:$B$782,X$190)+'СЕТ СН'!$F$12</f>
        <v>126.44483423</v>
      </c>
      <c r="Y194" s="36">
        <f>SUMIFS(СВЦЭМ!$F$39:$F$782,СВЦЭМ!$A$39:$A$782,$A194,СВЦЭМ!$B$39:$B$782,Y$190)+'СЕТ СН'!$F$12</f>
        <v>136.53020129000001</v>
      </c>
    </row>
    <row r="195" spans="1:25" ht="15.75" x14ac:dyDescent="0.2">
      <c r="A195" s="35">
        <f t="shared" si="5"/>
        <v>44809</v>
      </c>
      <c r="B195" s="36">
        <f>SUMIFS(СВЦЭМ!$F$39:$F$782,СВЦЭМ!$A$39:$A$782,$A195,СВЦЭМ!$B$39:$B$782,B$190)+'СЕТ СН'!$F$12</f>
        <v>138.19240357000001</v>
      </c>
      <c r="C195" s="36">
        <f>SUMIFS(СВЦЭМ!$F$39:$F$782,СВЦЭМ!$A$39:$A$782,$A195,СВЦЭМ!$B$39:$B$782,C$190)+'СЕТ СН'!$F$12</f>
        <v>134.08766302000001</v>
      </c>
      <c r="D195" s="36">
        <f>SUMIFS(СВЦЭМ!$F$39:$F$782,СВЦЭМ!$A$39:$A$782,$A195,СВЦЭМ!$B$39:$B$782,D$190)+'СЕТ СН'!$F$12</f>
        <v>142.90449336</v>
      </c>
      <c r="E195" s="36">
        <f>SUMIFS(СВЦЭМ!$F$39:$F$782,СВЦЭМ!$A$39:$A$782,$A195,СВЦЭМ!$B$39:$B$782,E$190)+'СЕТ СН'!$F$12</f>
        <v>143.84747535</v>
      </c>
      <c r="F195" s="36">
        <f>SUMIFS(СВЦЭМ!$F$39:$F$782,СВЦЭМ!$A$39:$A$782,$A195,СВЦЭМ!$B$39:$B$782,F$190)+'СЕТ СН'!$F$12</f>
        <v>144.83745615999999</v>
      </c>
      <c r="G195" s="36">
        <f>SUMIFS(СВЦЭМ!$F$39:$F$782,СВЦЭМ!$A$39:$A$782,$A195,СВЦЭМ!$B$39:$B$782,G$190)+'СЕТ СН'!$F$12</f>
        <v>141.85626310999999</v>
      </c>
      <c r="H195" s="36">
        <f>SUMIFS(СВЦЭМ!$F$39:$F$782,СВЦЭМ!$A$39:$A$782,$A195,СВЦЭМ!$B$39:$B$782,H$190)+'СЕТ СН'!$F$12</f>
        <v>135.44424169000001</v>
      </c>
      <c r="I195" s="36">
        <f>SUMIFS(СВЦЭМ!$F$39:$F$782,СВЦЭМ!$A$39:$A$782,$A195,СВЦЭМ!$B$39:$B$782,I$190)+'СЕТ СН'!$F$12</f>
        <v>124.05487388</v>
      </c>
      <c r="J195" s="36">
        <f>SUMIFS(СВЦЭМ!$F$39:$F$782,СВЦЭМ!$A$39:$A$782,$A195,СВЦЭМ!$B$39:$B$782,J$190)+'СЕТ СН'!$F$12</f>
        <v>119.81831678</v>
      </c>
      <c r="K195" s="36">
        <f>SUMIFS(СВЦЭМ!$F$39:$F$782,СВЦЭМ!$A$39:$A$782,$A195,СВЦЭМ!$B$39:$B$782,K$190)+'СЕТ СН'!$F$12</f>
        <v>126.08451187</v>
      </c>
      <c r="L195" s="36">
        <f>SUMIFS(СВЦЭМ!$F$39:$F$782,СВЦЭМ!$A$39:$A$782,$A195,СВЦЭМ!$B$39:$B$782,L$190)+'СЕТ СН'!$F$12</f>
        <v>130.91835527999999</v>
      </c>
      <c r="M195" s="36">
        <f>SUMIFS(СВЦЭМ!$F$39:$F$782,СВЦЭМ!$A$39:$A$782,$A195,СВЦЭМ!$B$39:$B$782,M$190)+'СЕТ СН'!$F$12</f>
        <v>131.14724052</v>
      </c>
      <c r="N195" s="36">
        <f>SUMIFS(СВЦЭМ!$F$39:$F$782,СВЦЭМ!$A$39:$A$782,$A195,СВЦЭМ!$B$39:$B$782,N$190)+'СЕТ СН'!$F$12</f>
        <v>131.19682599000001</v>
      </c>
      <c r="O195" s="36">
        <f>SUMIFS(СВЦЭМ!$F$39:$F$782,СВЦЭМ!$A$39:$A$782,$A195,СВЦЭМ!$B$39:$B$782,O$190)+'СЕТ СН'!$F$12</f>
        <v>132.13104326000001</v>
      </c>
      <c r="P195" s="36">
        <f>SUMIFS(СВЦЭМ!$F$39:$F$782,СВЦЭМ!$A$39:$A$782,$A195,СВЦЭМ!$B$39:$B$782,P$190)+'СЕТ СН'!$F$12</f>
        <v>131.04178565999999</v>
      </c>
      <c r="Q195" s="36">
        <f>SUMIFS(СВЦЭМ!$F$39:$F$782,СВЦЭМ!$A$39:$A$782,$A195,СВЦЭМ!$B$39:$B$782,Q$190)+'СЕТ СН'!$F$12</f>
        <v>130.69993898000001</v>
      </c>
      <c r="R195" s="36">
        <f>SUMIFS(СВЦЭМ!$F$39:$F$782,СВЦЭМ!$A$39:$A$782,$A195,СВЦЭМ!$B$39:$B$782,R$190)+'СЕТ СН'!$F$12</f>
        <v>130.05087936999999</v>
      </c>
      <c r="S195" s="36">
        <f>SUMIFS(СВЦЭМ!$F$39:$F$782,СВЦЭМ!$A$39:$A$782,$A195,СВЦЭМ!$B$39:$B$782,S$190)+'СЕТ СН'!$F$12</f>
        <v>127.69357558999999</v>
      </c>
      <c r="T195" s="36">
        <f>SUMIFS(СВЦЭМ!$F$39:$F$782,СВЦЭМ!$A$39:$A$782,$A195,СВЦЭМ!$B$39:$B$782,T$190)+'СЕТ СН'!$F$12</f>
        <v>135.08591919</v>
      </c>
      <c r="U195" s="36">
        <f>SUMIFS(СВЦЭМ!$F$39:$F$782,СВЦЭМ!$A$39:$A$782,$A195,СВЦЭМ!$B$39:$B$782,U$190)+'СЕТ СН'!$F$12</f>
        <v>136.07390229000001</v>
      </c>
      <c r="V195" s="36">
        <f>SUMIFS(СВЦЭМ!$F$39:$F$782,СВЦЭМ!$A$39:$A$782,$A195,СВЦЭМ!$B$39:$B$782,V$190)+'СЕТ СН'!$F$12</f>
        <v>138.97053314999999</v>
      </c>
      <c r="W195" s="36">
        <f>SUMIFS(СВЦЭМ!$F$39:$F$782,СВЦЭМ!$A$39:$A$782,$A195,СВЦЭМ!$B$39:$B$782,W$190)+'СЕТ СН'!$F$12</f>
        <v>138.77540852000001</v>
      </c>
      <c r="X195" s="36">
        <f>SUMIFS(СВЦЭМ!$F$39:$F$782,СВЦЭМ!$A$39:$A$782,$A195,СВЦЭМ!$B$39:$B$782,X$190)+'СЕТ СН'!$F$12</f>
        <v>128.40401383</v>
      </c>
      <c r="Y195" s="36">
        <f>SUMIFS(СВЦЭМ!$F$39:$F$782,СВЦЭМ!$A$39:$A$782,$A195,СВЦЭМ!$B$39:$B$782,Y$190)+'СЕТ СН'!$F$12</f>
        <v>123.25999464</v>
      </c>
    </row>
    <row r="196" spans="1:25" ht="15.75" x14ac:dyDescent="0.2">
      <c r="A196" s="35">
        <f t="shared" si="5"/>
        <v>44810</v>
      </c>
      <c r="B196" s="36">
        <f>SUMIFS(СВЦЭМ!$F$39:$F$782,СВЦЭМ!$A$39:$A$782,$A196,СВЦЭМ!$B$39:$B$782,B$190)+'СЕТ СН'!$F$12</f>
        <v>132.16323813</v>
      </c>
      <c r="C196" s="36">
        <f>SUMIFS(СВЦЭМ!$F$39:$F$782,СВЦЭМ!$A$39:$A$782,$A196,СВЦЭМ!$B$39:$B$782,C$190)+'СЕТ СН'!$F$12</f>
        <v>140.41852763</v>
      </c>
      <c r="D196" s="36">
        <f>SUMIFS(СВЦЭМ!$F$39:$F$782,СВЦЭМ!$A$39:$A$782,$A196,СВЦЭМ!$B$39:$B$782,D$190)+'СЕТ СН'!$F$12</f>
        <v>145.43535919000001</v>
      </c>
      <c r="E196" s="36">
        <f>SUMIFS(СВЦЭМ!$F$39:$F$782,СВЦЭМ!$A$39:$A$782,$A196,СВЦЭМ!$B$39:$B$782,E$190)+'СЕТ СН'!$F$12</f>
        <v>146.99907744000001</v>
      </c>
      <c r="F196" s="36">
        <f>SUMIFS(СВЦЭМ!$F$39:$F$782,СВЦЭМ!$A$39:$A$782,$A196,СВЦЭМ!$B$39:$B$782,F$190)+'СЕТ СН'!$F$12</f>
        <v>147.05378571</v>
      </c>
      <c r="G196" s="36">
        <f>SUMIFS(СВЦЭМ!$F$39:$F$782,СВЦЭМ!$A$39:$A$782,$A196,СВЦЭМ!$B$39:$B$782,G$190)+'СЕТ СН'!$F$12</f>
        <v>146.61631649</v>
      </c>
      <c r="H196" s="36">
        <f>SUMIFS(СВЦЭМ!$F$39:$F$782,СВЦЭМ!$A$39:$A$782,$A196,СВЦЭМ!$B$39:$B$782,H$190)+'СЕТ СН'!$F$12</f>
        <v>136.50400087</v>
      </c>
      <c r="I196" s="36">
        <f>SUMIFS(СВЦЭМ!$F$39:$F$782,СВЦЭМ!$A$39:$A$782,$A196,СВЦЭМ!$B$39:$B$782,I$190)+'СЕТ СН'!$F$12</f>
        <v>125.52715658</v>
      </c>
      <c r="J196" s="36">
        <f>SUMIFS(СВЦЭМ!$F$39:$F$782,СВЦЭМ!$A$39:$A$782,$A196,СВЦЭМ!$B$39:$B$782,J$190)+'СЕТ СН'!$F$12</f>
        <v>123.42622789000001</v>
      </c>
      <c r="K196" s="36">
        <f>SUMIFS(СВЦЭМ!$F$39:$F$782,СВЦЭМ!$A$39:$A$782,$A196,СВЦЭМ!$B$39:$B$782,K$190)+'СЕТ СН'!$F$12</f>
        <v>122.01185546000001</v>
      </c>
      <c r="L196" s="36">
        <f>SUMIFS(СВЦЭМ!$F$39:$F$782,СВЦЭМ!$A$39:$A$782,$A196,СВЦЭМ!$B$39:$B$782,L$190)+'СЕТ СН'!$F$12</f>
        <v>130.71877104999999</v>
      </c>
      <c r="M196" s="36">
        <f>SUMIFS(СВЦЭМ!$F$39:$F$782,СВЦЭМ!$A$39:$A$782,$A196,СВЦЭМ!$B$39:$B$782,M$190)+'СЕТ СН'!$F$12</f>
        <v>129.15412896000001</v>
      </c>
      <c r="N196" s="36">
        <f>SUMIFS(СВЦЭМ!$F$39:$F$782,СВЦЭМ!$A$39:$A$782,$A196,СВЦЭМ!$B$39:$B$782,N$190)+'СЕТ СН'!$F$12</f>
        <v>132.27326819999999</v>
      </c>
      <c r="O196" s="36">
        <f>SUMIFS(СВЦЭМ!$F$39:$F$782,СВЦЭМ!$A$39:$A$782,$A196,СВЦЭМ!$B$39:$B$782,O$190)+'СЕТ СН'!$F$12</f>
        <v>132.04387407999999</v>
      </c>
      <c r="P196" s="36">
        <f>SUMIFS(СВЦЭМ!$F$39:$F$782,СВЦЭМ!$A$39:$A$782,$A196,СВЦЭМ!$B$39:$B$782,P$190)+'СЕТ СН'!$F$12</f>
        <v>130.84866549</v>
      </c>
      <c r="Q196" s="36">
        <f>SUMIFS(СВЦЭМ!$F$39:$F$782,СВЦЭМ!$A$39:$A$782,$A196,СВЦЭМ!$B$39:$B$782,Q$190)+'СЕТ СН'!$F$12</f>
        <v>131.34911650999999</v>
      </c>
      <c r="R196" s="36">
        <f>SUMIFS(СВЦЭМ!$F$39:$F$782,СВЦЭМ!$A$39:$A$782,$A196,СВЦЭМ!$B$39:$B$782,R$190)+'СЕТ СН'!$F$12</f>
        <v>130.63389315000001</v>
      </c>
      <c r="S196" s="36">
        <f>SUMIFS(СВЦЭМ!$F$39:$F$782,СВЦЭМ!$A$39:$A$782,$A196,СВЦЭМ!$B$39:$B$782,S$190)+'СЕТ СН'!$F$12</f>
        <v>140.1550283</v>
      </c>
      <c r="T196" s="36">
        <f>SUMIFS(СВЦЭМ!$F$39:$F$782,СВЦЭМ!$A$39:$A$782,$A196,СВЦЭМ!$B$39:$B$782,T$190)+'СЕТ СН'!$F$12</f>
        <v>136.01945610999999</v>
      </c>
      <c r="U196" s="36">
        <f>SUMIFS(СВЦЭМ!$F$39:$F$782,СВЦЭМ!$A$39:$A$782,$A196,СВЦЭМ!$B$39:$B$782,U$190)+'СЕТ СН'!$F$12</f>
        <v>136.54052163</v>
      </c>
      <c r="V196" s="36">
        <f>SUMIFS(СВЦЭМ!$F$39:$F$782,СВЦЭМ!$A$39:$A$782,$A196,СВЦЭМ!$B$39:$B$782,V$190)+'СЕТ СН'!$F$12</f>
        <v>141.09564455</v>
      </c>
      <c r="W196" s="36">
        <f>SUMIFS(СВЦЭМ!$F$39:$F$782,СВЦЭМ!$A$39:$A$782,$A196,СВЦЭМ!$B$39:$B$782,W$190)+'СЕТ СН'!$F$12</f>
        <v>140.04440399999999</v>
      </c>
      <c r="X196" s="36">
        <f>SUMIFS(СВЦЭМ!$F$39:$F$782,СВЦЭМ!$A$39:$A$782,$A196,СВЦЭМ!$B$39:$B$782,X$190)+'СЕТ СН'!$F$12</f>
        <v>134.43519619</v>
      </c>
      <c r="Y196" s="36">
        <f>SUMIFS(СВЦЭМ!$F$39:$F$782,СВЦЭМ!$A$39:$A$782,$A196,СВЦЭМ!$B$39:$B$782,Y$190)+'СЕТ СН'!$F$12</f>
        <v>135.81819601000001</v>
      </c>
    </row>
    <row r="197" spans="1:25" ht="15.75" x14ac:dyDescent="0.2">
      <c r="A197" s="35">
        <f t="shared" si="5"/>
        <v>44811</v>
      </c>
      <c r="B197" s="36">
        <f>SUMIFS(СВЦЭМ!$F$39:$F$782,СВЦЭМ!$A$39:$A$782,$A197,СВЦЭМ!$B$39:$B$782,B$190)+'СЕТ СН'!$F$12</f>
        <v>147.50157088</v>
      </c>
      <c r="C197" s="36">
        <f>SUMIFS(СВЦЭМ!$F$39:$F$782,СВЦЭМ!$A$39:$A$782,$A197,СВЦЭМ!$B$39:$B$782,C$190)+'СЕТ СН'!$F$12</f>
        <v>156.84494144000001</v>
      </c>
      <c r="D197" s="36">
        <f>SUMIFS(СВЦЭМ!$F$39:$F$782,СВЦЭМ!$A$39:$A$782,$A197,СВЦЭМ!$B$39:$B$782,D$190)+'СЕТ СН'!$F$12</f>
        <v>163.26388868999999</v>
      </c>
      <c r="E197" s="36">
        <f>SUMIFS(СВЦЭМ!$F$39:$F$782,СВЦЭМ!$A$39:$A$782,$A197,СВЦЭМ!$B$39:$B$782,E$190)+'СЕТ СН'!$F$12</f>
        <v>165.53097875</v>
      </c>
      <c r="F197" s="36">
        <f>SUMIFS(СВЦЭМ!$F$39:$F$782,СВЦЭМ!$A$39:$A$782,$A197,СВЦЭМ!$B$39:$B$782,F$190)+'СЕТ СН'!$F$12</f>
        <v>164.01573407000001</v>
      </c>
      <c r="G197" s="36">
        <f>SUMIFS(СВЦЭМ!$F$39:$F$782,СВЦЭМ!$A$39:$A$782,$A197,СВЦЭМ!$B$39:$B$782,G$190)+'СЕТ СН'!$F$12</f>
        <v>163.69436404000001</v>
      </c>
      <c r="H197" s="36">
        <f>SUMIFS(СВЦЭМ!$F$39:$F$782,СВЦЭМ!$A$39:$A$782,$A197,СВЦЭМ!$B$39:$B$782,H$190)+'СЕТ СН'!$F$12</f>
        <v>154.26601683000001</v>
      </c>
      <c r="I197" s="36">
        <f>SUMIFS(СВЦЭМ!$F$39:$F$782,СВЦЭМ!$A$39:$A$782,$A197,СВЦЭМ!$B$39:$B$782,I$190)+'СЕТ СН'!$F$12</f>
        <v>140.06642371999999</v>
      </c>
      <c r="J197" s="36">
        <f>SUMIFS(СВЦЭМ!$F$39:$F$782,СВЦЭМ!$A$39:$A$782,$A197,СВЦЭМ!$B$39:$B$782,J$190)+'СЕТ СН'!$F$12</f>
        <v>136.23515939000001</v>
      </c>
      <c r="K197" s="36">
        <f>SUMIFS(СВЦЭМ!$F$39:$F$782,СВЦЭМ!$A$39:$A$782,$A197,СВЦЭМ!$B$39:$B$782,K$190)+'СЕТ СН'!$F$12</f>
        <v>130.06018549999999</v>
      </c>
      <c r="L197" s="36">
        <f>SUMIFS(СВЦЭМ!$F$39:$F$782,СВЦЭМ!$A$39:$A$782,$A197,СВЦЭМ!$B$39:$B$782,L$190)+'СЕТ СН'!$F$12</f>
        <v>138.02137879</v>
      </c>
      <c r="M197" s="36">
        <f>SUMIFS(СВЦЭМ!$F$39:$F$782,СВЦЭМ!$A$39:$A$782,$A197,СВЦЭМ!$B$39:$B$782,M$190)+'СЕТ СН'!$F$12</f>
        <v>131.03502189</v>
      </c>
      <c r="N197" s="36">
        <f>SUMIFS(СВЦЭМ!$F$39:$F$782,СВЦЭМ!$A$39:$A$782,$A197,СВЦЭМ!$B$39:$B$782,N$190)+'СЕТ СН'!$F$12</f>
        <v>128.44541225</v>
      </c>
      <c r="O197" s="36">
        <f>SUMIFS(СВЦЭМ!$F$39:$F$782,СВЦЭМ!$A$39:$A$782,$A197,СВЦЭМ!$B$39:$B$782,O$190)+'СЕТ СН'!$F$12</f>
        <v>127.21102037</v>
      </c>
      <c r="P197" s="36">
        <f>SUMIFS(СВЦЭМ!$F$39:$F$782,СВЦЭМ!$A$39:$A$782,$A197,СВЦЭМ!$B$39:$B$782,P$190)+'СЕТ СН'!$F$12</f>
        <v>128.99600785999999</v>
      </c>
      <c r="Q197" s="36">
        <f>SUMIFS(СВЦЭМ!$F$39:$F$782,СВЦЭМ!$A$39:$A$782,$A197,СВЦЭМ!$B$39:$B$782,Q$190)+'СЕТ СН'!$F$12</f>
        <v>127.59635329</v>
      </c>
      <c r="R197" s="36">
        <f>SUMIFS(СВЦЭМ!$F$39:$F$782,СВЦЭМ!$A$39:$A$782,$A197,СВЦЭМ!$B$39:$B$782,R$190)+'СЕТ СН'!$F$12</f>
        <v>128.73363094000001</v>
      </c>
      <c r="S197" s="36">
        <f>SUMIFS(СВЦЭМ!$F$39:$F$782,СВЦЭМ!$A$39:$A$782,$A197,СВЦЭМ!$B$39:$B$782,S$190)+'СЕТ СН'!$F$12</f>
        <v>128.90563456999999</v>
      </c>
      <c r="T197" s="36">
        <f>SUMIFS(СВЦЭМ!$F$39:$F$782,СВЦЭМ!$A$39:$A$782,$A197,СВЦЭМ!$B$39:$B$782,T$190)+'СЕТ СН'!$F$12</f>
        <v>128.84411012000001</v>
      </c>
      <c r="U197" s="36">
        <f>SUMIFS(СВЦЭМ!$F$39:$F$782,СВЦЭМ!$A$39:$A$782,$A197,СВЦЭМ!$B$39:$B$782,U$190)+'СЕТ СН'!$F$12</f>
        <v>128.60656269</v>
      </c>
      <c r="V197" s="36">
        <f>SUMIFS(СВЦЭМ!$F$39:$F$782,СВЦЭМ!$A$39:$A$782,$A197,СВЦЭМ!$B$39:$B$782,V$190)+'СЕТ СН'!$F$12</f>
        <v>131.27128296999999</v>
      </c>
      <c r="W197" s="36">
        <f>SUMIFS(СВЦЭМ!$F$39:$F$782,СВЦЭМ!$A$39:$A$782,$A197,СВЦЭМ!$B$39:$B$782,W$190)+'СЕТ СН'!$F$12</f>
        <v>130.44021040000001</v>
      </c>
      <c r="X197" s="36">
        <f>SUMIFS(СВЦЭМ!$F$39:$F$782,СВЦЭМ!$A$39:$A$782,$A197,СВЦЭМ!$B$39:$B$782,X$190)+'СЕТ СН'!$F$12</f>
        <v>151.49648189000001</v>
      </c>
      <c r="Y197" s="36">
        <f>SUMIFS(СВЦЭМ!$F$39:$F$782,СВЦЭМ!$A$39:$A$782,$A197,СВЦЭМ!$B$39:$B$782,Y$190)+'СЕТ СН'!$F$12</f>
        <v>135.95611328999999</v>
      </c>
    </row>
    <row r="198" spans="1:25" ht="15.75" x14ac:dyDescent="0.2">
      <c r="A198" s="35">
        <f t="shared" si="5"/>
        <v>44812</v>
      </c>
      <c r="B198" s="36">
        <f>SUMIFS(СВЦЭМ!$F$39:$F$782,СВЦЭМ!$A$39:$A$782,$A198,СВЦЭМ!$B$39:$B$782,B$190)+'СЕТ СН'!$F$12</f>
        <v>150.01032658</v>
      </c>
      <c r="C198" s="36">
        <f>SUMIFS(СВЦЭМ!$F$39:$F$782,СВЦЭМ!$A$39:$A$782,$A198,СВЦЭМ!$B$39:$B$782,C$190)+'СЕТ СН'!$F$12</f>
        <v>160.80855582999999</v>
      </c>
      <c r="D198" s="36">
        <f>SUMIFS(СВЦЭМ!$F$39:$F$782,СВЦЭМ!$A$39:$A$782,$A198,СВЦЭМ!$B$39:$B$782,D$190)+'СЕТ СН'!$F$12</f>
        <v>169.5211845</v>
      </c>
      <c r="E198" s="36">
        <f>SUMIFS(СВЦЭМ!$F$39:$F$782,СВЦЭМ!$A$39:$A$782,$A198,СВЦЭМ!$B$39:$B$782,E$190)+'СЕТ СН'!$F$12</f>
        <v>164.03083652000001</v>
      </c>
      <c r="F198" s="36">
        <f>SUMIFS(СВЦЭМ!$F$39:$F$782,СВЦЭМ!$A$39:$A$782,$A198,СВЦЭМ!$B$39:$B$782,F$190)+'СЕТ СН'!$F$12</f>
        <v>166.31330037999999</v>
      </c>
      <c r="G198" s="36">
        <f>SUMIFS(СВЦЭМ!$F$39:$F$782,СВЦЭМ!$A$39:$A$782,$A198,СВЦЭМ!$B$39:$B$782,G$190)+'СЕТ СН'!$F$12</f>
        <v>163.22485361</v>
      </c>
      <c r="H198" s="36">
        <f>SUMIFS(СВЦЭМ!$F$39:$F$782,СВЦЭМ!$A$39:$A$782,$A198,СВЦЭМ!$B$39:$B$782,H$190)+'СЕТ СН'!$F$12</f>
        <v>153.69597175000001</v>
      </c>
      <c r="I198" s="36">
        <f>SUMIFS(СВЦЭМ!$F$39:$F$782,СВЦЭМ!$A$39:$A$782,$A198,СВЦЭМ!$B$39:$B$782,I$190)+'СЕТ СН'!$F$12</f>
        <v>138.87398214999999</v>
      </c>
      <c r="J198" s="36">
        <f>SUMIFS(СВЦЭМ!$F$39:$F$782,СВЦЭМ!$A$39:$A$782,$A198,СВЦЭМ!$B$39:$B$782,J$190)+'СЕТ СН'!$F$12</f>
        <v>127.21997173</v>
      </c>
      <c r="K198" s="36">
        <f>SUMIFS(СВЦЭМ!$F$39:$F$782,СВЦЭМ!$A$39:$A$782,$A198,СВЦЭМ!$B$39:$B$782,K$190)+'СЕТ СН'!$F$12</f>
        <v>128.56307201999999</v>
      </c>
      <c r="L198" s="36">
        <f>SUMIFS(СВЦЭМ!$F$39:$F$782,СВЦЭМ!$A$39:$A$782,$A198,СВЦЭМ!$B$39:$B$782,L$190)+'СЕТ СН'!$F$12</f>
        <v>131.77683113000001</v>
      </c>
      <c r="M198" s="36">
        <f>SUMIFS(СВЦЭМ!$F$39:$F$782,СВЦЭМ!$A$39:$A$782,$A198,СВЦЭМ!$B$39:$B$782,M$190)+'СЕТ СН'!$F$12</f>
        <v>133.20914919000001</v>
      </c>
      <c r="N198" s="36">
        <f>SUMIFS(СВЦЭМ!$F$39:$F$782,СВЦЭМ!$A$39:$A$782,$A198,СВЦЭМ!$B$39:$B$782,N$190)+'СЕТ СН'!$F$12</f>
        <v>133.13204640000001</v>
      </c>
      <c r="O198" s="36">
        <f>SUMIFS(СВЦЭМ!$F$39:$F$782,СВЦЭМ!$A$39:$A$782,$A198,СВЦЭМ!$B$39:$B$782,O$190)+'СЕТ СН'!$F$12</f>
        <v>131.25040407</v>
      </c>
      <c r="P198" s="36">
        <f>SUMIFS(СВЦЭМ!$F$39:$F$782,СВЦЭМ!$A$39:$A$782,$A198,СВЦЭМ!$B$39:$B$782,P$190)+'СЕТ СН'!$F$12</f>
        <v>131.8252861</v>
      </c>
      <c r="Q198" s="36">
        <f>SUMIFS(СВЦЭМ!$F$39:$F$782,СВЦЭМ!$A$39:$A$782,$A198,СВЦЭМ!$B$39:$B$782,Q$190)+'СЕТ СН'!$F$12</f>
        <v>133.40036352999999</v>
      </c>
      <c r="R198" s="36">
        <f>SUMIFS(СВЦЭМ!$F$39:$F$782,СВЦЭМ!$A$39:$A$782,$A198,СВЦЭМ!$B$39:$B$782,R$190)+'СЕТ СН'!$F$12</f>
        <v>133.49923003000001</v>
      </c>
      <c r="S198" s="36">
        <f>SUMIFS(СВЦЭМ!$F$39:$F$782,СВЦЭМ!$A$39:$A$782,$A198,СВЦЭМ!$B$39:$B$782,S$190)+'СЕТ СН'!$F$12</f>
        <v>133.33246568000001</v>
      </c>
      <c r="T198" s="36">
        <f>SUMIFS(СВЦЭМ!$F$39:$F$782,СВЦЭМ!$A$39:$A$782,$A198,СВЦЭМ!$B$39:$B$782,T$190)+'СЕТ СН'!$F$12</f>
        <v>133.61138538</v>
      </c>
      <c r="U198" s="36">
        <f>SUMIFS(СВЦЭМ!$F$39:$F$782,СВЦЭМ!$A$39:$A$782,$A198,СВЦЭМ!$B$39:$B$782,U$190)+'СЕТ СН'!$F$12</f>
        <v>131.31910837000001</v>
      </c>
      <c r="V198" s="36">
        <f>SUMIFS(СВЦЭМ!$F$39:$F$782,СВЦЭМ!$A$39:$A$782,$A198,СВЦЭМ!$B$39:$B$782,V$190)+'СЕТ СН'!$F$12</f>
        <v>132.19549047000001</v>
      </c>
      <c r="W198" s="36">
        <f>SUMIFS(СВЦЭМ!$F$39:$F$782,СВЦЭМ!$A$39:$A$782,$A198,СВЦЭМ!$B$39:$B$782,W$190)+'СЕТ СН'!$F$12</f>
        <v>131.36701400999999</v>
      </c>
      <c r="X198" s="36">
        <f>SUMIFS(СВЦЭМ!$F$39:$F$782,СВЦЭМ!$A$39:$A$782,$A198,СВЦЭМ!$B$39:$B$782,X$190)+'СЕТ СН'!$F$12</f>
        <v>127.67339833</v>
      </c>
      <c r="Y198" s="36">
        <f>SUMIFS(СВЦЭМ!$F$39:$F$782,СВЦЭМ!$A$39:$A$782,$A198,СВЦЭМ!$B$39:$B$782,Y$190)+'СЕТ СН'!$F$12</f>
        <v>132.70728882</v>
      </c>
    </row>
    <row r="199" spans="1:25" ht="15.75" x14ac:dyDescent="0.2">
      <c r="A199" s="35">
        <f t="shared" si="5"/>
        <v>44813</v>
      </c>
      <c r="B199" s="36">
        <f>SUMIFS(СВЦЭМ!$F$39:$F$782,СВЦЭМ!$A$39:$A$782,$A199,СВЦЭМ!$B$39:$B$782,B$190)+'СЕТ СН'!$F$12</f>
        <v>143.67402634000001</v>
      </c>
      <c r="C199" s="36">
        <f>SUMIFS(СВЦЭМ!$F$39:$F$782,СВЦЭМ!$A$39:$A$782,$A199,СВЦЭМ!$B$39:$B$782,C$190)+'СЕТ СН'!$F$12</f>
        <v>150.77665636</v>
      </c>
      <c r="D199" s="36">
        <f>SUMIFS(СВЦЭМ!$F$39:$F$782,СВЦЭМ!$A$39:$A$782,$A199,СВЦЭМ!$B$39:$B$782,D$190)+'СЕТ СН'!$F$12</f>
        <v>159.98285017000001</v>
      </c>
      <c r="E199" s="36">
        <f>SUMIFS(СВЦЭМ!$F$39:$F$782,СВЦЭМ!$A$39:$A$782,$A199,СВЦЭМ!$B$39:$B$782,E$190)+'СЕТ СН'!$F$12</f>
        <v>162.75168239999999</v>
      </c>
      <c r="F199" s="36">
        <f>SUMIFS(СВЦЭМ!$F$39:$F$782,СВЦЭМ!$A$39:$A$782,$A199,СВЦЭМ!$B$39:$B$782,F$190)+'СЕТ СН'!$F$12</f>
        <v>162.65137808</v>
      </c>
      <c r="G199" s="36">
        <f>SUMIFS(СВЦЭМ!$F$39:$F$782,СВЦЭМ!$A$39:$A$782,$A199,СВЦЭМ!$B$39:$B$782,G$190)+'СЕТ СН'!$F$12</f>
        <v>158.48489523000001</v>
      </c>
      <c r="H199" s="36">
        <f>SUMIFS(СВЦЭМ!$F$39:$F$782,СВЦЭМ!$A$39:$A$782,$A199,СВЦЭМ!$B$39:$B$782,H$190)+'СЕТ СН'!$F$12</f>
        <v>147.63333603000001</v>
      </c>
      <c r="I199" s="36">
        <f>SUMIFS(СВЦЭМ!$F$39:$F$782,СВЦЭМ!$A$39:$A$782,$A199,СВЦЭМ!$B$39:$B$782,I$190)+'СЕТ СН'!$F$12</f>
        <v>139.46665238</v>
      </c>
      <c r="J199" s="36">
        <f>SUMIFS(СВЦЭМ!$F$39:$F$782,СВЦЭМ!$A$39:$A$782,$A199,СВЦЭМ!$B$39:$B$782,J$190)+'СЕТ СН'!$F$12</f>
        <v>130.51598487999999</v>
      </c>
      <c r="K199" s="36">
        <f>SUMIFS(СВЦЭМ!$F$39:$F$782,СВЦЭМ!$A$39:$A$782,$A199,СВЦЭМ!$B$39:$B$782,K$190)+'СЕТ СН'!$F$12</f>
        <v>124.29383228</v>
      </c>
      <c r="L199" s="36">
        <f>SUMIFS(СВЦЭМ!$F$39:$F$782,СВЦЭМ!$A$39:$A$782,$A199,СВЦЭМ!$B$39:$B$782,L$190)+'СЕТ СН'!$F$12</f>
        <v>121.67078397</v>
      </c>
      <c r="M199" s="36">
        <f>SUMIFS(СВЦЭМ!$F$39:$F$782,СВЦЭМ!$A$39:$A$782,$A199,СВЦЭМ!$B$39:$B$782,M$190)+'СЕТ СН'!$F$12</f>
        <v>118.96407574</v>
      </c>
      <c r="N199" s="36">
        <f>SUMIFS(СВЦЭМ!$F$39:$F$782,СВЦЭМ!$A$39:$A$782,$A199,СВЦЭМ!$B$39:$B$782,N$190)+'СЕТ СН'!$F$12</f>
        <v>116.78211579000001</v>
      </c>
      <c r="O199" s="36">
        <f>SUMIFS(СВЦЭМ!$F$39:$F$782,СВЦЭМ!$A$39:$A$782,$A199,СВЦЭМ!$B$39:$B$782,O$190)+'СЕТ СН'!$F$12</f>
        <v>115.91618440000001</v>
      </c>
      <c r="P199" s="36">
        <f>SUMIFS(СВЦЭМ!$F$39:$F$782,СВЦЭМ!$A$39:$A$782,$A199,СВЦЭМ!$B$39:$B$782,P$190)+'СЕТ СН'!$F$12</f>
        <v>120.87596139</v>
      </c>
      <c r="Q199" s="36">
        <f>SUMIFS(СВЦЭМ!$F$39:$F$782,СВЦЭМ!$A$39:$A$782,$A199,СВЦЭМ!$B$39:$B$782,Q$190)+'СЕТ СН'!$F$12</f>
        <v>121.11620143</v>
      </c>
      <c r="R199" s="36">
        <f>SUMIFS(СВЦЭМ!$F$39:$F$782,СВЦЭМ!$A$39:$A$782,$A199,СВЦЭМ!$B$39:$B$782,R$190)+'СЕТ СН'!$F$12</f>
        <v>123.59214188</v>
      </c>
      <c r="S199" s="36">
        <f>SUMIFS(СВЦЭМ!$F$39:$F$782,СВЦЭМ!$A$39:$A$782,$A199,СВЦЭМ!$B$39:$B$782,S$190)+'СЕТ СН'!$F$12</f>
        <v>118.75328992999999</v>
      </c>
      <c r="T199" s="36">
        <f>SUMIFS(СВЦЭМ!$F$39:$F$782,СВЦЭМ!$A$39:$A$782,$A199,СВЦЭМ!$B$39:$B$782,T$190)+'СЕТ СН'!$F$12</f>
        <v>118.66960618</v>
      </c>
      <c r="U199" s="36">
        <f>SUMIFS(СВЦЭМ!$F$39:$F$782,СВЦЭМ!$A$39:$A$782,$A199,СВЦЭМ!$B$39:$B$782,U$190)+'СЕТ СН'!$F$12</f>
        <v>117.30477048</v>
      </c>
      <c r="V199" s="36">
        <f>SUMIFS(СВЦЭМ!$F$39:$F$782,СВЦЭМ!$A$39:$A$782,$A199,СВЦЭМ!$B$39:$B$782,V$190)+'СЕТ СН'!$F$12</f>
        <v>114.13255138</v>
      </c>
      <c r="W199" s="36">
        <f>SUMIFS(СВЦЭМ!$F$39:$F$782,СВЦЭМ!$A$39:$A$782,$A199,СВЦЭМ!$B$39:$B$782,W$190)+'СЕТ СН'!$F$12</f>
        <v>114.23790408000001</v>
      </c>
      <c r="X199" s="36">
        <f>SUMIFS(СВЦЭМ!$F$39:$F$782,СВЦЭМ!$A$39:$A$782,$A199,СВЦЭМ!$B$39:$B$782,X$190)+'СЕТ СН'!$F$12</f>
        <v>117.3530251</v>
      </c>
      <c r="Y199" s="36">
        <f>SUMIFS(СВЦЭМ!$F$39:$F$782,СВЦЭМ!$A$39:$A$782,$A199,СВЦЭМ!$B$39:$B$782,Y$190)+'СЕТ СН'!$F$12</f>
        <v>128.32463949999999</v>
      </c>
    </row>
    <row r="200" spans="1:25" ht="15.75" x14ac:dyDescent="0.2">
      <c r="A200" s="35">
        <f t="shared" si="5"/>
        <v>44814</v>
      </c>
      <c r="B200" s="36">
        <f>SUMIFS(СВЦЭМ!$F$39:$F$782,СВЦЭМ!$A$39:$A$782,$A200,СВЦЭМ!$B$39:$B$782,B$190)+'СЕТ СН'!$F$12</f>
        <v>133.30797598000001</v>
      </c>
      <c r="C200" s="36">
        <f>SUMIFS(СВЦЭМ!$F$39:$F$782,СВЦЭМ!$A$39:$A$782,$A200,СВЦЭМ!$B$39:$B$782,C$190)+'СЕТ СН'!$F$12</f>
        <v>140.81620874999999</v>
      </c>
      <c r="D200" s="36">
        <f>SUMIFS(СВЦЭМ!$F$39:$F$782,СВЦЭМ!$A$39:$A$782,$A200,СВЦЭМ!$B$39:$B$782,D$190)+'СЕТ СН'!$F$12</f>
        <v>146.56550935999999</v>
      </c>
      <c r="E200" s="36">
        <f>SUMIFS(СВЦЭМ!$F$39:$F$782,СВЦЭМ!$A$39:$A$782,$A200,СВЦЭМ!$B$39:$B$782,E$190)+'СЕТ СН'!$F$12</f>
        <v>148.05091171000001</v>
      </c>
      <c r="F200" s="36">
        <f>SUMIFS(СВЦЭМ!$F$39:$F$782,СВЦЭМ!$A$39:$A$782,$A200,СВЦЭМ!$B$39:$B$782,F$190)+'СЕТ СН'!$F$12</f>
        <v>150.48903773000001</v>
      </c>
      <c r="G200" s="36">
        <f>SUMIFS(СВЦЭМ!$F$39:$F$782,СВЦЭМ!$A$39:$A$782,$A200,СВЦЭМ!$B$39:$B$782,G$190)+'СЕТ СН'!$F$12</f>
        <v>148.61733176999999</v>
      </c>
      <c r="H200" s="36">
        <f>SUMIFS(СВЦЭМ!$F$39:$F$782,СВЦЭМ!$A$39:$A$782,$A200,СВЦЭМ!$B$39:$B$782,H$190)+'СЕТ СН'!$F$12</f>
        <v>143.86512880000001</v>
      </c>
      <c r="I200" s="36">
        <f>SUMIFS(СВЦЭМ!$F$39:$F$782,СВЦЭМ!$A$39:$A$782,$A200,СВЦЭМ!$B$39:$B$782,I$190)+'СЕТ СН'!$F$12</f>
        <v>135.25097787999999</v>
      </c>
      <c r="J200" s="36">
        <f>SUMIFS(СВЦЭМ!$F$39:$F$782,СВЦЭМ!$A$39:$A$782,$A200,СВЦЭМ!$B$39:$B$782,J$190)+'СЕТ СН'!$F$12</f>
        <v>123.99744565</v>
      </c>
      <c r="K200" s="36">
        <f>SUMIFS(СВЦЭМ!$F$39:$F$782,СВЦЭМ!$A$39:$A$782,$A200,СВЦЭМ!$B$39:$B$782,K$190)+'СЕТ СН'!$F$12</f>
        <v>119.0490258</v>
      </c>
      <c r="L200" s="36">
        <f>SUMIFS(СВЦЭМ!$F$39:$F$782,СВЦЭМ!$A$39:$A$782,$A200,СВЦЭМ!$B$39:$B$782,L$190)+'СЕТ СН'!$F$12</f>
        <v>116.88211966999999</v>
      </c>
      <c r="M200" s="36">
        <f>SUMIFS(СВЦЭМ!$F$39:$F$782,СВЦЭМ!$A$39:$A$782,$A200,СВЦЭМ!$B$39:$B$782,M$190)+'СЕТ СН'!$F$12</f>
        <v>116.91209164</v>
      </c>
      <c r="N200" s="36">
        <f>SUMIFS(СВЦЭМ!$F$39:$F$782,СВЦЭМ!$A$39:$A$782,$A200,СВЦЭМ!$B$39:$B$782,N$190)+'СЕТ СН'!$F$12</f>
        <v>118.56990344</v>
      </c>
      <c r="O200" s="36">
        <f>SUMIFS(СВЦЭМ!$F$39:$F$782,СВЦЭМ!$A$39:$A$782,$A200,СВЦЭМ!$B$39:$B$782,O$190)+'СЕТ СН'!$F$12</f>
        <v>121.75274279</v>
      </c>
      <c r="P200" s="36">
        <f>SUMIFS(СВЦЭМ!$F$39:$F$782,СВЦЭМ!$A$39:$A$782,$A200,СВЦЭМ!$B$39:$B$782,P$190)+'СЕТ СН'!$F$12</f>
        <v>122.01403194</v>
      </c>
      <c r="Q200" s="36">
        <f>SUMIFS(СВЦЭМ!$F$39:$F$782,СВЦЭМ!$A$39:$A$782,$A200,СВЦЭМ!$B$39:$B$782,Q$190)+'СЕТ СН'!$F$12</f>
        <v>123.00801190999999</v>
      </c>
      <c r="R200" s="36">
        <f>SUMIFS(СВЦЭМ!$F$39:$F$782,СВЦЭМ!$A$39:$A$782,$A200,СВЦЭМ!$B$39:$B$782,R$190)+'СЕТ СН'!$F$12</f>
        <v>120.43688419</v>
      </c>
      <c r="S200" s="36">
        <f>SUMIFS(СВЦЭМ!$F$39:$F$782,СВЦЭМ!$A$39:$A$782,$A200,СВЦЭМ!$B$39:$B$782,S$190)+'СЕТ СН'!$F$12</f>
        <v>116.06499078</v>
      </c>
      <c r="T200" s="36">
        <f>SUMIFS(СВЦЭМ!$F$39:$F$782,СВЦЭМ!$A$39:$A$782,$A200,СВЦЭМ!$B$39:$B$782,T$190)+'СЕТ СН'!$F$12</f>
        <v>114.10944007000001</v>
      </c>
      <c r="U200" s="36">
        <f>SUMIFS(СВЦЭМ!$F$39:$F$782,СВЦЭМ!$A$39:$A$782,$A200,СВЦЭМ!$B$39:$B$782,U$190)+'СЕТ СН'!$F$12</f>
        <v>116.47424976000001</v>
      </c>
      <c r="V200" s="36">
        <f>SUMIFS(СВЦЭМ!$F$39:$F$782,СВЦЭМ!$A$39:$A$782,$A200,СВЦЭМ!$B$39:$B$782,V$190)+'СЕТ СН'!$F$12</f>
        <v>116.00661801</v>
      </c>
      <c r="W200" s="36">
        <f>SUMIFS(СВЦЭМ!$F$39:$F$782,СВЦЭМ!$A$39:$A$782,$A200,СВЦЭМ!$B$39:$B$782,W$190)+'СЕТ СН'!$F$12</f>
        <v>117.19325277999999</v>
      </c>
      <c r="X200" s="36">
        <f>SUMIFS(СВЦЭМ!$F$39:$F$782,СВЦЭМ!$A$39:$A$782,$A200,СВЦЭМ!$B$39:$B$782,X$190)+'СЕТ СН'!$F$12</f>
        <v>126.02205298</v>
      </c>
      <c r="Y200" s="36">
        <f>SUMIFS(СВЦЭМ!$F$39:$F$782,СВЦЭМ!$A$39:$A$782,$A200,СВЦЭМ!$B$39:$B$782,Y$190)+'СЕТ СН'!$F$12</f>
        <v>132.50571335999999</v>
      </c>
    </row>
    <row r="201" spans="1:25" ht="15.75" x14ac:dyDescent="0.2">
      <c r="A201" s="35">
        <f t="shared" si="5"/>
        <v>44815</v>
      </c>
      <c r="B201" s="36">
        <f>SUMIFS(СВЦЭМ!$F$39:$F$782,СВЦЭМ!$A$39:$A$782,$A201,СВЦЭМ!$B$39:$B$782,B$190)+'СЕТ СН'!$F$12</f>
        <v>134.73821029000001</v>
      </c>
      <c r="C201" s="36">
        <f>SUMIFS(СВЦЭМ!$F$39:$F$782,СВЦЭМ!$A$39:$A$782,$A201,СВЦЭМ!$B$39:$B$782,C$190)+'СЕТ СН'!$F$12</f>
        <v>140.52117361000001</v>
      </c>
      <c r="D201" s="36">
        <f>SUMIFS(СВЦЭМ!$F$39:$F$782,СВЦЭМ!$A$39:$A$782,$A201,СВЦЭМ!$B$39:$B$782,D$190)+'СЕТ СН'!$F$12</f>
        <v>144.78187237</v>
      </c>
      <c r="E201" s="36">
        <f>SUMIFS(СВЦЭМ!$F$39:$F$782,СВЦЭМ!$A$39:$A$782,$A201,СВЦЭМ!$B$39:$B$782,E$190)+'СЕТ СН'!$F$12</f>
        <v>145.22201810999999</v>
      </c>
      <c r="F201" s="36">
        <f>SUMIFS(СВЦЭМ!$F$39:$F$782,СВЦЭМ!$A$39:$A$782,$A201,СВЦЭМ!$B$39:$B$782,F$190)+'СЕТ СН'!$F$12</f>
        <v>143.85561367</v>
      </c>
      <c r="G201" s="36">
        <f>SUMIFS(СВЦЭМ!$F$39:$F$782,СВЦЭМ!$A$39:$A$782,$A201,СВЦЭМ!$B$39:$B$782,G$190)+'СЕТ СН'!$F$12</f>
        <v>142.51310265000001</v>
      </c>
      <c r="H201" s="36">
        <f>SUMIFS(СВЦЭМ!$F$39:$F$782,СВЦЭМ!$A$39:$A$782,$A201,СВЦЭМ!$B$39:$B$782,H$190)+'СЕТ СН'!$F$12</f>
        <v>139.39985522000001</v>
      </c>
      <c r="I201" s="36">
        <f>SUMIFS(СВЦЭМ!$F$39:$F$782,СВЦЭМ!$A$39:$A$782,$A201,СВЦЭМ!$B$39:$B$782,I$190)+'СЕТ СН'!$F$12</f>
        <v>130.59960971000001</v>
      </c>
      <c r="J201" s="36">
        <f>SUMIFS(СВЦЭМ!$F$39:$F$782,СВЦЭМ!$A$39:$A$782,$A201,СВЦЭМ!$B$39:$B$782,J$190)+'СЕТ СН'!$F$12</f>
        <v>119.5428326</v>
      </c>
      <c r="K201" s="36">
        <f>SUMIFS(СВЦЭМ!$F$39:$F$782,СВЦЭМ!$A$39:$A$782,$A201,СВЦЭМ!$B$39:$B$782,K$190)+'СЕТ СН'!$F$12</f>
        <v>113.03383621</v>
      </c>
      <c r="L201" s="36">
        <f>SUMIFS(СВЦЭМ!$F$39:$F$782,СВЦЭМ!$A$39:$A$782,$A201,СВЦЭМ!$B$39:$B$782,L$190)+'СЕТ СН'!$F$12</f>
        <v>109.08775409</v>
      </c>
      <c r="M201" s="36">
        <f>SUMIFS(СВЦЭМ!$F$39:$F$782,СВЦЭМ!$A$39:$A$782,$A201,СВЦЭМ!$B$39:$B$782,M$190)+'СЕТ СН'!$F$12</f>
        <v>111.13612569</v>
      </c>
      <c r="N201" s="36">
        <f>SUMIFS(СВЦЭМ!$F$39:$F$782,СВЦЭМ!$A$39:$A$782,$A201,СВЦЭМ!$B$39:$B$782,N$190)+'СЕТ СН'!$F$12</f>
        <v>111.47584241</v>
      </c>
      <c r="O201" s="36">
        <f>SUMIFS(СВЦЭМ!$F$39:$F$782,СВЦЭМ!$A$39:$A$782,$A201,СВЦЭМ!$B$39:$B$782,O$190)+'СЕТ СН'!$F$12</f>
        <v>112.26065142</v>
      </c>
      <c r="P201" s="36">
        <f>SUMIFS(СВЦЭМ!$F$39:$F$782,СВЦЭМ!$A$39:$A$782,$A201,СВЦЭМ!$B$39:$B$782,P$190)+'СЕТ СН'!$F$12</f>
        <v>116.06772214999999</v>
      </c>
      <c r="Q201" s="36">
        <f>SUMIFS(СВЦЭМ!$F$39:$F$782,СВЦЭМ!$A$39:$A$782,$A201,СВЦЭМ!$B$39:$B$782,Q$190)+'СЕТ СН'!$F$12</f>
        <v>116.61159981</v>
      </c>
      <c r="R201" s="36">
        <f>SUMIFS(СВЦЭМ!$F$39:$F$782,СВЦЭМ!$A$39:$A$782,$A201,СВЦЭМ!$B$39:$B$782,R$190)+'СЕТ СН'!$F$12</f>
        <v>113.45267373999999</v>
      </c>
      <c r="S201" s="36">
        <f>SUMIFS(СВЦЭМ!$F$39:$F$782,СВЦЭМ!$A$39:$A$782,$A201,СВЦЭМ!$B$39:$B$782,S$190)+'СЕТ СН'!$F$12</f>
        <v>112.35802362</v>
      </c>
      <c r="T201" s="36">
        <f>SUMIFS(СВЦЭМ!$F$39:$F$782,СВЦЭМ!$A$39:$A$782,$A201,СВЦЭМ!$B$39:$B$782,T$190)+'СЕТ СН'!$F$12</f>
        <v>110.31624551</v>
      </c>
      <c r="U201" s="36">
        <f>SUMIFS(СВЦЭМ!$F$39:$F$782,СВЦЭМ!$A$39:$A$782,$A201,СВЦЭМ!$B$39:$B$782,U$190)+'СЕТ СН'!$F$12</f>
        <v>108.54128034</v>
      </c>
      <c r="V201" s="36">
        <f>SUMIFS(СВЦЭМ!$F$39:$F$782,СВЦЭМ!$A$39:$A$782,$A201,СВЦЭМ!$B$39:$B$782,V$190)+'СЕТ СН'!$F$12</f>
        <v>109.07455603</v>
      </c>
      <c r="W201" s="36">
        <f>SUMIFS(СВЦЭМ!$F$39:$F$782,СВЦЭМ!$A$39:$A$782,$A201,СВЦЭМ!$B$39:$B$782,W$190)+'СЕТ СН'!$F$12</f>
        <v>112.38791154</v>
      </c>
      <c r="X201" s="36">
        <f>SUMIFS(СВЦЭМ!$F$39:$F$782,СВЦЭМ!$A$39:$A$782,$A201,СВЦЭМ!$B$39:$B$782,X$190)+'СЕТ СН'!$F$12</f>
        <v>120.38757022999999</v>
      </c>
      <c r="Y201" s="36">
        <f>SUMIFS(СВЦЭМ!$F$39:$F$782,СВЦЭМ!$A$39:$A$782,$A201,СВЦЭМ!$B$39:$B$782,Y$190)+'СЕТ СН'!$F$12</f>
        <v>130.05172758</v>
      </c>
    </row>
    <row r="202" spans="1:25" ht="15.75" x14ac:dyDescent="0.2">
      <c r="A202" s="35">
        <f t="shared" si="5"/>
        <v>44816</v>
      </c>
      <c r="B202" s="36">
        <f>SUMIFS(СВЦЭМ!$F$39:$F$782,СВЦЭМ!$A$39:$A$782,$A202,СВЦЭМ!$B$39:$B$782,B$190)+'СЕТ СН'!$F$12</f>
        <v>138.36989321999999</v>
      </c>
      <c r="C202" s="36">
        <f>SUMIFS(СВЦЭМ!$F$39:$F$782,СВЦЭМ!$A$39:$A$782,$A202,СВЦЭМ!$B$39:$B$782,C$190)+'СЕТ СН'!$F$12</f>
        <v>142.37955418000001</v>
      </c>
      <c r="D202" s="36">
        <f>SUMIFS(СВЦЭМ!$F$39:$F$782,СВЦЭМ!$A$39:$A$782,$A202,СВЦЭМ!$B$39:$B$782,D$190)+'СЕТ СН'!$F$12</f>
        <v>144.34684430999999</v>
      </c>
      <c r="E202" s="36">
        <f>SUMIFS(СВЦЭМ!$F$39:$F$782,СВЦЭМ!$A$39:$A$782,$A202,СВЦЭМ!$B$39:$B$782,E$190)+'СЕТ СН'!$F$12</f>
        <v>145.24128575</v>
      </c>
      <c r="F202" s="36">
        <f>SUMIFS(СВЦЭМ!$F$39:$F$782,СВЦЭМ!$A$39:$A$782,$A202,СВЦЭМ!$B$39:$B$782,F$190)+'СЕТ СН'!$F$12</f>
        <v>143.10106966000001</v>
      </c>
      <c r="G202" s="36">
        <f>SUMIFS(СВЦЭМ!$F$39:$F$782,СВЦЭМ!$A$39:$A$782,$A202,СВЦЭМ!$B$39:$B$782,G$190)+'СЕТ СН'!$F$12</f>
        <v>139.21254385</v>
      </c>
      <c r="H202" s="36">
        <f>SUMIFS(СВЦЭМ!$F$39:$F$782,СВЦЭМ!$A$39:$A$782,$A202,СВЦЭМ!$B$39:$B$782,H$190)+'СЕТ СН'!$F$12</f>
        <v>133.86307932</v>
      </c>
      <c r="I202" s="36">
        <f>SUMIFS(СВЦЭМ!$F$39:$F$782,СВЦЭМ!$A$39:$A$782,$A202,СВЦЭМ!$B$39:$B$782,I$190)+'СЕТ СН'!$F$12</f>
        <v>121.57246397</v>
      </c>
      <c r="J202" s="36">
        <f>SUMIFS(СВЦЭМ!$F$39:$F$782,СВЦЭМ!$A$39:$A$782,$A202,СВЦЭМ!$B$39:$B$782,J$190)+'СЕТ СН'!$F$12</f>
        <v>119.72487345</v>
      </c>
      <c r="K202" s="36">
        <f>SUMIFS(СВЦЭМ!$F$39:$F$782,СВЦЭМ!$A$39:$A$782,$A202,СВЦЭМ!$B$39:$B$782,K$190)+'СЕТ СН'!$F$12</f>
        <v>116.04495964</v>
      </c>
      <c r="L202" s="36">
        <f>SUMIFS(СВЦЭМ!$F$39:$F$782,СВЦЭМ!$A$39:$A$782,$A202,СВЦЭМ!$B$39:$B$782,L$190)+'СЕТ СН'!$F$12</f>
        <v>116.1452761</v>
      </c>
      <c r="M202" s="36">
        <f>SUMIFS(СВЦЭМ!$F$39:$F$782,СВЦЭМ!$A$39:$A$782,$A202,СВЦЭМ!$B$39:$B$782,M$190)+'СЕТ СН'!$F$12</f>
        <v>118.47789747</v>
      </c>
      <c r="N202" s="36">
        <f>SUMIFS(СВЦЭМ!$F$39:$F$782,СВЦЭМ!$A$39:$A$782,$A202,СВЦЭМ!$B$39:$B$782,N$190)+'СЕТ СН'!$F$12</f>
        <v>117.4393472</v>
      </c>
      <c r="O202" s="36">
        <f>SUMIFS(СВЦЭМ!$F$39:$F$782,СВЦЭМ!$A$39:$A$782,$A202,СВЦЭМ!$B$39:$B$782,O$190)+'СЕТ СН'!$F$12</f>
        <v>117.41044402999999</v>
      </c>
      <c r="P202" s="36">
        <f>SUMIFS(СВЦЭМ!$F$39:$F$782,СВЦЭМ!$A$39:$A$782,$A202,СВЦЭМ!$B$39:$B$782,P$190)+'СЕТ СН'!$F$12</f>
        <v>120.27165632000001</v>
      </c>
      <c r="Q202" s="36">
        <f>SUMIFS(СВЦЭМ!$F$39:$F$782,СВЦЭМ!$A$39:$A$782,$A202,СВЦЭМ!$B$39:$B$782,Q$190)+'СЕТ СН'!$F$12</f>
        <v>118.69432315</v>
      </c>
      <c r="R202" s="36">
        <f>SUMIFS(СВЦЭМ!$F$39:$F$782,СВЦЭМ!$A$39:$A$782,$A202,СВЦЭМ!$B$39:$B$782,R$190)+'СЕТ СН'!$F$12</f>
        <v>116.95037759</v>
      </c>
      <c r="S202" s="36">
        <f>SUMIFS(СВЦЭМ!$F$39:$F$782,СВЦЭМ!$A$39:$A$782,$A202,СВЦЭМ!$B$39:$B$782,S$190)+'СЕТ СН'!$F$12</f>
        <v>113.86719017999999</v>
      </c>
      <c r="T202" s="36">
        <f>SUMIFS(СВЦЭМ!$F$39:$F$782,СВЦЭМ!$A$39:$A$782,$A202,СВЦЭМ!$B$39:$B$782,T$190)+'СЕТ СН'!$F$12</f>
        <v>121.92962313</v>
      </c>
      <c r="U202" s="36">
        <f>SUMIFS(СВЦЭМ!$F$39:$F$782,СВЦЭМ!$A$39:$A$782,$A202,СВЦЭМ!$B$39:$B$782,U$190)+'СЕТ СН'!$F$12</f>
        <v>123.17153003</v>
      </c>
      <c r="V202" s="36">
        <f>SUMIFS(СВЦЭМ!$F$39:$F$782,СВЦЭМ!$A$39:$A$782,$A202,СВЦЭМ!$B$39:$B$782,V$190)+'СЕТ СН'!$F$12</f>
        <v>127.01583241</v>
      </c>
      <c r="W202" s="36">
        <f>SUMIFS(СВЦЭМ!$F$39:$F$782,СВЦЭМ!$A$39:$A$782,$A202,СВЦЭМ!$B$39:$B$782,W$190)+'СЕТ СН'!$F$12</f>
        <v>125.16138545</v>
      </c>
      <c r="X202" s="36">
        <f>SUMIFS(СВЦЭМ!$F$39:$F$782,СВЦЭМ!$A$39:$A$782,$A202,СВЦЭМ!$B$39:$B$782,X$190)+'СЕТ СН'!$F$12</f>
        <v>123.30237239</v>
      </c>
      <c r="Y202" s="36">
        <f>SUMIFS(СВЦЭМ!$F$39:$F$782,СВЦЭМ!$A$39:$A$782,$A202,СВЦЭМ!$B$39:$B$782,Y$190)+'СЕТ СН'!$F$12</f>
        <v>128.35919801</v>
      </c>
    </row>
    <row r="203" spans="1:25" ht="15.75" x14ac:dyDescent="0.2">
      <c r="A203" s="35">
        <f t="shared" si="5"/>
        <v>44817</v>
      </c>
      <c r="B203" s="36">
        <f>SUMIFS(СВЦЭМ!$F$39:$F$782,СВЦЭМ!$A$39:$A$782,$A203,СВЦЭМ!$B$39:$B$782,B$190)+'СЕТ СН'!$F$12</f>
        <v>136.15011042</v>
      </c>
      <c r="C203" s="36">
        <f>SUMIFS(СВЦЭМ!$F$39:$F$782,СВЦЭМ!$A$39:$A$782,$A203,СВЦЭМ!$B$39:$B$782,C$190)+'СЕТ СН'!$F$12</f>
        <v>142.52851801</v>
      </c>
      <c r="D203" s="36">
        <f>SUMIFS(СВЦЭМ!$F$39:$F$782,СВЦЭМ!$A$39:$A$782,$A203,СВЦЭМ!$B$39:$B$782,D$190)+'СЕТ СН'!$F$12</f>
        <v>145.65178015000001</v>
      </c>
      <c r="E203" s="36">
        <f>SUMIFS(СВЦЭМ!$F$39:$F$782,СВЦЭМ!$A$39:$A$782,$A203,СВЦЭМ!$B$39:$B$782,E$190)+'СЕТ СН'!$F$12</f>
        <v>146.94104622</v>
      </c>
      <c r="F203" s="36">
        <f>SUMIFS(СВЦЭМ!$F$39:$F$782,СВЦЭМ!$A$39:$A$782,$A203,СВЦЭМ!$B$39:$B$782,F$190)+'СЕТ СН'!$F$12</f>
        <v>145.61156083</v>
      </c>
      <c r="G203" s="36">
        <f>SUMIFS(СВЦЭМ!$F$39:$F$782,СВЦЭМ!$A$39:$A$782,$A203,СВЦЭМ!$B$39:$B$782,G$190)+'СЕТ СН'!$F$12</f>
        <v>142.32878719000001</v>
      </c>
      <c r="H203" s="36">
        <f>SUMIFS(СВЦЭМ!$F$39:$F$782,СВЦЭМ!$A$39:$A$782,$A203,СВЦЭМ!$B$39:$B$782,H$190)+'СЕТ СН'!$F$12</f>
        <v>132.80645658</v>
      </c>
      <c r="I203" s="36">
        <f>SUMIFS(СВЦЭМ!$F$39:$F$782,СВЦЭМ!$A$39:$A$782,$A203,СВЦЭМ!$B$39:$B$782,I$190)+'СЕТ СН'!$F$12</f>
        <v>123.49525188</v>
      </c>
      <c r="J203" s="36">
        <f>SUMIFS(СВЦЭМ!$F$39:$F$782,СВЦЭМ!$A$39:$A$782,$A203,СВЦЭМ!$B$39:$B$782,J$190)+'СЕТ СН'!$F$12</f>
        <v>119.62577105</v>
      </c>
      <c r="K203" s="36">
        <f>SUMIFS(СВЦЭМ!$F$39:$F$782,СВЦЭМ!$A$39:$A$782,$A203,СВЦЭМ!$B$39:$B$782,K$190)+'СЕТ СН'!$F$12</f>
        <v>120.83640585000001</v>
      </c>
      <c r="L203" s="36">
        <f>SUMIFS(СВЦЭМ!$F$39:$F$782,СВЦЭМ!$A$39:$A$782,$A203,СВЦЭМ!$B$39:$B$782,L$190)+'СЕТ СН'!$F$12</f>
        <v>122.18315273</v>
      </c>
      <c r="M203" s="36">
        <f>SUMIFS(СВЦЭМ!$F$39:$F$782,СВЦЭМ!$A$39:$A$782,$A203,СВЦЭМ!$B$39:$B$782,M$190)+'СЕТ СН'!$F$12</f>
        <v>123.34984265999999</v>
      </c>
      <c r="N203" s="36">
        <f>SUMIFS(СВЦЭМ!$F$39:$F$782,СВЦЭМ!$A$39:$A$782,$A203,СВЦЭМ!$B$39:$B$782,N$190)+'СЕТ СН'!$F$12</f>
        <v>115.90655038</v>
      </c>
      <c r="O203" s="36">
        <f>SUMIFS(СВЦЭМ!$F$39:$F$782,СВЦЭМ!$A$39:$A$782,$A203,СВЦЭМ!$B$39:$B$782,O$190)+'СЕТ СН'!$F$12</f>
        <v>117.61424555000001</v>
      </c>
      <c r="P203" s="36">
        <f>SUMIFS(СВЦЭМ!$F$39:$F$782,СВЦЭМ!$A$39:$A$782,$A203,СВЦЭМ!$B$39:$B$782,P$190)+'СЕТ СН'!$F$12</f>
        <v>119.06475459000001</v>
      </c>
      <c r="Q203" s="36">
        <f>SUMIFS(СВЦЭМ!$F$39:$F$782,СВЦЭМ!$A$39:$A$782,$A203,СВЦЭМ!$B$39:$B$782,Q$190)+'СЕТ СН'!$F$12</f>
        <v>118.50094084</v>
      </c>
      <c r="R203" s="36">
        <f>SUMIFS(СВЦЭМ!$F$39:$F$782,СВЦЭМ!$A$39:$A$782,$A203,СВЦЭМ!$B$39:$B$782,R$190)+'СЕТ СН'!$F$12</f>
        <v>120.52401813</v>
      </c>
      <c r="S203" s="36">
        <f>SUMIFS(СВЦЭМ!$F$39:$F$782,СВЦЭМ!$A$39:$A$782,$A203,СВЦЭМ!$B$39:$B$782,S$190)+'СЕТ СН'!$F$12</f>
        <v>119.51995076</v>
      </c>
      <c r="T203" s="36">
        <f>SUMIFS(СВЦЭМ!$F$39:$F$782,СВЦЭМ!$A$39:$A$782,$A203,СВЦЭМ!$B$39:$B$782,T$190)+'СЕТ СН'!$F$12</f>
        <v>123.07001081999999</v>
      </c>
      <c r="U203" s="36">
        <f>SUMIFS(СВЦЭМ!$F$39:$F$782,СВЦЭМ!$A$39:$A$782,$A203,СВЦЭМ!$B$39:$B$782,U$190)+'СЕТ СН'!$F$12</f>
        <v>125.51504322</v>
      </c>
      <c r="V203" s="36">
        <f>SUMIFS(СВЦЭМ!$F$39:$F$782,СВЦЭМ!$A$39:$A$782,$A203,СВЦЭМ!$B$39:$B$782,V$190)+'СЕТ СН'!$F$12</f>
        <v>129.94173928000001</v>
      </c>
      <c r="W203" s="36">
        <f>SUMIFS(СВЦЭМ!$F$39:$F$782,СВЦЭМ!$A$39:$A$782,$A203,СВЦЭМ!$B$39:$B$782,W$190)+'СЕТ СН'!$F$12</f>
        <v>126.44030318</v>
      </c>
      <c r="X203" s="36">
        <f>SUMIFS(СВЦЭМ!$F$39:$F$782,СВЦЭМ!$A$39:$A$782,$A203,СВЦЭМ!$B$39:$B$782,X$190)+'СЕТ СН'!$F$12</f>
        <v>123.00135459000001</v>
      </c>
      <c r="Y203" s="36">
        <f>SUMIFS(СВЦЭМ!$F$39:$F$782,СВЦЭМ!$A$39:$A$782,$A203,СВЦЭМ!$B$39:$B$782,Y$190)+'СЕТ СН'!$F$12</f>
        <v>130.47730343999999</v>
      </c>
    </row>
    <row r="204" spans="1:25" ht="15.75" x14ac:dyDescent="0.2">
      <c r="A204" s="35">
        <f t="shared" si="5"/>
        <v>44818</v>
      </c>
      <c r="B204" s="36">
        <f>SUMIFS(СВЦЭМ!$F$39:$F$782,СВЦЭМ!$A$39:$A$782,$A204,СВЦЭМ!$B$39:$B$782,B$190)+'СЕТ СН'!$F$12</f>
        <v>132.36047310999999</v>
      </c>
      <c r="C204" s="36">
        <f>SUMIFS(СВЦЭМ!$F$39:$F$782,СВЦЭМ!$A$39:$A$782,$A204,СВЦЭМ!$B$39:$B$782,C$190)+'СЕТ СН'!$F$12</f>
        <v>139.80932317</v>
      </c>
      <c r="D204" s="36">
        <f>SUMIFS(СВЦЭМ!$F$39:$F$782,СВЦЭМ!$A$39:$A$782,$A204,СВЦЭМ!$B$39:$B$782,D$190)+'СЕТ СН'!$F$12</f>
        <v>143.75162574999999</v>
      </c>
      <c r="E204" s="36">
        <f>SUMIFS(СВЦЭМ!$F$39:$F$782,СВЦЭМ!$A$39:$A$782,$A204,СВЦЭМ!$B$39:$B$782,E$190)+'СЕТ СН'!$F$12</f>
        <v>143.97145793000001</v>
      </c>
      <c r="F204" s="36">
        <f>SUMIFS(СВЦЭМ!$F$39:$F$782,СВЦЭМ!$A$39:$A$782,$A204,СВЦЭМ!$B$39:$B$782,F$190)+'СЕТ СН'!$F$12</f>
        <v>144.63535046999999</v>
      </c>
      <c r="G204" s="36">
        <f>SUMIFS(СВЦЭМ!$F$39:$F$782,СВЦЭМ!$A$39:$A$782,$A204,СВЦЭМ!$B$39:$B$782,G$190)+'СЕТ СН'!$F$12</f>
        <v>142.68092465000001</v>
      </c>
      <c r="H204" s="36">
        <f>SUMIFS(СВЦЭМ!$F$39:$F$782,СВЦЭМ!$A$39:$A$782,$A204,СВЦЭМ!$B$39:$B$782,H$190)+'СЕТ СН'!$F$12</f>
        <v>133.07236452000001</v>
      </c>
      <c r="I204" s="36">
        <f>SUMIFS(СВЦЭМ!$F$39:$F$782,СВЦЭМ!$A$39:$A$782,$A204,СВЦЭМ!$B$39:$B$782,I$190)+'СЕТ СН'!$F$12</f>
        <v>122.82407009000001</v>
      </c>
      <c r="J204" s="36">
        <f>SUMIFS(СВЦЭМ!$F$39:$F$782,СВЦЭМ!$A$39:$A$782,$A204,СВЦЭМ!$B$39:$B$782,J$190)+'СЕТ СН'!$F$12</f>
        <v>117.84158108</v>
      </c>
      <c r="K204" s="36">
        <f>SUMIFS(СВЦЭМ!$F$39:$F$782,СВЦЭМ!$A$39:$A$782,$A204,СВЦЭМ!$B$39:$B$782,K$190)+'СЕТ СН'!$F$12</f>
        <v>117.39528773000001</v>
      </c>
      <c r="L204" s="36">
        <f>SUMIFS(СВЦЭМ!$F$39:$F$782,СВЦЭМ!$A$39:$A$782,$A204,СВЦЭМ!$B$39:$B$782,L$190)+'СЕТ СН'!$F$12</f>
        <v>119.8598432</v>
      </c>
      <c r="M204" s="36">
        <f>SUMIFS(СВЦЭМ!$F$39:$F$782,СВЦЭМ!$A$39:$A$782,$A204,СВЦЭМ!$B$39:$B$782,M$190)+'СЕТ СН'!$F$12</f>
        <v>121.94270243</v>
      </c>
      <c r="N204" s="36">
        <f>SUMIFS(СВЦЭМ!$F$39:$F$782,СВЦЭМ!$A$39:$A$782,$A204,СВЦЭМ!$B$39:$B$782,N$190)+'СЕТ СН'!$F$12</f>
        <v>113.89780798</v>
      </c>
      <c r="O204" s="36">
        <f>SUMIFS(СВЦЭМ!$F$39:$F$782,СВЦЭМ!$A$39:$A$782,$A204,СВЦЭМ!$B$39:$B$782,O$190)+'СЕТ СН'!$F$12</f>
        <v>113.28086201000001</v>
      </c>
      <c r="P204" s="36">
        <f>SUMIFS(СВЦЭМ!$F$39:$F$782,СВЦЭМ!$A$39:$A$782,$A204,СВЦЭМ!$B$39:$B$782,P$190)+'СЕТ СН'!$F$12</f>
        <v>114.19655636</v>
      </c>
      <c r="Q204" s="36">
        <f>SUMIFS(СВЦЭМ!$F$39:$F$782,СВЦЭМ!$A$39:$A$782,$A204,СВЦЭМ!$B$39:$B$782,Q$190)+'СЕТ СН'!$F$12</f>
        <v>118.32062069</v>
      </c>
      <c r="R204" s="36">
        <f>SUMIFS(СВЦЭМ!$F$39:$F$782,СВЦЭМ!$A$39:$A$782,$A204,СВЦЭМ!$B$39:$B$782,R$190)+'СЕТ СН'!$F$12</f>
        <v>121.61869135000001</v>
      </c>
      <c r="S204" s="36">
        <f>SUMIFS(СВЦЭМ!$F$39:$F$782,СВЦЭМ!$A$39:$A$782,$A204,СВЦЭМ!$B$39:$B$782,S$190)+'СЕТ СН'!$F$12</f>
        <v>121.32707129000001</v>
      </c>
      <c r="T204" s="36">
        <f>SUMIFS(СВЦЭМ!$F$39:$F$782,СВЦЭМ!$A$39:$A$782,$A204,СВЦЭМ!$B$39:$B$782,T$190)+'СЕТ СН'!$F$12</f>
        <v>126.01592554</v>
      </c>
      <c r="U204" s="36">
        <f>SUMIFS(СВЦЭМ!$F$39:$F$782,СВЦЭМ!$A$39:$A$782,$A204,СВЦЭМ!$B$39:$B$782,U$190)+'СЕТ СН'!$F$12</f>
        <v>129.15216346</v>
      </c>
      <c r="V204" s="36">
        <f>SUMIFS(СВЦЭМ!$F$39:$F$782,СВЦЭМ!$A$39:$A$782,$A204,СВЦЭМ!$B$39:$B$782,V$190)+'СЕТ СН'!$F$12</f>
        <v>129.47276779000001</v>
      </c>
      <c r="W204" s="36">
        <f>SUMIFS(СВЦЭМ!$F$39:$F$782,СВЦЭМ!$A$39:$A$782,$A204,СВЦЭМ!$B$39:$B$782,W$190)+'СЕТ СН'!$F$12</f>
        <v>126.97055752999999</v>
      </c>
      <c r="X204" s="36">
        <f>SUMIFS(СВЦЭМ!$F$39:$F$782,СВЦЭМ!$A$39:$A$782,$A204,СВЦЭМ!$B$39:$B$782,X$190)+'СЕТ СН'!$F$12</f>
        <v>122.83798809</v>
      </c>
      <c r="Y204" s="36">
        <f>SUMIFS(СВЦЭМ!$F$39:$F$782,СВЦЭМ!$A$39:$A$782,$A204,СВЦЭМ!$B$39:$B$782,Y$190)+'СЕТ СН'!$F$12</f>
        <v>131.13243539000001</v>
      </c>
    </row>
    <row r="205" spans="1:25" ht="15.75" x14ac:dyDescent="0.2">
      <c r="A205" s="35">
        <f t="shared" si="5"/>
        <v>44819</v>
      </c>
      <c r="B205" s="36">
        <f>SUMIFS(СВЦЭМ!$F$39:$F$782,СВЦЭМ!$A$39:$A$782,$A205,СВЦЭМ!$B$39:$B$782,B$190)+'СЕТ СН'!$F$12</f>
        <v>138.61127597000001</v>
      </c>
      <c r="C205" s="36">
        <f>SUMIFS(СВЦЭМ!$F$39:$F$782,СВЦЭМ!$A$39:$A$782,$A205,СВЦЭМ!$B$39:$B$782,C$190)+'СЕТ СН'!$F$12</f>
        <v>147.10996223000001</v>
      </c>
      <c r="D205" s="36">
        <f>SUMIFS(СВЦЭМ!$F$39:$F$782,СВЦЭМ!$A$39:$A$782,$A205,СВЦЭМ!$B$39:$B$782,D$190)+'СЕТ СН'!$F$12</f>
        <v>150.73620772000001</v>
      </c>
      <c r="E205" s="36">
        <f>SUMIFS(СВЦЭМ!$F$39:$F$782,СВЦЭМ!$A$39:$A$782,$A205,СВЦЭМ!$B$39:$B$782,E$190)+'СЕТ СН'!$F$12</f>
        <v>151.48451811999999</v>
      </c>
      <c r="F205" s="36">
        <f>SUMIFS(СВЦЭМ!$F$39:$F$782,СВЦЭМ!$A$39:$A$782,$A205,СВЦЭМ!$B$39:$B$782,F$190)+'СЕТ СН'!$F$12</f>
        <v>153.06033538</v>
      </c>
      <c r="G205" s="36">
        <f>SUMIFS(СВЦЭМ!$F$39:$F$782,СВЦЭМ!$A$39:$A$782,$A205,СВЦЭМ!$B$39:$B$782,G$190)+'СЕТ СН'!$F$12</f>
        <v>149.84697125</v>
      </c>
      <c r="H205" s="36">
        <f>SUMIFS(СВЦЭМ!$F$39:$F$782,СВЦЭМ!$A$39:$A$782,$A205,СВЦЭМ!$B$39:$B$782,H$190)+'СЕТ СН'!$F$12</f>
        <v>141.77592612000001</v>
      </c>
      <c r="I205" s="36">
        <f>SUMIFS(СВЦЭМ!$F$39:$F$782,СВЦЭМ!$A$39:$A$782,$A205,СВЦЭМ!$B$39:$B$782,I$190)+'СЕТ СН'!$F$12</f>
        <v>128.50155943999999</v>
      </c>
      <c r="J205" s="36">
        <f>SUMIFS(СВЦЭМ!$F$39:$F$782,СВЦЭМ!$A$39:$A$782,$A205,СВЦЭМ!$B$39:$B$782,J$190)+'СЕТ СН'!$F$12</f>
        <v>129.61385766999999</v>
      </c>
      <c r="K205" s="36">
        <f>SUMIFS(СВЦЭМ!$F$39:$F$782,СВЦЭМ!$A$39:$A$782,$A205,СВЦЭМ!$B$39:$B$782,K$190)+'СЕТ СН'!$F$12</f>
        <v>128.49688825999999</v>
      </c>
      <c r="L205" s="36">
        <f>SUMIFS(СВЦЭМ!$F$39:$F$782,СВЦЭМ!$A$39:$A$782,$A205,СВЦЭМ!$B$39:$B$782,L$190)+'СЕТ СН'!$F$12</f>
        <v>128.16022039000001</v>
      </c>
      <c r="M205" s="36">
        <f>SUMIFS(СВЦЭМ!$F$39:$F$782,СВЦЭМ!$A$39:$A$782,$A205,СВЦЭМ!$B$39:$B$782,M$190)+'СЕТ СН'!$F$12</f>
        <v>128.64617668</v>
      </c>
      <c r="N205" s="36">
        <f>SUMIFS(СВЦЭМ!$F$39:$F$782,СВЦЭМ!$A$39:$A$782,$A205,СВЦЭМ!$B$39:$B$782,N$190)+'СЕТ СН'!$F$12</f>
        <v>121.57609582000001</v>
      </c>
      <c r="O205" s="36">
        <f>SUMIFS(СВЦЭМ!$F$39:$F$782,СВЦЭМ!$A$39:$A$782,$A205,СВЦЭМ!$B$39:$B$782,O$190)+'СЕТ СН'!$F$12</f>
        <v>122.61409226000001</v>
      </c>
      <c r="P205" s="36">
        <f>SUMIFS(СВЦЭМ!$F$39:$F$782,СВЦЭМ!$A$39:$A$782,$A205,СВЦЭМ!$B$39:$B$782,P$190)+'СЕТ СН'!$F$12</f>
        <v>123.09965441999999</v>
      </c>
      <c r="Q205" s="36">
        <f>SUMIFS(СВЦЭМ!$F$39:$F$782,СВЦЭМ!$A$39:$A$782,$A205,СВЦЭМ!$B$39:$B$782,Q$190)+'СЕТ СН'!$F$12</f>
        <v>124.01975603</v>
      </c>
      <c r="R205" s="36">
        <f>SUMIFS(СВЦЭМ!$F$39:$F$782,СВЦЭМ!$A$39:$A$782,$A205,СВЦЭМ!$B$39:$B$782,R$190)+'СЕТ СН'!$F$12</f>
        <v>128.01447295</v>
      </c>
      <c r="S205" s="36">
        <f>SUMIFS(СВЦЭМ!$F$39:$F$782,СВЦЭМ!$A$39:$A$782,$A205,СВЦЭМ!$B$39:$B$782,S$190)+'СЕТ СН'!$F$12</f>
        <v>125.85522142000001</v>
      </c>
      <c r="T205" s="36">
        <f>SUMIFS(СВЦЭМ!$F$39:$F$782,СВЦЭМ!$A$39:$A$782,$A205,СВЦЭМ!$B$39:$B$782,T$190)+'СЕТ СН'!$F$12</f>
        <v>128.51655762999999</v>
      </c>
      <c r="U205" s="36">
        <f>SUMIFS(СВЦЭМ!$F$39:$F$782,СВЦЭМ!$A$39:$A$782,$A205,СВЦЭМ!$B$39:$B$782,U$190)+'СЕТ СН'!$F$12</f>
        <v>130.61124724000001</v>
      </c>
      <c r="V205" s="36">
        <f>SUMIFS(СВЦЭМ!$F$39:$F$782,СВЦЭМ!$A$39:$A$782,$A205,СВЦЭМ!$B$39:$B$782,V$190)+'СЕТ СН'!$F$12</f>
        <v>135.30382592999999</v>
      </c>
      <c r="W205" s="36">
        <f>SUMIFS(СВЦЭМ!$F$39:$F$782,СВЦЭМ!$A$39:$A$782,$A205,СВЦЭМ!$B$39:$B$782,W$190)+'СЕТ СН'!$F$12</f>
        <v>131.25132235000001</v>
      </c>
      <c r="X205" s="36">
        <f>SUMIFS(СВЦЭМ!$F$39:$F$782,СВЦЭМ!$A$39:$A$782,$A205,СВЦЭМ!$B$39:$B$782,X$190)+'СЕТ СН'!$F$12</f>
        <v>125.27475549</v>
      </c>
      <c r="Y205" s="36">
        <f>SUMIFS(СВЦЭМ!$F$39:$F$782,СВЦЭМ!$A$39:$A$782,$A205,СВЦЭМ!$B$39:$B$782,Y$190)+'СЕТ СН'!$F$12</f>
        <v>137.88480164000001</v>
      </c>
    </row>
    <row r="206" spans="1:25" ht="15.75" x14ac:dyDescent="0.2">
      <c r="A206" s="35">
        <f t="shared" si="5"/>
        <v>44820</v>
      </c>
      <c r="B206" s="36">
        <f>SUMIFS(СВЦЭМ!$F$39:$F$782,СВЦЭМ!$A$39:$A$782,$A206,СВЦЭМ!$B$39:$B$782,B$190)+'СЕТ СН'!$F$12</f>
        <v>139.80030586999999</v>
      </c>
      <c r="C206" s="36">
        <f>SUMIFS(СВЦЭМ!$F$39:$F$782,СВЦЭМ!$A$39:$A$782,$A206,СВЦЭМ!$B$39:$B$782,C$190)+'СЕТ СН'!$F$12</f>
        <v>148.47504812</v>
      </c>
      <c r="D206" s="36">
        <f>SUMIFS(СВЦЭМ!$F$39:$F$782,СВЦЭМ!$A$39:$A$782,$A206,СВЦЭМ!$B$39:$B$782,D$190)+'СЕТ СН'!$F$12</f>
        <v>153.70475866000001</v>
      </c>
      <c r="E206" s="36">
        <f>SUMIFS(СВЦЭМ!$F$39:$F$782,СВЦЭМ!$A$39:$A$782,$A206,СВЦЭМ!$B$39:$B$782,E$190)+'СЕТ СН'!$F$12</f>
        <v>154.64386657</v>
      </c>
      <c r="F206" s="36">
        <f>SUMIFS(СВЦЭМ!$F$39:$F$782,СВЦЭМ!$A$39:$A$782,$A206,СВЦЭМ!$B$39:$B$782,F$190)+'СЕТ СН'!$F$12</f>
        <v>152.49554681000001</v>
      </c>
      <c r="G206" s="36">
        <f>SUMIFS(СВЦЭМ!$F$39:$F$782,СВЦЭМ!$A$39:$A$782,$A206,СВЦЭМ!$B$39:$B$782,G$190)+'СЕТ СН'!$F$12</f>
        <v>149.26113223999999</v>
      </c>
      <c r="H206" s="36">
        <f>SUMIFS(СВЦЭМ!$F$39:$F$782,СВЦЭМ!$A$39:$A$782,$A206,СВЦЭМ!$B$39:$B$782,H$190)+'СЕТ СН'!$F$12</f>
        <v>140.44376761000001</v>
      </c>
      <c r="I206" s="36">
        <f>SUMIFS(СВЦЭМ!$F$39:$F$782,СВЦЭМ!$A$39:$A$782,$A206,СВЦЭМ!$B$39:$B$782,I$190)+'СЕТ СН'!$F$12</f>
        <v>127.5198381</v>
      </c>
      <c r="J206" s="36">
        <f>SUMIFS(СВЦЭМ!$F$39:$F$782,СВЦЭМ!$A$39:$A$782,$A206,СВЦЭМ!$B$39:$B$782,J$190)+'СЕТ СН'!$F$12</f>
        <v>126.85362145000001</v>
      </c>
      <c r="K206" s="36">
        <f>SUMIFS(СВЦЭМ!$F$39:$F$782,СВЦЭМ!$A$39:$A$782,$A206,СВЦЭМ!$B$39:$B$782,K$190)+'СЕТ СН'!$F$12</f>
        <v>117.16021714</v>
      </c>
      <c r="L206" s="36">
        <f>SUMIFS(СВЦЭМ!$F$39:$F$782,СВЦЭМ!$A$39:$A$782,$A206,СВЦЭМ!$B$39:$B$782,L$190)+'СЕТ СН'!$F$12</f>
        <v>119.82652734</v>
      </c>
      <c r="M206" s="36">
        <f>SUMIFS(СВЦЭМ!$F$39:$F$782,СВЦЭМ!$A$39:$A$782,$A206,СВЦЭМ!$B$39:$B$782,M$190)+'СЕТ СН'!$F$12</f>
        <v>121.16730488</v>
      </c>
      <c r="N206" s="36">
        <f>SUMIFS(СВЦЭМ!$F$39:$F$782,СВЦЭМ!$A$39:$A$782,$A206,СВЦЭМ!$B$39:$B$782,N$190)+'СЕТ СН'!$F$12</f>
        <v>124.27229321</v>
      </c>
      <c r="O206" s="36">
        <f>SUMIFS(СВЦЭМ!$F$39:$F$782,СВЦЭМ!$A$39:$A$782,$A206,СВЦЭМ!$B$39:$B$782,O$190)+'СЕТ СН'!$F$12</f>
        <v>123.7632796</v>
      </c>
      <c r="P206" s="36">
        <f>SUMIFS(СВЦЭМ!$F$39:$F$782,СВЦЭМ!$A$39:$A$782,$A206,СВЦЭМ!$B$39:$B$782,P$190)+'СЕТ СН'!$F$12</f>
        <v>124.09453465</v>
      </c>
      <c r="Q206" s="36">
        <f>SUMIFS(СВЦЭМ!$F$39:$F$782,СВЦЭМ!$A$39:$A$782,$A206,СВЦЭМ!$B$39:$B$782,Q$190)+'СЕТ СН'!$F$12</f>
        <v>125.33078797</v>
      </c>
      <c r="R206" s="36">
        <f>SUMIFS(СВЦЭМ!$F$39:$F$782,СВЦЭМ!$A$39:$A$782,$A206,СВЦЭМ!$B$39:$B$782,R$190)+'СЕТ СН'!$F$12</f>
        <v>126.12658417999999</v>
      </c>
      <c r="S206" s="36">
        <f>SUMIFS(СВЦЭМ!$F$39:$F$782,СВЦЭМ!$A$39:$A$782,$A206,СВЦЭМ!$B$39:$B$782,S$190)+'СЕТ СН'!$F$12</f>
        <v>124.62571038999999</v>
      </c>
      <c r="T206" s="36">
        <f>SUMIFS(СВЦЭМ!$F$39:$F$782,СВЦЭМ!$A$39:$A$782,$A206,СВЦЭМ!$B$39:$B$782,T$190)+'СЕТ СН'!$F$12</f>
        <v>129.25244336</v>
      </c>
      <c r="U206" s="36">
        <f>SUMIFS(СВЦЭМ!$F$39:$F$782,СВЦЭМ!$A$39:$A$782,$A206,СВЦЭМ!$B$39:$B$782,U$190)+'СЕТ СН'!$F$12</f>
        <v>129.64793032</v>
      </c>
      <c r="V206" s="36">
        <f>SUMIFS(СВЦЭМ!$F$39:$F$782,СВЦЭМ!$A$39:$A$782,$A206,СВЦЭМ!$B$39:$B$782,V$190)+'СЕТ СН'!$F$12</f>
        <v>133.02177082</v>
      </c>
      <c r="W206" s="36">
        <f>SUMIFS(СВЦЭМ!$F$39:$F$782,СВЦЭМ!$A$39:$A$782,$A206,СВЦЭМ!$B$39:$B$782,W$190)+'СЕТ СН'!$F$12</f>
        <v>128.70290796</v>
      </c>
      <c r="X206" s="36">
        <f>SUMIFS(СВЦЭМ!$F$39:$F$782,СВЦЭМ!$A$39:$A$782,$A206,СВЦЭМ!$B$39:$B$782,X$190)+'СЕТ СН'!$F$12</f>
        <v>130.74739986</v>
      </c>
      <c r="Y206" s="36">
        <f>SUMIFS(СВЦЭМ!$F$39:$F$782,СВЦЭМ!$A$39:$A$782,$A206,СВЦЭМ!$B$39:$B$782,Y$190)+'СЕТ СН'!$F$12</f>
        <v>134.11951110999999</v>
      </c>
    </row>
    <row r="207" spans="1:25" ht="15.75" x14ac:dyDescent="0.2">
      <c r="A207" s="35">
        <f t="shared" si="5"/>
        <v>44821</v>
      </c>
      <c r="B207" s="36">
        <f>SUMIFS(СВЦЭМ!$F$39:$F$782,СВЦЭМ!$A$39:$A$782,$A207,СВЦЭМ!$B$39:$B$782,B$190)+'СЕТ СН'!$F$12</f>
        <v>135.45933844999999</v>
      </c>
      <c r="C207" s="36">
        <f>SUMIFS(СВЦЭМ!$F$39:$F$782,СВЦЭМ!$A$39:$A$782,$A207,СВЦЭМ!$B$39:$B$782,C$190)+'СЕТ СН'!$F$12</f>
        <v>141.17426624999999</v>
      </c>
      <c r="D207" s="36">
        <f>SUMIFS(СВЦЭМ!$F$39:$F$782,СВЦЭМ!$A$39:$A$782,$A207,СВЦЭМ!$B$39:$B$782,D$190)+'СЕТ СН'!$F$12</f>
        <v>145.23559699</v>
      </c>
      <c r="E207" s="36">
        <f>SUMIFS(СВЦЭМ!$F$39:$F$782,СВЦЭМ!$A$39:$A$782,$A207,СВЦЭМ!$B$39:$B$782,E$190)+'СЕТ СН'!$F$12</f>
        <v>146.52492115000001</v>
      </c>
      <c r="F207" s="36">
        <f>SUMIFS(СВЦЭМ!$F$39:$F$782,СВЦЭМ!$A$39:$A$782,$A207,СВЦЭМ!$B$39:$B$782,F$190)+'СЕТ СН'!$F$12</f>
        <v>147.36542098999999</v>
      </c>
      <c r="G207" s="36">
        <f>SUMIFS(СВЦЭМ!$F$39:$F$782,СВЦЭМ!$A$39:$A$782,$A207,СВЦЭМ!$B$39:$B$782,G$190)+'СЕТ СН'!$F$12</f>
        <v>145.33002722000001</v>
      </c>
      <c r="H207" s="36">
        <f>SUMIFS(СВЦЭМ!$F$39:$F$782,СВЦЭМ!$A$39:$A$782,$A207,СВЦЭМ!$B$39:$B$782,H$190)+'СЕТ СН'!$F$12</f>
        <v>139.74684625</v>
      </c>
      <c r="I207" s="36">
        <f>SUMIFS(СВЦЭМ!$F$39:$F$782,СВЦЭМ!$A$39:$A$782,$A207,СВЦЭМ!$B$39:$B$782,I$190)+'СЕТ СН'!$F$12</f>
        <v>131.10256960000001</v>
      </c>
      <c r="J207" s="36">
        <f>SUMIFS(СВЦЭМ!$F$39:$F$782,СВЦЭМ!$A$39:$A$782,$A207,СВЦЭМ!$B$39:$B$782,J$190)+'СЕТ СН'!$F$12</f>
        <v>120.33937168999999</v>
      </c>
      <c r="K207" s="36">
        <f>SUMIFS(СВЦЭМ!$F$39:$F$782,СВЦЭМ!$A$39:$A$782,$A207,СВЦЭМ!$B$39:$B$782,K$190)+'СЕТ СН'!$F$12</f>
        <v>114.56792402000001</v>
      </c>
      <c r="L207" s="36">
        <f>SUMIFS(СВЦЭМ!$F$39:$F$782,СВЦЭМ!$A$39:$A$782,$A207,СВЦЭМ!$B$39:$B$782,L$190)+'СЕТ СН'!$F$12</f>
        <v>112.37700651999999</v>
      </c>
      <c r="M207" s="36">
        <f>SUMIFS(СВЦЭМ!$F$39:$F$782,СВЦЭМ!$A$39:$A$782,$A207,СВЦЭМ!$B$39:$B$782,M$190)+'СЕТ СН'!$F$12</f>
        <v>113.94073181</v>
      </c>
      <c r="N207" s="36">
        <f>SUMIFS(СВЦЭМ!$F$39:$F$782,СВЦЭМ!$A$39:$A$782,$A207,СВЦЭМ!$B$39:$B$782,N$190)+'СЕТ СН'!$F$12</f>
        <v>116.79678187</v>
      </c>
      <c r="O207" s="36">
        <f>SUMIFS(СВЦЭМ!$F$39:$F$782,СВЦЭМ!$A$39:$A$782,$A207,СВЦЭМ!$B$39:$B$782,O$190)+'СЕТ СН'!$F$12</f>
        <v>116.87167062</v>
      </c>
      <c r="P207" s="36">
        <f>SUMIFS(СВЦЭМ!$F$39:$F$782,СВЦЭМ!$A$39:$A$782,$A207,СВЦЭМ!$B$39:$B$782,P$190)+'СЕТ СН'!$F$12</f>
        <v>117.24536584000001</v>
      </c>
      <c r="Q207" s="36">
        <f>SUMIFS(СВЦЭМ!$F$39:$F$782,СВЦЭМ!$A$39:$A$782,$A207,СВЦЭМ!$B$39:$B$782,Q$190)+'СЕТ СН'!$F$12</f>
        <v>117.69140972</v>
      </c>
      <c r="R207" s="36">
        <f>SUMIFS(СВЦЭМ!$F$39:$F$782,СВЦЭМ!$A$39:$A$782,$A207,СВЦЭМ!$B$39:$B$782,R$190)+'СЕТ СН'!$F$12</f>
        <v>118.35935172000001</v>
      </c>
      <c r="S207" s="36">
        <f>SUMIFS(СВЦЭМ!$F$39:$F$782,СВЦЭМ!$A$39:$A$782,$A207,СВЦЭМ!$B$39:$B$782,S$190)+'СЕТ СН'!$F$12</f>
        <v>118.19841777000001</v>
      </c>
      <c r="T207" s="36">
        <f>SUMIFS(СВЦЭМ!$F$39:$F$782,СВЦЭМ!$A$39:$A$782,$A207,СВЦЭМ!$B$39:$B$782,T$190)+'СЕТ СН'!$F$12</f>
        <v>123.33253424</v>
      </c>
      <c r="U207" s="36">
        <f>SUMIFS(СВЦЭМ!$F$39:$F$782,СВЦЭМ!$A$39:$A$782,$A207,СВЦЭМ!$B$39:$B$782,U$190)+'СЕТ СН'!$F$12</f>
        <v>128.94733151</v>
      </c>
      <c r="V207" s="36">
        <f>SUMIFS(СВЦЭМ!$F$39:$F$782,СВЦЭМ!$A$39:$A$782,$A207,СВЦЭМ!$B$39:$B$782,V$190)+'СЕТ СН'!$F$12</f>
        <v>131.44771324000001</v>
      </c>
      <c r="W207" s="36">
        <f>SUMIFS(СВЦЭМ!$F$39:$F$782,СВЦЭМ!$A$39:$A$782,$A207,СВЦЭМ!$B$39:$B$782,W$190)+'СЕТ СН'!$F$12</f>
        <v>130.12472159000001</v>
      </c>
      <c r="X207" s="36">
        <f>SUMIFS(СВЦЭМ!$F$39:$F$782,СВЦЭМ!$A$39:$A$782,$A207,СВЦЭМ!$B$39:$B$782,X$190)+'СЕТ СН'!$F$12</f>
        <v>134.83903611</v>
      </c>
      <c r="Y207" s="36">
        <f>SUMIFS(СВЦЭМ!$F$39:$F$782,СВЦЭМ!$A$39:$A$782,$A207,СВЦЭМ!$B$39:$B$782,Y$190)+'СЕТ СН'!$F$12</f>
        <v>127.81981943</v>
      </c>
    </row>
    <row r="208" spans="1:25" ht="15.75" x14ac:dyDescent="0.2">
      <c r="A208" s="35">
        <f t="shared" si="5"/>
        <v>44822</v>
      </c>
      <c r="B208" s="36">
        <f>SUMIFS(СВЦЭМ!$F$39:$F$782,СВЦЭМ!$A$39:$A$782,$A208,СВЦЭМ!$B$39:$B$782,B$190)+'СЕТ СН'!$F$12</f>
        <v>133.90639977000001</v>
      </c>
      <c r="C208" s="36">
        <f>SUMIFS(СВЦЭМ!$F$39:$F$782,СВЦЭМ!$A$39:$A$782,$A208,СВЦЭМ!$B$39:$B$782,C$190)+'СЕТ СН'!$F$12</f>
        <v>136.54737903</v>
      </c>
      <c r="D208" s="36">
        <f>SUMIFS(СВЦЭМ!$F$39:$F$782,СВЦЭМ!$A$39:$A$782,$A208,СВЦЭМ!$B$39:$B$782,D$190)+'СЕТ СН'!$F$12</f>
        <v>142.25874646</v>
      </c>
      <c r="E208" s="36">
        <f>SUMIFS(СВЦЭМ!$F$39:$F$782,СВЦЭМ!$A$39:$A$782,$A208,СВЦЭМ!$B$39:$B$782,E$190)+'СЕТ СН'!$F$12</f>
        <v>136.20634401000001</v>
      </c>
      <c r="F208" s="36">
        <f>SUMIFS(СВЦЭМ!$F$39:$F$782,СВЦЭМ!$A$39:$A$782,$A208,СВЦЭМ!$B$39:$B$782,F$190)+'СЕТ СН'!$F$12</f>
        <v>135.6744348</v>
      </c>
      <c r="G208" s="36">
        <f>SUMIFS(СВЦЭМ!$F$39:$F$782,СВЦЭМ!$A$39:$A$782,$A208,СВЦЭМ!$B$39:$B$782,G$190)+'СЕТ СН'!$F$12</f>
        <v>133.1962206</v>
      </c>
      <c r="H208" s="36">
        <f>SUMIFS(СВЦЭМ!$F$39:$F$782,СВЦЭМ!$A$39:$A$782,$A208,СВЦЭМ!$B$39:$B$782,H$190)+'СЕТ СН'!$F$12</f>
        <v>129.33918306000001</v>
      </c>
      <c r="I208" s="36">
        <f>SUMIFS(СВЦЭМ!$F$39:$F$782,СВЦЭМ!$A$39:$A$782,$A208,СВЦЭМ!$B$39:$B$782,I$190)+'СЕТ СН'!$F$12</f>
        <v>114.58385824</v>
      </c>
      <c r="J208" s="36">
        <f>SUMIFS(СВЦЭМ!$F$39:$F$782,СВЦЭМ!$A$39:$A$782,$A208,СВЦЭМ!$B$39:$B$782,J$190)+'СЕТ СН'!$F$12</f>
        <v>102.26225852</v>
      </c>
      <c r="K208" s="36">
        <f>SUMIFS(СВЦЭМ!$F$39:$F$782,СВЦЭМ!$A$39:$A$782,$A208,СВЦЭМ!$B$39:$B$782,K$190)+'СЕТ СН'!$F$12</f>
        <v>96.585903720000005</v>
      </c>
      <c r="L208" s="36">
        <f>SUMIFS(СВЦЭМ!$F$39:$F$782,СВЦЭМ!$A$39:$A$782,$A208,СВЦЭМ!$B$39:$B$782,L$190)+'СЕТ СН'!$F$12</f>
        <v>87.656181520000004</v>
      </c>
      <c r="M208" s="36">
        <f>SUMIFS(СВЦЭМ!$F$39:$F$782,СВЦЭМ!$A$39:$A$782,$A208,СВЦЭМ!$B$39:$B$782,M$190)+'СЕТ СН'!$F$12</f>
        <v>97.93441756</v>
      </c>
      <c r="N208" s="36">
        <f>SUMIFS(СВЦЭМ!$F$39:$F$782,СВЦЭМ!$A$39:$A$782,$A208,СВЦЭМ!$B$39:$B$782,N$190)+'СЕТ СН'!$F$12</f>
        <v>112.12231068</v>
      </c>
      <c r="O208" s="36">
        <f>SUMIFS(СВЦЭМ!$F$39:$F$782,СВЦЭМ!$A$39:$A$782,$A208,СВЦЭМ!$B$39:$B$782,O$190)+'СЕТ СН'!$F$12</f>
        <v>121.87577546999999</v>
      </c>
      <c r="P208" s="36">
        <f>SUMIFS(СВЦЭМ!$F$39:$F$782,СВЦЭМ!$A$39:$A$782,$A208,СВЦЭМ!$B$39:$B$782,P$190)+'СЕТ СН'!$F$12</f>
        <v>121.13986208</v>
      </c>
      <c r="Q208" s="36">
        <f>SUMIFS(СВЦЭМ!$F$39:$F$782,СВЦЭМ!$A$39:$A$782,$A208,СВЦЭМ!$B$39:$B$782,Q$190)+'СЕТ СН'!$F$12</f>
        <v>120.76141355999999</v>
      </c>
      <c r="R208" s="36">
        <f>SUMIFS(СВЦЭМ!$F$39:$F$782,СВЦЭМ!$A$39:$A$782,$A208,СВЦЭМ!$B$39:$B$782,R$190)+'СЕТ СН'!$F$12</f>
        <v>107.17219222999999</v>
      </c>
      <c r="S208" s="36">
        <f>SUMIFS(СВЦЭМ!$F$39:$F$782,СВЦЭМ!$A$39:$A$782,$A208,СВЦЭМ!$B$39:$B$782,S$190)+'СЕТ СН'!$F$12</f>
        <v>101.7744849</v>
      </c>
      <c r="T208" s="36">
        <f>SUMIFS(СВЦЭМ!$F$39:$F$782,СВЦЭМ!$A$39:$A$782,$A208,СВЦЭМ!$B$39:$B$782,T$190)+'СЕТ СН'!$F$12</f>
        <v>92.470342619999997</v>
      </c>
      <c r="U208" s="36">
        <f>SUMIFS(СВЦЭМ!$F$39:$F$782,СВЦЭМ!$A$39:$A$782,$A208,СВЦЭМ!$B$39:$B$782,U$190)+'СЕТ СН'!$F$12</f>
        <v>93.898937649999993</v>
      </c>
      <c r="V208" s="36">
        <f>SUMIFS(СВЦЭМ!$F$39:$F$782,СВЦЭМ!$A$39:$A$782,$A208,СВЦЭМ!$B$39:$B$782,V$190)+'СЕТ СН'!$F$12</f>
        <v>95.683580129999996</v>
      </c>
      <c r="W208" s="36">
        <f>SUMIFS(СВЦЭМ!$F$39:$F$782,СВЦЭМ!$A$39:$A$782,$A208,СВЦЭМ!$B$39:$B$782,W$190)+'СЕТ СН'!$F$12</f>
        <v>94.965124209999999</v>
      </c>
      <c r="X208" s="36">
        <f>SUMIFS(СВЦЭМ!$F$39:$F$782,СВЦЭМ!$A$39:$A$782,$A208,СВЦЭМ!$B$39:$B$782,X$190)+'СЕТ СН'!$F$12</f>
        <v>96.107850150000004</v>
      </c>
      <c r="Y208" s="36">
        <f>SUMIFS(СВЦЭМ!$F$39:$F$782,СВЦЭМ!$A$39:$A$782,$A208,СВЦЭМ!$B$39:$B$782,Y$190)+'СЕТ СН'!$F$12</f>
        <v>93.104885229999994</v>
      </c>
    </row>
    <row r="209" spans="1:25" ht="15.75" x14ac:dyDescent="0.2">
      <c r="A209" s="35">
        <f t="shared" si="5"/>
        <v>44823</v>
      </c>
      <c r="B209" s="36">
        <f>SUMIFS(СВЦЭМ!$F$39:$F$782,СВЦЭМ!$A$39:$A$782,$A209,СВЦЭМ!$B$39:$B$782,B$190)+'СЕТ СН'!$F$12</f>
        <v>120.21394467</v>
      </c>
      <c r="C209" s="36">
        <f>SUMIFS(СВЦЭМ!$F$39:$F$782,СВЦЭМ!$A$39:$A$782,$A209,СВЦЭМ!$B$39:$B$782,C$190)+'СЕТ СН'!$F$12</f>
        <v>126.63679879</v>
      </c>
      <c r="D209" s="36">
        <f>SUMIFS(СВЦЭМ!$F$39:$F$782,СВЦЭМ!$A$39:$A$782,$A209,СВЦЭМ!$B$39:$B$782,D$190)+'СЕТ СН'!$F$12</f>
        <v>149.75915122999999</v>
      </c>
      <c r="E209" s="36">
        <f>SUMIFS(СВЦЭМ!$F$39:$F$782,СВЦЭМ!$A$39:$A$782,$A209,СВЦЭМ!$B$39:$B$782,E$190)+'СЕТ СН'!$F$12</f>
        <v>142.6248449</v>
      </c>
      <c r="F209" s="36">
        <f>SUMIFS(СВЦЭМ!$F$39:$F$782,СВЦЭМ!$A$39:$A$782,$A209,СВЦЭМ!$B$39:$B$782,F$190)+'СЕТ СН'!$F$12</f>
        <v>134.28170047</v>
      </c>
      <c r="G209" s="36">
        <f>SUMIFS(СВЦЭМ!$F$39:$F$782,СВЦЭМ!$A$39:$A$782,$A209,СВЦЭМ!$B$39:$B$782,G$190)+'СЕТ СН'!$F$12</f>
        <v>130.24868871999999</v>
      </c>
      <c r="H209" s="36">
        <f>SUMIFS(СВЦЭМ!$F$39:$F$782,СВЦЭМ!$A$39:$A$782,$A209,СВЦЭМ!$B$39:$B$782,H$190)+'СЕТ СН'!$F$12</f>
        <v>124.06705665</v>
      </c>
      <c r="I209" s="36">
        <f>SUMIFS(СВЦЭМ!$F$39:$F$782,СВЦЭМ!$A$39:$A$782,$A209,СВЦЭМ!$B$39:$B$782,I$190)+'СЕТ СН'!$F$12</f>
        <v>117.70002294</v>
      </c>
      <c r="J209" s="36">
        <f>SUMIFS(СВЦЭМ!$F$39:$F$782,СВЦЭМ!$A$39:$A$782,$A209,СВЦЭМ!$B$39:$B$782,J$190)+'СЕТ СН'!$F$12</f>
        <v>115.78074407</v>
      </c>
      <c r="K209" s="36">
        <f>SUMIFS(СВЦЭМ!$F$39:$F$782,СВЦЭМ!$A$39:$A$782,$A209,СВЦЭМ!$B$39:$B$782,K$190)+'СЕТ СН'!$F$12</f>
        <v>109.034009</v>
      </c>
      <c r="L209" s="36">
        <f>SUMIFS(СВЦЭМ!$F$39:$F$782,СВЦЭМ!$A$39:$A$782,$A209,СВЦЭМ!$B$39:$B$782,L$190)+'СЕТ СН'!$F$12</f>
        <v>106.44011723</v>
      </c>
      <c r="M209" s="36">
        <f>SUMIFS(СВЦЭМ!$F$39:$F$782,СВЦЭМ!$A$39:$A$782,$A209,СВЦЭМ!$B$39:$B$782,M$190)+'СЕТ СН'!$F$12</f>
        <v>108.52275578</v>
      </c>
      <c r="N209" s="36">
        <f>SUMIFS(СВЦЭМ!$F$39:$F$782,СВЦЭМ!$A$39:$A$782,$A209,СВЦЭМ!$B$39:$B$782,N$190)+'СЕТ СН'!$F$12</f>
        <v>110.16891396</v>
      </c>
      <c r="O209" s="36">
        <f>SUMIFS(СВЦЭМ!$F$39:$F$782,СВЦЭМ!$A$39:$A$782,$A209,СВЦЭМ!$B$39:$B$782,O$190)+'СЕТ СН'!$F$12</f>
        <v>109.47747916</v>
      </c>
      <c r="P209" s="36">
        <f>SUMIFS(СВЦЭМ!$F$39:$F$782,СВЦЭМ!$A$39:$A$782,$A209,СВЦЭМ!$B$39:$B$782,P$190)+'СЕТ СН'!$F$12</f>
        <v>111.25120015</v>
      </c>
      <c r="Q209" s="36">
        <f>SUMIFS(СВЦЭМ!$F$39:$F$782,СВЦЭМ!$A$39:$A$782,$A209,СВЦЭМ!$B$39:$B$782,Q$190)+'СЕТ СН'!$F$12</f>
        <v>110.93918687999999</v>
      </c>
      <c r="R209" s="36">
        <f>SUMIFS(СВЦЭМ!$F$39:$F$782,СВЦЭМ!$A$39:$A$782,$A209,СВЦЭМ!$B$39:$B$782,R$190)+'СЕТ СН'!$F$12</f>
        <v>112.07300033</v>
      </c>
      <c r="S209" s="36">
        <f>SUMIFS(СВЦЭМ!$F$39:$F$782,СВЦЭМ!$A$39:$A$782,$A209,СВЦЭМ!$B$39:$B$782,S$190)+'СЕТ СН'!$F$12</f>
        <v>112.17562938</v>
      </c>
      <c r="T209" s="36">
        <f>SUMIFS(СВЦЭМ!$F$39:$F$782,СВЦЭМ!$A$39:$A$782,$A209,СВЦЭМ!$B$39:$B$782,T$190)+'СЕТ СН'!$F$12</f>
        <v>106.68582694</v>
      </c>
      <c r="U209" s="36">
        <f>SUMIFS(СВЦЭМ!$F$39:$F$782,СВЦЭМ!$A$39:$A$782,$A209,СВЦЭМ!$B$39:$B$782,U$190)+'СЕТ СН'!$F$12</f>
        <v>102.42730220999999</v>
      </c>
      <c r="V209" s="36">
        <f>SUMIFS(СВЦЭМ!$F$39:$F$782,СВЦЭМ!$A$39:$A$782,$A209,СВЦЭМ!$B$39:$B$782,V$190)+'СЕТ СН'!$F$12</f>
        <v>104.21812038</v>
      </c>
      <c r="W209" s="36">
        <f>SUMIFS(СВЦЭМ!$F$39:$F$782,СВЦЭМ!$A$39:$A$782,$A209,СВЦЭМ!$B$39:$B$782,W$190)+'СЕТ СН'!$F$12</f>
        <v>106.98633202000001</v>
      </c>
      <c r="X209" s="36">
        <f>SUMIFS(СВЦЭМ!$F$39:$F$782,СВЦЭМ!$A$39:$A$782,$A209,СВЦЭМ!$B$39:$B$782,X$190)+'СЕТ СН'!$F$12</f>
        <v>115.38097426</v>
      </c>
      <c r="Y209" s="36">
        <f>SUMIFS(СВЦЭМ!$F$39:$F$782,СВЦЭМ!$A$39:$A$782,$A209,СВЦЭМ!$B$39:$B$782,Y$190)+'СЕТ СН'!$F$12</f>
        <v>121.17253915000001</v>
      </c>
    </row>
    <row r="210" spans="1:25" ht="15.75" x14ac:dyDescent="0.2">
      <c r="A210" s="35">
        <f t="shared" si="5"/>
        <v>44824</v>
      </c>
      <c r="B210" s="36">
        <f>SUMIFS(СВЦЭМ!$F$39:$F$782,СВЦЭМ!$A$39:$A$782,$A210,СВЦЭМ!$B$39:$B$782,B$190)+'СЕТ СН'!$F$12</f>
        <v>121.22060722000001</v>
      </c>
      <c r="C210" s="36">
        <f>SUMIFS(СВЦЭМ!$F$39:$F$782,СВЦЭМ!$A$39:$A$782,$A210,СВЦЭМ!$B$39:$B$782,C$190)+'СЕТ СН'!$F$12</f>
        <v>127.93031154000001</v>
      </c>
      <c r="D210" s="36">
        <f>SUMIFS(СВЦЭМ!$F$39:$F$782,СВЦЭМ!$A$39:$A$782,$A210,СВЦЭМ!$B$39:$B$782,D$190)+'СЕТ СН'!$F$12</f>
        <v>131.56268721000001</v>
      </c>
      <c r="E210" s="36">
        <f>SUMIFS(СВЦЭМ!$F$39:$F$782,СВЦЭМ!$A$39:$A$782,$A210,СВЦЭМ!$B$39:$B$782,E$190)+'СЕТ СН'!$F$12</f>
        <v>133.27736784000001</v>
      </c>
      <c r="F210" s="36">
        <f>SUMIFS(СВЦЭМ!$F$39:$F$782,СВЦЭМ!$A$39:$A$782,$A210,СВЦЭМ!$B$39:$B$782,F$190)+'СЕТ СН'!$F$12</f>
        <v>133.71073498999999</v>
      </c>
      <c r="G210" s="36">
        <f>SUMIFS(СВЦЭМ!$F$39:$F$782,СВЦЭМ!$A$39:$A$782,$A210,СВЦЭМ!$B$39:$B$782,G$190)+'СЕТ СН'!$F$12</f>
        <v>131.80462949</v>
      </c>
      <c r="H210" s="36">
        <f>SUMIFS(СВЦЭМ!$F$39:$F$782,СВЦЭМ!$A$39:$A$782,$A210,СВЦЭМ!$B$39:$B$782,H$190)+'СЕТ СН'!$F$12</f>
        <v>121.74080462000001</v>
      </c>
      <c r="I210" s="36">
        <f>SUMIFS(СВЦЭМ!$F$39:$F$782,СВЦЭМ!$A$39:$A$782,$A210,СВЦЭМ!$B$39:$B$782,I$190)+'СЕТ СН'!$F$12</f>
        <v>113.16763845</v>
      </c>
      <c r="J210" s="36">
        <f>SUMIFS(СВЦЭМ!$F$39:$F$782,СВЦЭМ!$A$39:$A$782,$A210,СВЦЭМ!$B$39:$B$782,J$190)+'СЕТ СН'!$F$12</f>
        <v>109.77467774</v>
      </c>
      <c r="K210" s="36">
        <f>SUMIFS(СВЦЭМ!$F$39:$F$782,СВЦЭМ!$A$39:$A$782,$A210,СВЦЭМ!$B$39:$B$782,K$190)+'СЕТ СН'!$F$12</f>
        <v>121.89608902000001</v>
      </c>
      <c r="L210" s="36">
        <f>SUMIFS(СВЦЭМ!$F$39:$F$782,СВЦЭМ!$A$39:$A$782,$A210,СВЦЭМ!$B$39:$B$782,L$190)+'СЕТ СН'!$F$12</f>
        <v>124.5945196</v>
      </c>
      <c r="M210" s="36">
        <f>SUMIFS(СВЦЭМ!$F$39:$F$782,СВЦЭМ!$A$39:$A$782,$A210,СВЦЭМ!$B$39:$B$782,M$190)+'СЕТ СН'!$F$12</f>
        <v>115.62165946</v>
      </c>
      <c r="N210" s="36">
        <f>SUMIFS(СВЦЭМ!$F$39:$F$782,СВЦЭМ!$A$39:$A$782,$A210,СВЦЭМ!$B$39:$B$782,N$190)+'СЕТ СН'!$F$12</f>
        <v>109.6797796</v>
      </c>
      <c r="O210" s="36">
        <f>SUMIFS(СВЦЭМ!$F$39:$F$782,СВЦЭМ!$A$39:$A$782,$A210,СВЦЭМ!$B$39:$B$782,O$190)+'СЕТ СН'!$F$12</f>
        <v>103.36560608000001</v>
      </c>
      <c r="P210" s="36">
        <f>SUMIFS(СВЦЭМ!$F$39:$F$782,СВЦЭМ!$A$39:$A$782,$A210,СВЦЭМ!$B$39:$B$782,P$190)+'СЕТ СН'!$F$12</f>
        <v>104.69057228</v>
      </c>
      <c r="Q210" s="36">
        <f>SUMIFS(СВЦЭМ!$F$39:$F$782,СВЦЭМ!$A$39:$A$782,$A210,СВЦЭМ!$B$39:$B$782,Q$190)+'СЕТ СН'!$F$12</f>
        <v>106.68665804</v>
      </c>
      <c r="R210" s="36">
        <f>SUMIFS(СВЦЭМ!$F$39:$F$782,СВЦЭМ!$A$39:$A$782,$A210,СВЦЭМ!$B$39:$B$782,R$190)+'СЕТ СН'!$F$12</f>
        <v>106.830956</v>
      </c>
      <c r="S210" s="36">
        <f>SUMIFS(СВЦЭМ!$F$39:$F$782,СВЦЭМ!$A$39:$A$782,$A210,СВЦЭМ!$B$39:$B$782,S$190)+'СЕТ СН'!$F$12</f>
        <v>105.97270408</v>
      </c>
      <c r="T210" s="36">
        <f>SUMIFS(СВЦЭМ!$F$39:$F$782,СВЦЭМ!$A$39:$A$782,$A210,СВЦЭМ!$B$39:$B$782,T$190)+'СЕТ СН'!$F$12</f>
        <v>119.26881093999999</v>
      </c>
      <c r="U210" s="36">
        <f>SUMIFS(СВЦЭМ!$F$39:$F$782,СВЦЭМ!$A$39:$A$782,$A210,СВЦЭМ!$B$39:$B$782,U$190)+'СЕТ СН'!$F$12</f>
        <v>124.91133232</v>
      </c>
      <c r="V210" s="36">
        <f>SUMIFS(СВЦЭМ!$F$39:$F$782,СВЦЭМ!$A$39:$A$782,$A210,СВЦЭМ!$B$39:$B$782,V$190)+'СЕТ СН'!$F$12</f>
        <v>129.53197465</v>
      </c>
      <c r="W210" s="36">
        <f>SUMIFS(СВЦЭМ!$F$39:$F$782,СВЦЭМ!$A$39:$A$782,$A210,СВЦЭМ!$B$39:$B$782,W$190)+'СЕТ СН'!$F$12</f>
        <v>127.39762401999999</v>
      </c>
      <c r="X210" s="36">
        <f>SUMIFS(СВЦЭМ!$F$39:$F$782,СВЦЭМ!$A$39:$A$782,$A210,СВЦЭМ!$B$39:$B$782,X$190)+'СЕТ СН'!$F$12</f>
        <v>119.36442067</v>
      </c>
      <c r="Y210" s="36">
        <f>SUMIFS(СВЦЭМ!$F$39:$F$782,СВЦЭМ!$A$39:$A$782,$A210,СВЦЭМ!$B$39:$B$782,Y$190)+'СЕТ СН'!$F$12</f>
        <v>110.21532273</v>
      </c>
    </row>
    <row r="211" spans="1:25" ht="15.75" x14ac:dyDescent="0.2">
      <c r="A211" s="35">
        <f t="shared" si="5"/>
        <v>44825</v>
      </c>
      <c r="B211" s="36">
        <f>SUMIFS(СВЦЭМ!$F$39:$F$782,СВЦЭМ!$A$39:$A$782,$A211,СВЦЭМ!$B$39:$B$782,B$190)+'СЕТ СН'!$F$12</f>
        <v>124.31026915</v>
      </c>
      <c r="C211" s="36">
        <f>SUMIFS(СВЦЭМ!$F$39:$F$782,СВЦЭМ!$A$39:$A$782,$A211,СВЦЭМ!$B$39:$B$782,C$190)+'СЕТ СН'!$F$12</f>
        <v>128.44268593000001</v>
      </c>
      <c r="D211" s="36">
        <f>SUMIFS(СВЦЭМ!$F$39:$F$782,СВЦЭМ!$A$39:$A$782,$A211,СВЦЭМ!$B$39:$B$782,D$190)+'СЕТ СН'!$F$12</f>
        <v>130.72817240000001</v>
      </c>
      <c r="E211" s="36">
        <f>SUMIFS(СВЦЭМ!$F$39:$F$782,СВЦЭМ!$A$39:$A$782,$A211,СВЦЭМ!$B$39:$B$782,E$190)+'СЕТ СН'!$F$12</f>
        <v>124.15107714</v>
      </c>
      <c r="F211" s="36">
        <f>SUMIFS(СВЦЭМ!$F$39:$F$782,СВЦЭМ!$A$39:$A$782,$A211,СВЦЭМ!$B$39:$B$782,F$190)+'СЕТ СН'!$F$12</f>
        <v>121.15556921</v>
      </c>
      <c r="G211" s="36">
        <f>SUMIFS(СВЦЭМ!$F$39:$F$782,СВЦЭМ!$A$39:$A$782,$A211,СВЦЭМ!$B$39:$B$782,G$190)+'СЕТ СН'!$F$12</f>
        <v>118.54566646000001</v>
      </c>
      <c r="H211" s="36">
        <f>SUMIFS(СВЦЭМ!$F$39:$F$782,СВЦЭМ!$A$39:$A$782,$A211,СВЦЭМ!$B$39:$B$782,H$190)+'СЕТ СН'!$F$12</f>
        <v>109.27226688</v>
      </c>
      <c r="I211" s="36">
        <f>SUMIFS(СВЦЭМ!$F$39:$F$782,СВЦЭМ!$A$39:$A$782,$A211,СВЦЭМ!$B$39:$B$782,I$190)+'СЕТ СН'!$F$12</f>
        <v>88.614201890000004</v>
      </c>
      <c r="J211" s="36">
        <f>SUMIFS(СВЦЭМ!$F$39:$F$782,СВЦЭМ!$A$39:$A$782,$A211,СВЦЭМ!$B$39:$B$782,J$190)+'СЕТ СН'!$F$12</f>
        <v>80.780632850000003</v>
      </c>
      <c r="K211" s="36">
        <f>SUMIFS(СВЦЭМ!$F$39:$F$782,СВЦЭМ!$A$39:$A$782,$A211,СВЦЭМ!$B$39:$B$782,K$190)+'СЕТ СН'!$F$12</f>
        <v>105.24483307</v>
      </c>
      <c r="L211" s="36">
        <f>SUMIFS(СВЦЭМ!$F$39:$F$782,СВЦЭМ!$A$39:$A$782,$A211,СВЦЭМ!$B$39:$B$782,L$190)+'СЕТ СН'!$F$12</f>
        <v>105.36271343999999</v>
      </c>
      <c r="M211" s="36">
        <f>SUMIFS(СВЦЭМ!$F$39:$F$782,СВЦЭМ!$A$39:$A$782,$A211,СВЦЭМ!$B$39:$B$782,M$190)+'СЕТ СН'!$F$12</f>
        <v>99.786257500000005</v>
      </c>
      <c r="N211" s="36">
        <f>SUMIFS(СВЦЭМ!$F$39:$F$782,СВЦЭМ!$A$39:$A$782,$A211,СВЦЭМ!$B$39:$B$782,N$190)+'СЕТ СН'!$F$12</f>
        <v>106.46193067</v>
      </c>
      <c r="O211" s="36">
        <f>SUMIFS(СВЦЭМ!$F$39:$F$782,СВЦЭМ!$A$39:$A$782,$A211,СВЦЭМ!$B$39:$B$782,O$190)+'СЕТ СН'!$F$12</f>
        <v>105.26338626</v>
      </c>
      <c r="P211" s="36">
        <f>SUMIFS(СВЦЭМ!$F$39:$F$782,СВЦЭМ!$A$39:$A$782,$A211,СВЦЭМ!$B$39:$B$782,P$190)+'СЕТ СН'!$F$12</f>
        <v>105.93441328999999</v>
      </c>
      <c r="Q211" s="36">
        <f>SUMIFS(СВЦЭМ!$F$39:$F$782,СВЦЭМ!$A$39:$A$782,$A211,СВЦЭМ!$B$39:$B$782,Q$190)+'СЕТ СН'!$F$12</f>
        <v>107.8081749</v>
      </c>
      <c r="R211" s="36">
        <f>SUMIFS(СВЦЭМ!$F$39:$F$782,СВЦЭМ!$A$39:$A$782,$A211,СВЦЭМ!$B$39:$B$782,R$190)+'СЕТ СН'!$F$12</f>
        <v>99.360694989999999</v>
      </c>
      <c r="S211" s="36">
        <f>SUMIFS(СВЦЭМ!$F$39:$F$782,СВЦЭМ!$A$39:$A$782,$A211,СВЦЭМ!$B$39:$B$782,S$190)+'СЕТ СН'!$F$12</f>
        <v>105.57377145</v>
      </c>
      <c r="T211" s="36">
        <f>SUMIFS(СВЦЭМ!$F$39:$F$782,СВЦЭМ!$A$39:$A$782,$A211,СВЦЭМ!$B$39:$B$782,T$190)+'СЕТ СН'!$F$12</f>
        <v>101.22805106</v>
      </c>
      <c r="U211" s="36">
        <f>SUMIFS(СВЦЭМ!$F$39:$F$782,СВЦЭМ!$A$39:$A$782,$A211,СВЦЭМ!$B$39:$B$782,U$190)+'СЕТ СН'!$F$12</f>
        <v>97.161655069999995</v>
      </c>
      <c r="V211" s="36">
        <f>SUMIFS(СВЦЭМ!$F$39:$F$782,СВЦЭМ!$A$39:$A$782,$A211,СВЦЭМ!$B$39:$B$782,V$190)+'СЕТ СН'!$F$12</f>
        <v>98.979262930000004</v>
      </c>
      <c r="W211" s="36">
        <f>SUMIFS(СВЦЭМ!$F$39:$F$782,СВЦЭМ!$A$39:$A$782,$A211,СВЦЭМ!$B$39:$B$782,W$190)+'СЕТ СН'!$F$12</f>
        <v>98.006848129999995</v>
      </c>
      <c r="X211" s="36">
        <f>SUMIFS(СВЦЭМ!$F$39:$F$782,СВЦЭМ!$A$39:$A$782,$A211,СВЦЭМ!$B$39:$B$782,X$190)+'СЕТ СН'!$F$12</f>
        <v>95.672464579999996</v>
      </c>
      <c r="Y211" s="36">
        <f>SUMIFS(СВЦЭМ!$F$39:$F$782,СВЦЭМ!$A$39:$A$782,$A211,СВЦЭМ!$B$39:$B$782,Y$190)+'СЕТ СН'!$F$12</f>
        <v>87.508757799999998</v>
      </c>
    </row>
    <row r="212" spans="1:25" ht="15.75" x14ac:dyDescent="0.2">
      <c r="A212" s="35">
        <f t="shared" si="5"/>
        <v>44826</v>
      </c>
      <c r="B212" s="36">
        <f>SUMIFS(СВЦЭМ!$F$39:$F$782,СВЦЭМ!$A$39:$A$782,$A212,СВЦЭМ!$B$39:$B$782,B$190)+'СЕТ СН'!$F$12</f>
        <v>119.06920864</v>
      </c>
      <c r="C212" s="36">
        <f>SUMIFS(СВЦЭМ!$F$39:$F$782,СВЦЭМ!$A$39:$A$782,$A212,СВЦЭМ!$B$39:$B$782,C$190)+'СЕТ СН'!$F$12</f>
        <v>120.97061780999999</v>
      </c>
      <c r="D212" s="36">
        <f>SUMIFS(СВЦЭМ!$F$39:$F$782,СВЦЭМ!$A$39:$A$782,$A212,СВЦЭМ!$B$39:$B$782,D$190)+'СЕТ СН'!$F$12</f>
        <v>124.73788223</v>
      </c>
      <c r="E212" s="36">
        <f>SUMIFS(СВЦЭМ!$F$39:$F$782,СВЦЭМ!$A$39:$A$782,$A212,СВЦЭМ!$B$39:$B$782,E$190)+'СЕТ СН'!$F$12</f>
        <v>125.40784588</v>
      </c>
      <c r="F212" s="36">
        <f>SUMIFS(СВЦЭМ!$F$39:$F$782,СВЦЭМ!$A$39:$A$782,$A212,СВЦЭМ!$B$39:$B$782,F$190)+'СЕТ СН'!$F$12</f>
        <v>123.82968717999999</v>
      </c>
      <c r="G212" s="36">
        <f>SUMIFS(СВЦЭМ!$F$39:$F$782,СВЦЭМ!$A$39:$A$782,$A212,СВЦЭМ!$B$39:$B$782,G$190)+'СЕТ СН'!$F$12</f>
        <v>120.49859702000001</v>
      </c>
      <c r="H212" s="36">
        <f>SUMIFS(СВЦЭМ!$F$39:$F$782,СВЦЭМ!$A$39:$A$782,$A212,СВЦЭМ!$B$39:$B$782,H$190)+'СЕТ СН'!$F$12</f>
        <v>111.37892342000001</v>
      </c>
      <c r="I212" s="36">
        <f>SUMIFS(СВЦЭМ!$F$39:$F$782,СВЦЭМ!$A$39:$A$782,$A212,СВЦЭМ!$B$39:$B$782,I$190)+'СЕТ СН'!$F$12</f>
        <v>102.95916006</v>
      </c>
      <c r="J212" s="36">
        <f>SUMIFS(СВЦЭМ!$F$39:$F$782,СВЦЭМ!$A$39:$A$782,$A212,СВЦЭМ!$B$39:$B$782,J$190)+'СЕТ СН'!$F$12</f>
        <v>100.68859995</v>
      </c>
      <c r="K212" s="36">
        <f>SUMIFS(СВЦЭМ!$F$39:$F$782,СВЦЭМ!$A$39:$A$782,$A212,СВЦЭМ!$B$39:$B$782,K$190)+'СЕТ СН'!$F$12</f>
        <v>96.677082740000003</v>
      </c>
      <c r="L212" s="36">
        <f>SUMIFS(СВЦЭМ!$F$39:$F$782,СВЦЭМ!$A$39:$A$782,$A212,СВЦЭМ!$B$39:$B$782,L$190)+'СЕТ СН'!$F$12</f>
        <v>97.575936839999997</v>
      </c>
      <c r="M212" s="36">
        <f>SUMIFS(СВЦЭМ!$F$39:$F$782,СВЦЭМ!$A$39:$A$782,$A212,СВЦЭМ!$B$39:$B$782,M$190)+'СЕТ СН'!$F$12</f>
        <v>99.240926939999994</v>
      </c>
      <c r="N212" s="36">
        <f>SUMIFS(СВЦЭМ!$F$39:$F$782,СВЦЭМ!$A$39:$A$782,$A212,СВЦЭМ!$B$39:$B$782,N$190)+'СЕТ СН'!$F$12</f>
        <v>100.70101938000001</v>
      </c>
      <c r="O212" s="36">
        <f>SUMIFS(СВЦЭМ!$F$39:$F$782,СВЦЭМ!$A$39:$A$782,$A212,СВЦЭМ!$B$39:$B$782,O$190)+'СЕТ СН'!$F$12</f>
        <v>102.64426801</v>
      </c>
      <c r="P212" s="36">
        <f>SUMIFS(СВЦЭМ!$F$39:$F$782,СВЦЭМ!$A$39:$A$782,$A212,СВЦЭМ!$B$39:$B$782,P$190)+'СЕТ СН'!$F$12</f>
        <v>103.36548331</v>
      </c>
      <c r="Q212" s="36">
        <f>SUMIFS(СВЦЭМ!$F$39:$F$782,СВЦЭМ!$A$39:$A$782,$A212,СВЦЭМ!$B$39:$B$782,Q$190)+'СЕТ СН'!$F$12</f>
        <v>103.18472456000001</v>
      </c>
      <c r="R212" s="36">
        <f>SUMIFS(СВЦЭМ!$F$39:$F$782,СВЦЭМ!$A$39:$A$782,$A212,СВЦЭМ!$B$39:$B$782,R$190)+'СЕТ СН'!$F$12</f>
        <v>106.65371794000001</v>
      </c>
      <c r="S212" s="36">
        <f>SUMIFS(СВЦЭМ!$F$39:$F$782,СВЦЭМ!$A$39:$A$782,$A212,СВЦЭМ!$B$39:$B$782,S$190)+'СЕТ СН'!$F$12</f>
        <v>103.98699943</v>
      </c>
      <c r="T212" s="36">
        <f>SUMIFS(СВЦЭМ!$F$39:$F$782,СВЦЭМ!$A$39:$A$782,$A212,СВЦЭМ!$B$39:$B$782,T$190)+'СЕТ СН'!$F$12</f>
        <v>98.076409150000003</v>
      </c>
      <c r="U212" s="36">
        <f>SUMIFS(СВЦЭМ!$F$39:$F$782,СВЦЭМ!$A$39:$A$782,$A212,СВЦЭМ!$B$39:$B$782,U$190)+'СЕТ СН'!$F$12</f>
        <v>101.64945934000001</v>
      </c>
      <c r="V212" s="36">
        <f>SUMIFS(СВЦЭМ!$F$39:$F$782,СВЦЭМ!$A$39:$A$782,$A212,СВЦЭМ!$B$39:$B$782,V$190)+'СЕТ СН'!$F$12</f>
        <v>102.90261105</v>
      </c>
      <c r="W212" s="36">
        <f>SUMIFS(СВЦЭМ!$F$39:$F$782,СВЦЭМ!$A$39:$A$782,$A212,СВЦЭМ!$B$39:$B$782,W$190)+'СЕТ СН'!$F$12</f>
        <v>107.29734281</v>
      </c>
      <c r="X212" s="36">
        <f>SUMIFS(СВЦЭМ!$F$39:$F$782,СВЦЭМ!$A$39:$A$782,$A212,СВЦЭМ!$B$39:$B$782,X$190)+'СЕТ СН'!$F$12</f>
        <v>114.44667465000001</v>
      </c>
      <c r="Y212" s="36">
        <f>SUMIFS(СВЦЭМ!$F$39:$F$782,СВЦЭМ!$A$39:$A$782,$A212,СВЦЭМ!$B$39:$B$782,Y$190)+'СЕТ СН'!$F$12</f>
        <v>115.02249139</v>
      </c>
    </row>
    <row r="213" spans="1:25" ht="15.75" x14ac:dyDescent="0.2">
      <c r="A213" s="35">
        <f t="shared" si="5"/>
        <v>44827</v>
      </c>
      <c r="B213" s="36">
        <f>SUMIFS(СВЦЭМ!$F$39:$F$782,СВЦЭМ!$A$39:$A$782,$A213,СВЦЭМ!$B$39:$B$782,B$190)+'СЕТ СН'!$F$12</f>
        <v>133.52354896</v>
      </c>
      <c r="C213" s="36">
        <f>SUMIFS(СВЦЭМ!$F$39:$F$782,СВЦЭМ!$A$39:$A$782,$A213,СВЦЭМ!$B$39:$B$782,C$190)+'СЕТ СН'!$F$12</f>
        <v>125.35350716000001</v>
      </c>
      <c r="D213" s="36">
        <f>SUMIFS(СВЦЭМ!$F$39:$F$782,СВЦЭМ!$A$39:$A$782,$A213,СВЦЭМ!$B$39:$B$782,D$190)+'СЕТ СН'!$F$12</f>
        <v>122.76251249000001</v>
      </c>
      <c r="E213" s="36">
        <f>SUMIFS(СВЦЭМ!$F$39:$F$782,СВЦЭМ!$A$39:$A$782,$A213,СВЦЭМ!$B$39:$B$782,E$190)+'СЕТ СН'!$F$12</f>
        <v>124.22214353</v>
      </c>
      <c r="F213" s="36">
        <f>SUMIFS(СВЦЭМ!$F$39:$F$782,СВЦЭМ!$A$39:$A$782,$A213,СВЦЭМ!$B$39:$B$782,F$190)+'СЕТ СН'!$F$12</f>
        <v>123.91150797</v>
      </c>
      <c r="G213" s="36">
        <f>SUMIFS(СВЦЭМ!$F$39:$F$782,СВЦЭМ!$A$39:$A$782,$A213,СВЦЭМ!$B$39:$B$782,G$190)+'СЕТ СН'!$F$12</f>
        <v>122.14604060000001</v>
      </c>
      <c r="H213" s="36">
        <f>SUMIFS(СВЦЭМ!$F$39:$F$782,СВЦЭМ!$A$39:$A$782,$A213,СВЦЭМ!$B$39:$B$782,H$190)+'СЕТ СН'!$F$12</f>
        <v>110.68262788</v>
      </c>
      <c r="I213" s="36">
        <f>SUMIFS(СВЦЭМ!$F$39:$F$782,СВЦЭМ!$A$39:$A$782,$A213,СВЦЭМ!$B$39:$B$782,I$190)+'СЕТ СН'!$F$12</f>
        <v>103.47619985999999</v>
      </c>
      <c r="J213" s="36">
        <f>SUMIFS(СВЦЭМ!$F$39:$F$782,СВЦЭМ!$A$39:$A$782,$A213,СВЦЭМ!$B$39:$B$782,J$190)+'СЕТ СН'!$F$12</f>
        <v>113.40217011</v>
      </c>
      <c r="K213" s="36">
        <f>SUMIFS(СВЦЭМ!$F$39:$F$782,СВЦЭМ!$A$39:$A$782,$A213,СВЦЭМ!$B$39:$B$782,K$190)+'СЕТ СН'!$F$12</f>
        <v>101.14404175</v>
      </c>
      <c r="L213" s="36">
        <f>SUMIFS(СВЦЭМ!$F$39:$F$782,СВЦЭМ!$A$39:$A$782,$A213,СВЦЭМ!$B$39:$B$782,L$190)+'СЕТ СН'!$F$12</f>
        <v>103.83346323000001</v>
      </c>
      <c r="M213" s="36">
        <f>SUMIFS(СВЦЭМ!$F$39:$F$782,СВЦЭМ!$A$39:$A$782,$A213,СВЦЭМ!$B$39:$B$782,M$190)+'СЕТ СН'!$F$12</f>
        <v>105.13823386</v>
      </c>
      <c r="N213" s="36">
        <f>SUMIFS(СВЦЭМ!$F$39:$F$782,СВЦЭМ!$A$39:$A$782,$A213,СВЦЭМ!$B$39:$B$782,N$190)+'СЕТ СН'!$F$12</f>
        <v>104.31493138</v>
      </c>
      <c r="O213" s="36">
        <f>SUMIFS(СВЦЭМ!$F$39:$F$782,СВЦЭМ!$A$39:$A$782,$A213,СВЦЭМ!$B$39:$B$782,O$190)+'СЕТ СН'!$F$12</f>
        <v>102.09325256</v>
      </c>
      <c r="P213" s="36">
        <f>SUMIFS(СВЦЭМ!$F$39:$F$782,СВЦЭМ!$A$39:$A$782,$A213,СВЦЭМ!$B$39:$B$782,P$190)+'СЕТ СН'!$F$12</f>
        <v>103.3700789</v>
      </c>
      <c r="Q213" s="36">
        <f>SUMIFS(СВЦЭМ!$F$39:$F$782,СВЦЭМ!$A$39:$A$782,$A213,СВЦЭМ!$B$39:$B$782,Q$190)+'СЕТ СН'!$F$12</f>
        <v>104.14426433</v>
      </c>
      <c r="R213" s="36">
        <f>SUMIFS(СВЦЭМ!$F$39:$F$782,СВЦЭМ!$A$39:$A$782,$A213,СВЦЭМ!$B$39:$B$782,R$190)+'СЕТ СН'!$F$12</f>
        <v>104.94869986</v>
      </c>
      <c r="S213" s="36">
        <f>SUMIFS(СВЦЭМ!$F$39:$F$782,СВЦЭМ!$A$39:$A$782,$A213,СВЦЭМ!$B$39:$B$782,S$190)+'СЕТ СН'!$F$12</f>
        <v>103.94907039</v>
      </c>
      <c r="T213" s="36">
        <f>SUMIFS(СВЦЭМ!$F$39:$F$782,СВЦЭМ!$A$39:$A$782,$A213,СВЦЭМ!$B$39:$B$782,T$190)+'СЕТ СН'!$F$12</f>
        <v>101.78325829000001</v>
      </c>
      <c r="U213" s="36">
        <f>SUMIFS(СВЦЭМ!$F$39:$F$782,СВЦЭМ!$A$39:$A$782,$A213,СВЦЭМ!$B$39:$B$782,U$190)+'СЕТ СН'!$F$12</f>
        <v>99.885182499999999</v>
      </c>
      <c r="V213" s="36">
        <f>SUMIFS(СВЦЭМ!$F$39:$F$782,СВЦЭМ!$A$39:$A$782,$A213,СВЦЭМ!$B$39:$B$782,V$190)+'СЕТ СН'!$F$12</f>
        <v>104.22869617000001</v>
      </c>
      <c r="W213" s="36">
        <f>SUMIFS(СВЦЭМ!$F$39:$F$782,СВЦЭМ!$A$39:$A$782,$A213,СВЦЭМ!$B$39:$B$782,W$190)+'СЕТ СН'!$F$12</f>
        <v>101.19868056</v>
      </c>
      <c r="X213" s="36">
        <f>SUMIFS(СВЦЭМ!$F$39:$F$782,СВЦЭМ!$A$39:$A$782,$A213,СВЦЭМ!$B$39:$B$782,X$190)+'СЕТ СН'!$F$12</f>
        <v>115.67224296000001</v>
      </c>
      <c r="Y213" s="36">
        <f>SUMIFS(СВЦЭМ!$F$39:$F$782,СВЦЭМ!$A$39:$A$782,$A213,СВЦЭМ!$B$39:$B$782,Y$190)+'СЕТ СН'!$F$12</f>
        <v>115.63035836</v>
      </c>
    </row>
    <row r="214" spans="1:25" ht="15.75" x14ac:dyDescent="0.2">
      <c r="A214" s="35">
        <f t="shared" si="5"/>
        <v>44828</v>
      </c>
      <c r="B214" s="36">
        <f>SUMIFS(СВЦЭМ!$F$39:$F$782,СВЦЭМ!$A$39:$A$782,$A214,СВЦЭМ!$B$39:$B$782,B$190)+'СЕТ СН'!$F$12</f>
        <v>121.16706902</v>
      </c>
      <c r="C214" s="36">
        <f>SUMIFS(СВЦЭМ!$F$39:$F$782,СВЦЭМ!$A$39:$A$782,$A214,СВЦЭМ!$B$39:$B$782,C$190)+'СЕТ СН'!$F$12</f>
        <v>126.45034224</v>
      </c>
      <c r="D214" s="36">
        <f>SUMIFS(СВЦЭМ!$F$39:$F$782,СВЦЭМ!$A$39:$A$782,$A214,СВЦЭМ!$B$39:$B$782,D$190)+'СЕТ СН'!$F$12</f>
        <v>127.54951499000001</v>
      </c>
      <c r="E214" s="36">
        <f>SUMIFS(СВЦЭМ!$F$39:$F$782,СВЦЭМ!$A$39:$A$782,$A214,СВЦЭМ!$B$39:$B$782,E$190)+'СЕТ СН'!$F$12</f>
        <v>123.5369931</v>
      </c>
      <c r="F214" s="36">
        <f>SUMIFS(СВЦЭМ!$F$39:$F$782,СВЦЭМ!$A$39:$A$782,$A214,СВЦЭМ!$B$39:$B$782,F$190)+'СЕТ СН'!$F$12</f>
        <v>115.7742379</v>
      </c>
      <c r="G214" s="36">
        <f>SUMIFS(СВЦЭМ!$F$39:$F$782,СВЦЭМ!$A$39:$A$782,$A214,СВЦЭМ!$B$39:$B$782,G$190)+'СЕТ СН'!$F$12</f>
        <v>116.00059018</v>
      </c>
      <c r="H214" s="36">
        <f>SUMIFS(СВЦЭМ!$F$39:$F$782,СВЦЭМ!$A$39:$A$782,$A214,СВЦЭМ!$B$39:$B$782,H$190)+'СЕТ СН'!$F$12</f>
        <v>117.5544306</v>
      </c>
      <c r="I214" s="36">
        <f>SUMIFS(СВЦЭМ!$F$39:$F$782,СВЦЭМ!$A$39:$A$782,$A214,СВЦЭМ!$B$39:$B$782,I$190)+'СЕТ СН'!$F$12</f>
        <v>112.74082073</v>
      </c>
      <c r="J214" s="36">
        <f>SUMIFS(СВЦЭМ!$F$39:$F$782,СВЦЭМ!$A$39:$A$782,$A214,СВЦЭМ!$B$39:$B$782,J$190)+'СЕТ СН'!$F$12</f>
        <v>123.91107952</v>
      </c>
      <c r="K214" s="36">
        <f>SUMIFS(СВЦЭМ!$F$39:$F$782,СВЦЭМ!$A$39:$A$782,$A214,СВЦЭМ!$B$39:$B$782,K$190)+'СЕТ СН'!$F$12</f>
        <v>130.47122743</v>
      </c>
      <c r="L214" s="36">
        <f>SUMIFS(СВЦЭМ!$F$39:$F$782,СВЦЭМ!$A$39:$A$782,$A214,СВЦЭМ!$B$39:$B$782,L$190)+'СЕТ СН'!$F$12</f>
        <v>133.59291697</v>
      </c>
      <c r="M214" s="36">
        <f>SUMIFS(СВЦЭМ!$F$39:$F$782,СВЦЭМ!$A$39:$A$782,$A214,СВЦЭМ!$B$39:$B$782,M$190)+'СЕТ СН'!$F$12</f>
        <v>116.91989054</v>
      </c>
      <c r="N214" s="36">
        <f>SUMIFS(СВЦЭМ!$F$39:$F$782,СВЦЭМ!$A$39:$A$782,$A214,СВЦЭМ!$B$39:$B$782,N$190)+'СЕТ СН'!$F$12</f>
        <v>111.65524071999999</v>
      </c>
      <c r="O214" s="36">
        <f>SUMIFS(СВЦЭМ!$F$39:$F$782,СВЦЭМ!$A$39:$A$782,$A214,СВЦЭМ!$B$39:$B$782,O$190)+'СЕТ СН'!$F$12</f>
        <v>111.43275339</v>
      </c>
      <c r="P214" s="36">
        <f>SUMIFS(СВЦЭМ!$F$39:$F$782,СВЦЭМ!$A$39:$A$782,$A214,СВЦЭМ!$B$39:$B$782,P$190)+'СЕТ СН'!$F$12</f>
        <v>112.56708041</v>
      </c>
      <c r="Q214" s="36">
        <f>SUMIFS(СВЦЭМ!$F$39:$F$782,СВЦЭМ!$A$39:$A$782,$A214,СВЦЭМ!$B$39:$B$782,Q$190)+'СЕТ СН'!$F$12</f>
        <v>112.83228917</v>
      </c>
      <c r="R214" s="36">
        <f>SUMIFS(СВЦЭМ!$F$39:$F$782,СВЦЭМ!$A$39:$A$782,$A214,СВЦЭМ!$B$39:$B$782,R$190)+'СЕТ СН'!$F$12</f>
        <v>111.9761531</v>
      </c>
      <c r="S214" s="36">
        <f>SUMIFS(СВЦЭМ!$F$39:$F$782,СВЦЭМ!$A$39:$A$782,$A214,СВЦЭМ!$B$39:$B$782,S$190)+'СЕТ СН'!$F$12</f>
        <v>110.78617966</v>
      </c>
      <c r="T214" s="36">
        <f>SUMIFS(СВЦЭМ!$F$39:$F$782,СВЦЭМ!$A$39:$A$782,$A214,СВЦЭМ!$B$39:$B$782,T$190)+'СЕТ СН'!$F$12</f>
        <v>112.97160952</v>
      </c>
      <c r="U214" s="36">
        <f>SUMIFS(СВЦЭМ!$F$39:$F$782,СВЦЭМ!$A$39:$A$782,$A214,СВЦЭМ!$B$39:$B$782,U$190)+'СЕТ СН'!$F$12</f>
        <v>117.32009635</v>
      </c>
      <c r="V214" s="36">
        <f>SUMIFS(СВЦЭМ!$F$39:$F$782,СВЦЭМ!$A$39:$A$782,$A214,СВЦЭМ!$B$39:$B$782,V$190)+'СЕТ СН'!$F$12</f>
        <v>116.68473559</v>
      </c>
      <c r="W214" s="36">
        <f>SUMIFS(СВЦЭМ!$F$39:$F$782,СВЦЭМ!$A$39:$A$782,$A214,СВЦЭМ!$B$39:$B$782,W$190)+'СЕТ СН'!$F$12</f>
        <v>114.73248289999999</v>
      </c>
      <c r="X214" s="36">
        <f>SUMIFS(СВЦЭМ!$F$39:$F$782,СВЦЭМ!$A$39:$A$782,$A214,СВЦЭМ!$B$39:$B$782,X$190)+'СЕТ СН'!$F$12</f>
        <v>122.97304801999999</v>
      </c>
      <c r="Y214" s="36">
        <f>SUMIFS(СВЦЭМ!$F$39:$F$782,СВЦЭМ!$A$39:$A$782,$A214,СВЦЭМ!$B$39:$B$782,Y$190)+'СЕТ СН'!$F$12</f>
        <v>124.90522540000001</v>
      </c>
    </row>
    <row r="215" spans="1:25" ht="15.75" x14ac:dyDescent="0.2">
      <c r="A215" s="35">
        <f t="shared" si="5"/>
        <v>44829</v>
      </c>
      <c r="B215" s="36">
        <f>SUMIFS(СВЦЭМ!$F$39:$F$782,СВЦЭМ!$A$39:$A$782,$A215,СВЦЭМ!$B$39:$B$782,B$190)+'СЕТ СН'!$F$12</f>
        <v>133.24086932</v>
      </c>
      <c r="C215" s="36">
        <f>SUMIFS(СВЦЭМ!$F$39:$F$782,СВЦЭМ!$A$39:$A$782,$A215,СВЦЭМ!$B$39:$B$782,C$190)+'СЕТ СН'!$F$12</f>
        <v>136.99344683000001</v>
      </c>
      <c r="D215" s="36">
        <f>SUMIFS(СВЦЭМ!$F$39:$F$782,СВЦЭМ!$A$39:$A$782,$A215,СВЦЭМ!$B$39:$B$782,D$190)+'СЕТ СН'!$F$12</f>
        <v>137.76571290999999</v>
      </c>
      <c r="E215" s="36">
        <f>SUMIFS(СВЦЭМ!$F$39:$F$782,СВЦЭМ!$A$39:$A$782,$A215,СВЦЭМ!$B$39:$B$782,E$190)+'СЕТ СН'!$F$12</f>
        <v>138.73149068000001</v>
      </c>
      <c r="F215" s="36">
        <f>SUMIFS(СВЦЭМ!$F$39:$F$782,СВЦЭМ!$A$39:$A$782,$A215,СВЦЭМ!$B$39:$B$782,F$190)+'СЕТ СН'!$F$12</f>
        <v>139.13634063999999</v>
      </c>
      <c r="G215" s="36">
        <f>SUMIFS(СВЦЭМ!$F$39:$F$782,СВЦЭМ!$A$39:$A$782,$A215,СВЦЭМ!$B$39:$B$782,G$190)+'СЕТ СН'!$F$12</f>
        <v>135.29971215</v>
      </c>
      <c r="H215" s="36">
        <f>SUMIFS(СВЦЭМ!$F$39:$F$782,СВЦЭМ!$A$39:$A$782,$A215,СВЦЭМ!$B$39:$B$782,H$190)+'СЕТ СН'!$F$12</f>
        <v>131.72587895000001</v>
      </c>
      <c r="I215" s="36">
        <f>SUMIFS(СВЦЭМ!$F$39:$F$782,СВЦЭМ!$A$39:$A$782,$A215,СВЦЭМ!$B$39:$B$782,I$190)+'СЕТ СН'!$F$12</f>
        <v>128.81200394000001</v>
      </c>
      <c r="J215" s="36">
        <f>SUMIFS(СВЦЭМ!$F$39:$F$782,СВЦЭМ!$A$39:$A$782,$A215,СВЦЭМ!$B$39:$B$782,J$190)+'СЕТ СН'!$F$12</f>
        <v>140.72956260000001</v>
      </c>
      <c r="K215" s="36">
        <f>SUMIFS(СВЦЭМ!$F$39:$F$782,СВЦЭМ!$A$39:$A$782,$A215,СВЦЭМ!$B$39:$B$782,K$190)+'СЕТ СН'!$F$12</f>
        <v>141.29503181000001</v>
      </c>
      <c r="L215" s="36">
        <f>SUMIFS(СВЦЭМ!$F$39:$F$782,СВЦЭМ!$A$39:$A$782,$A215,СВЦЭМ!$B$39:$B$782,L$190)+'СЕТ СН'!$F$12</f>
        <v>131.63246835000001</v>
      </c>
      <c r="M215" s="36">
        <f>SUMIFS(СВЦЭМ!$F$39:$F$782,СВЦЭМ!$A$39:$A$782,$A215,СВЦЭМ!$B$39:$B$782,M$190)+'СЕТ СН'!$F$12</f>
        <v>130.25430292999999</v>
      </c>
      <c r="N215" s="36">
        <f>SUMIFS(СВЦЭМ!$F$39:$F$782,СВЦЭМ!$A$39:$A$782,$A215,СВЦЭМ!$B$39:$B$782,N$190)+'СЕТ СН'!$F$12</f>
        <v>133.22853135</v>
      </c>
      <c r="O215" s="36">
        <f>SUMIFS(СВЦЭМ!$F$39:$F$782,СВЦЭМ!$A$39:$A$782,$A215,СВЦЭМ!$B$39:$B$782,O$190)+'СЕТ СН'!$F$12</f>
        <v>130.87808634999999</v>
      </c>
      <c r="P215" s="36">
        <f>SUMIFS(СВЦЭМ!$F$39:$F$782,СВЦЭМ!$A$39:$A$782,$A215,СВЦЭМ!$B$39:$B$782,P$190)+'СЕТ СН'!$F$12</f>
        <v>130.51679038</v>
      </c>
      <c r="Q215" s="36">
        <f>SUMIFS(СВЦЭМ!$F$39:$F$782,СВЦЭМ!$A$39:$A$782,$A215,СВЦЭМ!$B$39:$B$782,Q$190)+'СЕТ СН'!$F$12</f>
        <v>129.85632995</v>
      </c>
      <c r="R215" s="36">
        <f>SUMIFS(СВЦЭМ!$F$39:$F$782,СВЦЭМ!$A$39:$A$782,$A215,СВЦЭМ!$B$39:$B$782,R$190)+'СЕТ СН'!$F$12</f>
        <v>126.42251683000001</v>
      </c>
      <c r="S215" s="36">
        <f>SUMIFS(СВЦЭМ!$F$39:$F$782,СВЦЭМ!$A$39:$A$782,$A215,СВЦЭМ!$B$39:$B$782,S$190)+'СЕТ СН'!$F$12</f>
        <v>124.26927012</v>
      </c>
      <c r="T215" s="36">
        <f>SUMIFS(СВЦЭМ!$F$39:$F$782,СВЦЭМ!$A$39:$A$782,$A215,СВЦЭМ!$B$39:$B$782,T$190)+'СЕТ СН'!$F$12</f>
        <v>135.37236555000001</v>
      </c>
      <c r="U215" s="36">
        <f>SUMIFS(СВЦЭМ!$F$39:$F$782,СВЦЭМ!$A$39:$A$782,$A215,СВЦЭМ!$B$39:$B$782,U$190)+'СЕТ СН'!$F$12</f>
        <v>137.69195873000001</v>
      </c>
      <c r="V215" s="36">
        <f>SUMIFS(СВЦЭМ!$F$39:$F$782,СВЦЭМ!$A$39:$A$782,$A215,СВЦЭМ!$B$39:$B$782,V$190)+'СЕТ СН'!$F$12</f>
        <v>138.56086432000001</v>
      </c>
      <c r="W215" s="36">
        <f>SUMIFS(СВЦЭМ!$F$39:$F$782,СВЦЭМ!$A$39:$A$782,$A215,СВЦЭМ!$B$39:$B$782,W$190)+'СЕТ СН'!$F$12</f>
        <v>137.18487209</v>
      </c>
      <c r="X215" s="36">
        <f>SUMIFS(СВЦЭМ!$F$39:$F$782,СВЦЭМ!$A$39:$A$782,$A215,СВЦЭМ!$B$39:$B$782,X$190)+'СЕТ СН'!$F$12</f>
        <v>142.01869386000001</v>
      </c>
      <c r="Y215" s="36">
        <f>SUMIFS(СВЦЭМ!$F$39:$F$782,СВЦЭМ!$A$39:$A$782,$A215,СВЦЭМ!$B$39:$B$782,Y$190)+'СЕТ СН'!$F$12</f>
        <v>137.51108755999999</v>
      </c>
    </row>
    <row r="216" spans="1:25" ht="15.75" x14ac:dyDescent="0.2">
      <c r="A216" s="35">
        <f t="shared" si="5"/>
        <v>44830</v>
      </c>
      <c r="B216" s="36">
        <f>SUMIFS(СВЦЭМ!$F$39:$F$782,СВЦЭМ!$A$39:$A$782,$A216,СВЦЭМ!$B$39:$B$782,B$190)+'СЕТ СН'!$F$12</f>
        <v>132.78871156</v>
      </c>
      <c r="C216" s="36">
        <f>SUMIFS(СВЦЭМ!$F$39:$F$782,СВЦЭМ!$A$39:$A$782,$A216,СВЦЭМ!$B$39:$B$782,C$190)+'СЕТ СН'!$F$12</f>
        <v>130.53824865000001</v>
      </c>
      <c r="D216" s="36">
        <f>SUMIFS(СВЦЭМ!$F$39:$F$782,СВЦЭМ!$A$39:$A$782,$A216,СВЦЭМ!$B$39:$B$782,D$190)+'СЕТ СН'!$F$12</f>
        <v>129.55770466999999</v>
      </c>
      <c r="E216" s="36">
        <f>SUMIFS(СВЦЭМ!$F$39:$F$782,СВЦЭМ!$A$39:$A$782,$A216,СВЦЭМ!$B$39:$B$782,E$190)+'СЕТ СН'!$F$12</f>
        <v>142.5108424</v>
      </c>
      <c r="F216" s="36">
        <f>SUMIFS(СВЦЭМ!$F$39:$F$782,СВЦЭМ!$A$39:$A$782,$A216,СВЦЭМ!$B$39:$B$782,F$190)+'СЕТ СН'!$F$12</f>
        <v>142.93066555999999</v>
      </c>
      <c r="G216" s="36">
        <f>SUMIFS(СВЦЭМ!$F$39:$F$782,СВЦЭМ!$A$39:$A$782,$A216,СВЦЭМ!$B$39:$B$782,G$190)+'СЕТ СН'!$F$12</f>
        <v>126.7880692</v>
      </c>
      <c r="H216" s="36">
        <f>SUMIFS(СВЦЭМ!$F$39:$F$782,СВЦЭМ!$A$39:$A$782,$A216,СВЦЭМ!$B$39:$B$782,H$190)+'СЕТ СН'!$F$12</f>
        <v>118.29954252</v>
      </c>
      <c r="I216" s="36">
        <f>SUMIFS(СВЦЭМ!$F$39:$F$782,СВЦЭМ!$A$39:$A$782,$A216,СВЦЭМ!$B$39:$B$782,I$190)+'СЕТ СН'!$F$12</f>
        <v>127.81914012</v>
      </c>
      <c r="J216" s="36">
        <f>SUMIFS(СВЦЭМ!$F$39:$F$782,СВЦЭМ!$A$39:$A$782,$A216,СВЦЭМ!$B$39:$B$782,J$190)+'СЕТ СН'!$F$12</f>
        <v>146.30940217</v>
      </c>
      <c r="K216" s="36">
        <f>SUMIFS(СВЦЭМ!$F$39:$F$782,СВЦЭМ!$A$39:$A$782,$A216,СВЦЭМ!$B$39:$B$782,K$190)+'СЕТ СН'!$F$12</f>
        <v>129.17718267999999</v>
      </c>
      <c r="L216" s="36">
        <f>SUMIFS(СВЦЭМ!$F$39:$F$782,СВЦЭМ!$A$39:$A$782,$A216,СВЦЭМ!$B$39:$B$782,L$190)+'СЕТ СН'!$F$12</f>
        <v>128.52541792</v>
      </c>
      <c r="M216" s="36">
        <f>SUMIFS(СВЦЭМ!$F$39:$F$782,СВЦЭМ!$A$39:$A$782,$A216,СВЦЭМ!$B$39:$B$782,M$190)+'СЕТ СН'!$F$12</f>
        <v>110.09833261</v>
      </c>
      <c r="N216" s="36">
        <f>SUMIFS(СВЦЭМ!$F$39:$F$782,СВЦЭМ!$A$39:$A$782,$A216,СВЦЭМ!$B$39:$B$782,N$190)+'СЕТ СН'!$F$12</f>
        <v>108.44151863</v>
      </c>
      <c r="O216" s="36">
        <f>SUMIFS(СВЦЭМ!$F$39:$F$782,СВЦЭМ!$A$39:$A$782,$A216,СВЦЭМ!$B$39:$B$782,O$190)+'СЕТ СН'!$F$12</f>
        <v>110.27533585</v>
      </c>
      <c r="P216" s="36">
        <f>SUMIFS(СВЦЭМ!$F$39:$F$782,СВЦЭМ!$A$39:$A$782,$A216,СВЦЭМ!$B$39:$B$782,P$190)+'СЕТ СН'!$F$12</f>
        <v>112.81315678</v>
      </c>
      <c r="Q216" s="36">
        <f>SUMIFS(СВЦЭМ!$F$39:$F$782,СВЦЭМ!$A$39:$A$782,$A216,СВЦЭМ!$B$39:$B$782,Q$190)+'СЕТ СН'!$F$12</f>
        <v>117.82556133999999</v>
      </c>
      <c r="R216" s="36">
        <f>SUMIFS(СВЦЭМ!$F$39:$F$782,СВЦЭМ!$A$39:$A$782,$A216,СВЦЭМ!$B$39:$B$782,R$190)+'СЕТ СН'!$F$12</f>
        <v>121.49915536</v>
      </c>
      <c r="S216" s="36">
        <f>SUMIFS(СВЦЭМ!$F$39:$F$782,СВЦЭМ!$A$39:$A$782,$A216,СВЦЭМ!$B$39:$B$782,S$190)+'СЕТ СН'!$F$12</f>
        <v>119.82923022999999</v>
      </c>
      <c r="T216" s="36">
        <f>SUMIFS(СВЦЭМ!$F$39:$F$782,СВЦЭМ!$A$39:$A$782,$A216,СВЦЭМ!$B$39:$B$782,T$190)+'СЕТ СН'!$F$12</f>
        <v>135.82872778999999</v>
      </c>
      <c r="U216" s="36">
        <f>SUMIFS(СВЦЭМ!$F$39:$F$782,СВЦЭМ!$A$39:$A$782,$A216,СВЦЭМ!$B$39:$B$782,U$190)+'СЕТ СН'!$F$12</f>
        <v>141.95873739000001</v>
      </c>
      <c r="V216" s="36">
        <f>SUMIFS(СВЦЭМ!$F$39:$F$782,СВЦЭМ!$A$39:$A$782,$A216,СВЦЭМ!$B$39:$B$782,V$190)+'СЕТ СН'!$F$12</f>
        <v>141.86788437000001</v>
      </c>
      <c r="W216" s="36">
        <f>SUMIFS(СВЦЭМ!$F$39:$F$782,СВЦЭМ!$A$39:$A$782,$A216,СВЦЭМ!$B$39:$B$782,W$190)+'СЕТ СН'!$F$12</f>
        <v>139.69618808000001</v>
      </c>
      <c r="X216" s="36">
        <f>SUMIFS(СВЦЭМ!$F$39:$F$782,СВЦЭМ!$A$39:$A$782,$A216,СВЦЭМ!$B$39:$B$782,X$190)+'СЕТ СН'!$F$12</f>
        <v>132.28313729000001</v>
      </c>
      <c r="Y216" s="36">
        <f>SUMIFS(СВЦЭМ!$F$39:$F$782,СВЦЭМ!$A$39:$A$782,$A216,СВЦЭМ!$B$39:$B$782,Y$190)+'СЕТ СН'!$F$12</f>
        <v>142.00244549999999</v>
      </c>
    </row>
    <row r="217" spans="1:25" ht="15.75" x14ac:dyDescent="0.2">
      <c r="A217" s="35">
        <f t="shared" si="5"/>
        <v>44831</v>
      </c>
      <c r="B217" s="36">
        <f>SUMIFS(СВЦЭМ!$F$39:$F$782,СВЦЭМ!$A$39:$A$782,$A217,СВЦЭМ!$B$39:$B$782,B$190)+'СЕТ СН'!$F$12</f>
        <v>137.97490748000001</v>
      </c>
      <c r="C217" s="36">
        <f>SUMIFS(СВЦЭМ!$F$39:$F$782,СВЦЭМ!$A$39:$A$782,$A217,СВЦЭМ!$B$39:$B$782,C$190)+'СЕТ СН'!$F$12</f>
        <v>141.64742013</v>
      </c>
      <c r="D217" s="36">
        <f>SUMIFS(СВЦЭМ!$F$39:$F$782,СВЦЭМ!$A$39:$A$782,$A217,СВЦЭМ!$B$39:$B$782,D$190)+'СЕТ СН'!$F$12</f>
        <v>142.11219452</v>
      </c>
      <c r="E217" s="36">
        <f>SUMIFS(СВЦЭМ!$F$39:$F$782,СВЦЭМ!$A$39:$A$782,$A217,СВЦЭМ!$B$39:$B$782,E$190)+'СЕТ СН'!$F$12</f>
        <v>148.52278154999999</v>
      </c>
      <c r="F217" s="36">
        <f>SUMIFS(СВЦЭМ!$F$39:$F$782,СВЦЭМ!$A$39:$A$782,$A217,СВЦЭМ!$B$39:$B$782,F$190)+'СЕТ СН'!$F$12</f>
        <v>148.53175313</v>
      </c>
      <c r="G217" s="36">
        <f>SUMIFS(СВЦЭМ!$F$39:$F$782,СВЦЭМ!$A$39:$A$782,$A217,СВЦЭМ!$B$39:$B$782,G$190)+'СЕТ СН'!$F$12</f>
        <v>138.11612951000001</v>
      </c>
      <c r="H217" s="36">
        <f>SUMIFS(СВЦЭМ!$F$39:$F$782,СВЦЭМ!$A$39:$A$782,$A217,СВЦЭМ!$B$39:$B$782,H$190)+'СЕТ СН'!$F$12</f>
        <v>128.40515167000001</v>
      </c>
      <c r="I217" s="36">
        <f>SUMIFS(СВЦЭМ!$F$39:$F$782,СВЦЭМ!$A$39:$A$782,$A217,СВЦЭМ!$B$39:$B$782,I$190)+'СЕТ СН'!$F$12</f>
        <v>133.38347300000001</v>
      </c>
      <c r="J217" s="36">
        <f>SUMIFS(СВЦЭМ!$F$39:$F$782,СВЦЭМ!$A$39:$A$782,$A217,СВЦЭМ!$B$39:$B$782,J$190)+'СЕТ СН'!$F$12</f>
        <v>135.90372155</v>
      </c>
      <c r="K217" s="36">
        <f>SUMIFS(СВЦЭМ!$F$39:$F$782,СВЦЭМ!$A$39:$A$782,$A217,СВЦЭМ!$B$39:$B$782,K$190)+'СЕТ СН'!$F$12</f>
        <v>134.75969592999999</v>
      </c>
      <c r="L217" s="36">
        <f>SUMIFS(СВЦЭМ!$F$39:$F$782,СВЦЭМ!$A$39:$A$782,$A217,СВЦЭМ!$B$39:$B$782,L$190)+'СЕТ СН'!$F$12</f>
        <v>130.74740797999999</v>
      </c>
      <c r="M217" s="36">
        <f>SUMIFS(СВЦЭМ!$F$39:$F$782,СВЦЭМ!$A$39:$A$782,$A217,СВЦЭМ!$B$39:$B$782,M$190)+'СЕТ СН'!$F$12</f>
        <v>116.64027138</v>
      </c>
      <c r="N217" s="36">
        <f>SUMIFS(СВЦЭМ!$F$39:$F$782,СВЦЭМ!$A$39:$A$782,$A217,СВЦЭМ!$B$39:$B$782,N$190)+'СЕТ СН'!$F$12</f>
        <v>117.25051611000001</v>
      </c>
      <c r="O217" s="36">
        <f>SUMIFS(СВЦЭМ!$F$39:$F$782,СВЦЭМ!$A$39:$A$782,$A217,СВЦЭМ!$B$39:$B$782,O$190)+'СЕТ СН'!$F$12</f>
        <v>118.59308666</v>
      </c>
      <c r="P217" s="36">
        <f>SUMIFS(СВЦЭМ!$F$39:$F$782,СВЦЭМ!$A$39:$A$782,$A217,СВЦЭМ!$B$39:$B$782,P$190)+'СЕТ СН'!$F$12</f>
        <v>120.67214041</v>
      </c>
      <c r="Q217" s="36">
        <f>SUMIFS(СВЦЭМ!$F$39:$F$782,СВЦЭМ!$A$39:$A$782,$A217,СВЦЭМ!$B$39:$B$782,Q$190)+'СЕТ СН'!$F$12</f>
        <v>119.15846229</v>
      </c>
      <c r="R217" s="36">
        <f>SUMIFS(СВЦЭМ!$F$39:$F$782,СВЦЭМ!$A$39:$A$782,$A217,СВЦЭМ!$B$39:$B$782,R$190)+'СЕТ СН'!$F$12</f>
        <v>120.35021447</v>
      </c>
      <c r="S217" s="36">
        <f>SUMIFS(СВЦЭМ!$F$39:$F$782,СВЦЭМ!$A$39:$A$782,$A217,СВЦЭМ!$B$39:$B$782,S$190)+'СЕТ СН'!$F$12</f>
        <v>119.94935389</v>
      </c>
      <c r="T217" s="36">
        <f>SUMIFS(СВЦЭМ!$F$39:$F$782,СВЦЭМ!$A$39:$A$782,$A217,СВЦЭМ!$B$39:$B$782,T$190)+'СЕТ СН'!$F$12</f>
        <v>143.12626623</v>
      </c>
      <c r="U217" s="36">
        <f>SUMIFS(СВЦЭМ!$F$39:$F$782,СВЦЭМ!$A$39:$A$782,$A217,СВЦЭМ!$B$39:$B$782,U$190)+'СЕТ СН'!$F$12</f>
        <v>143.08892553999999</v>
      </c>
      <c r="V217" s="36">
        <f>SUMIFS(СВЦЭМ!$F$39:$F$782,СВЦЭМ!$A$39:$A$782,$A217,СВЦЭМ!$B$39:$B$782,V$190)+'СЕТ СН'!$F$12</f>
        <v>143.73091621</v>
      </c>
      <c r="W217" s="36">
        <f>SUMIFS(СВЦЭМ!$F$39:$F$782,СВЦЭМ!$A$39:$A$782,$A217,СВЦЭМ!$B$39:$B$782,W$190)+'СЕТ СН'!$F$12</f>
        <v>144.98643919</v>
      </c>
      <c r="X217" s="36">
        <f>SUMIFS(СВЦЭМ!$F$39:$F$782,СВЦЭМ!$A$39:$A$782,$A217,СВЦЭМ!$B$39:$B$782,X$190)+'СЕТ СН'!$F$12</f>
        <v>137.39519125999999</v>
      </c>
      <c r="Y217" s="36">
        <f>SUMIFS(СВЦЭМ!$F$39:$F$782,СВЦЭМ!$A$39:$A$782,$A217,СВЦЭМ!$B$39:$B$782,Y$190)+'СЕТ СН'!$F$12</f>
        <v>140.51216962000001</v>
      </c>
    </row>
    <row r="218" spans="1:25" ht="15.75" x14ac:dyDescent="0.2">
      <c r="A218" s="35">
        <f t="shared" si="5"/>
        <v>44832</v>
      </c>
      <c r="B218" s="36">
        <f>SUMIFS(СВЦЭМ!$F$39:$F$782,СВЦЭМ!$A$39:$A$782,$A218,СВЦЭМ!$B$39:$B$782,B$190)+'СЕТ СН'!$F$12</f>
        <v>141.6265764</v>
      </c>
      <c r="C218" s="36">
        <f>SUMIFS(СВЦЭМ!$F$39:$F$782,СВЦЭМ!$A$39:$A$782,$A218,СВЦЭМ!$B$39:$B$782,C$190)+'СЕТ СН'!$F$12</f>
        <v>141.68632410000001</v>
      </c>
      <c r="D218" s="36">
        <f>SUMIFS(СВЦЭМ!$F$39:$F$782,СВЦЭМ!$A$39:$A$782,$A218,СВЦЭМ!$B$39:$B$782,D$190)+'СЕТ СН'!$F$12</f>
        <v>146.99700415000001</v>
      </c>
      <c r="E218" s="36">
        <f>SUMIFS(СВЦЭМ!$F$39:$F$782,СВЦЭМ!$A$39:$A$782,$A218,СВЦЭМ!$B$39:$B$782,E$190)+'СЕТ СН'!$F$12</f>
        <v>147.17288232999999</v>
      </c>
      <c r="F218" s="36">
        <f>SUMIFS(СВЦЭМ!$F$39:$F$782,СВЦЭМ!$A$39:$A$782,$A218,СВЦЭМ!$B$39:$B$782,F$190)+'СЕТ СН'!$F$12</f>
        <v>148.12084462000001</v>
      </c>
      <c r="G218" s="36">
        <f>SUMIFS(СВЦЭМ!$F$39:$F$782,СВЦЭМ!$A$39:$A$782,$A218,СВЦЭМ!$B$39:$B$782,G$190)+'СЕТ СН'!$F$12</f>
        <v>146.35704552000001</v>
      </c>
      <c r="H218" s="36">
        <f>SUMIFS(СВЦЭМ!$F$39:$F$782,СВЦЭМ!$A$39:$A$782,$A218,СВЦЭМ!$B$39:$B$782,H$190)+'СЕТ СН'!$F$12</f>
        <v>148.45965684999999</v>
      </c>
      <c r="I218" s="36">
        <f>SUMIFS(СВЦЭМ!$F$39:$F$782,СВЦЭМ!$A$39:$A$782,$A218,СВЦЭМ!$B$39:$B$782,I$190)+'СЕТ СН'!$F$12</f>
        <v>139.61602929</v>
      </c>
      <c r="J218" s="36">
        <f>SUMIFS(СВЦЭМ!$F$39:$F$782,СВЦЭМ!$A$39:$A$782,$A218,СВЦЭМ!$B$39:$B$782,J$190)+'СЕТ СН'!$F$12</f>
        <v>135.99135699999999</v>
      </c>
      <c r="K218" s="36">
        <f>SUMIFS(СВЦЭМ!$F$39:$F$782,СВЦЭМ!$A$39:$A$782,$A218,СВЦЭМ!$B$39:$B$782,K$190)+'СЕТ СН'!$F$12</f>
        <v>135.14507384999999</v>
      </c>
      <c r="L218" s="36">
        <f>SUMIFS(СВЦЭМ!$F$39:$F$782,СВЦЭМ!$A$39:$A$782,$A218,СВЦЭМ!$B$39:$B$782,L$190)+'СЕТ СН'!$F$12</f>
        <v>135.40888785999999</v>
      </c>
      <c r="M218" s="36">
        <f>SUMIFS(СВЦЭМ!$F$39:$F$782,СВЦЭМ!$A$39:$A$782,$A218,СВЦЭМ!$B$39:$B$782,M$190)+'СЕТ СН'!$F$12</f>
        <v>130.07607068999999</v>
      </c>
      <c r="N218" s="36">
        <f>SUMIFS(СВЦЭМ!$F$39:$F$782,СВЦЭМ!$A$39:$A$782,$A218,СВЦЭМ!$B$39:$B$782,N$190)+'СЕТ СН'!$F$12</f>
        <v>129.3246212</v>
      </c>
      <c r="O218" s="36">
        <f>SUMIFS(СВЦЭМ!$F$39:$F$782,СВЦЭМ!$A$39:$A$782,$A218,СВЦЭМ!$B$39:$B$782,O$190)+'СЕТ СН'!$F$12</f>
        <v>130.82531825000001</v>
      </c>
      <c r="P218" s="36">
        <f>SUMIFS(СВЦЭМ!$F$39:$F$782,СВЦЭМ!$A$39:$A$782,$A218,СВЦЭМ!$B$39:$B$782,P$190)+'СЕТ СН'!$F$12</f>
        <v>132.44695844</v>
      </c>
      <c r="Q218" s="36">
        <f>SUMIFS(СВЦЭМ!$F$39:$F$782,СВЦЭМ!$A$39:$A$782,$A218,СВЦЭМ!$B$39:$B$782,Q$190)+'СЕТ СН'!$F$12</f>
        <v>134.89328323000001</v>
      </c>
      <c r="R218" s="36">
        <f>SUMIFS(СВЦЭМ!$F$39:$F$782,СВЦЭМ!$A$39:$A$782,$A218,СВЦЭМ!$B$39:$B$782,R$190)+'СЕТ СН'!$F$12</f>
        <v>136.14211395000001</v>
      </c>
      <c r="S218" s="36">
        <f>SUMIFS(СВЦЭМ!$F$39:$F$782,СВЦЭМ!$A$39:$A$782,$A218,СВЦЭМ!$B$39:$B$782,S$190)+'СЕТ СН'!$F$12</f>
        <v>132.91458807999999</v>
      </c>
      <c r="T218" s="36">
        <f>SUMIFS(СВЦЭМ!$F$39:$F$782,СВЦЭМ!$A$39:$A$782,$A218,СВЦЭМ!$B$39:$B$782,T$190)+'СЕТ СН'!$F$12</f>
        <v>139.39588595999999</v>
      </c>
      <c r="U218" s="36">
        <f>SUMIFS(СВЦЭМ!$F$39:$F$782,СВЦЭМ!$A$39:$A$782,$A218,СВЦЭМ!$B$39:$B$782,U$190)+'СЕТ СН'!$F$12</f>
        <v>131.45191969999999</v>
      </c>
      <c r="V218" s="36">
        <f>SUMIFS(СВЦЭМ!$F$39:$F$782,СВЦЭМ!$A$39:$A$782,$A218,СВЦЭМ!$B$39:$B$782,V$190)+'СЕТ СН'!$F$12</f>
        <v>125.14781489000001</v>
      </c>
      <c r="W218" s="36">
        <f>SUMIFS(СВЦЭМ!$F$39:$F$782,СВЦЭМ!$A$39:$A$782,$A218,СВЦЭМ!$B$39:$B$782,W$190)+'СЕТ СН'!$F$12</f>
        <v>127.44927251999999</v>
      </c>
      <c r="X218" s="36">
        <f>SUMIFS(СВЦЭМ!$F$39:$F$782,СВЦЭМ!$A$39:$A$782,$A218,СВЦЭМ!$B$39:$B$782,X$190)+'СЕТ СН'!$F$12</f>
        <v>136.02782198</v>
      </c>
      <c r="Y218" s="36">
        <f>SUMIFS(СВЦЭМ!$F$39:$F$782,СВЦЭМ!$A$39:$A$782,$A218,СВЦЭМ!$B$39:$B$782,Y$190)+'СЕТ СН'!$F$12</f>
        <v>139.98057736000001</v>
      </c>
    </row>
    <row r="219" spans="1:25" ht="15.75" x14ac:dyDescent="0.2">
      <c r="A219" s="35">
        <f t="shared" si="5"/>
        <v>44833</v>
      </c>
      <c r="B219" s="36">
        <f>SUMIFS(СВЦЭМ!$F$39:$F$782,СВЦЭМ!$A$39:$A$782,$A219,СВЦЭМ!$B$39:$B$782,B$190)+'СЕТ СН'!$F$12</f>
        <v>163.85165515</v>
      </c>
      <c r="C219" s="36">
        <f>SUMIFS(СВЦЭМ!$F$39:$F$782,СВЦЭМ!$A$39:$A$782,$A219,СВЦЭМ!$B$39:$B$782,C$190)+'СЕТ СН'!$F$12</f>
        <v>168.49470532999999</v>
      </c>
      <c r="D219" s="36">
        <f>SUMIFS(СВЦЭМ!$F$39:$F$782,СВЦЭМ!$A$39:$A$782,$A219,СВЦЭМ!$B$39:$B$782,D$190)+'СЕТ СН'!$F$12</f>
        <v>171.28070389000001</v>
      </c>
      <c r="E219" s="36">
        <f>SUMIFS(СВЦЭМ!$F$39:$F$782,СВЦЭМ!$A$39:$A$782,$A219,СВЦЭМ!$B$39:$B$782,E$190)+'СЕТ СН'!$F$12</f>
        <v>171.38019851999999</v>
      </c>
      <c r="F219" s="36">
        <f>SUMIFS(СВЦЭМ!$F$39:$F$782,СВЦЭМ!$A$39:$A$782,$A219,СВЦЭМ!$B$39:$B$782,F$190)+'СЕТ СН'!$F$12</f>
        <v>168.11328220999999</v>
      </c>
      <c r="G219" s="36">
        <f>SUMIFS(СВЦЭМ!$F$39:$F$782,СВЦЭМ!$A$39:$A$782,$A219,СВЦЭМ!$B$39:$B$782,G$190)+'СЕТ СН'!$F$12</f>
        <v>162.24443231000001</v>
      </c>
      <c r="H219" s="36">
        <f>SUMIFS(СВЦЭМ!$F$39:$F$782,СВЦЭМ!$A$39:$A$782,$A219,СВЦЭМ!$B$39:$B$782,H$190)+'СЕТ СН'!$F$12</f>
        <v>145.75915817000001</v>
      </c>
      <c r="I219" s="36">
        <f>SUMIFS(СВЦЭМ!$F$39:$F$782,СВЦЭМ!$A$39:$A$782,$A219,СВЦЭМ!$B$39:$B$782,I$190)+'СЕТ СН'!$F$12</f>
        <v>139.50182126999999</v>
      </c>
      <c r="J219" s="36">
        <f>SUMIFS(СВЦЭМ!$F$39:$F$782,СВЦЭМ!$A$39:$A$782,$A219,СВЦЭМ!$B$39:$B$782,J$190)+'СЕТ СН'!$F$12</f>
        <v>138.04586997999999</v>
      </c>
      <c r="K219" s="36">
        <f>SUMIFS(СВЦЭМ!$F$39:$F$782,СВЦЭМ!$A$39:$A$782,$A219,СВЦЭМ!$B$39:$B$782,K$190)+'СЕТ СН'!$F$12</f>
        <v>135.35303336000001</v>
      </c>
      <c r="L219" s="36">
        <f>SUMIFS(СВЦЭМ!$F$39:$F$782,СВЦЭМ!$A$39:$A$782,$A219,СВЦЭМ!$B$39:$B$782,L$190)+'СЕТ СН'!$F$12</f>
        <v>137.82278381</v>
      </c>
      <c r="M219" s="36">
        <f>SUMIFS(СВЦЭМ!$F$39:$F$782,СВЦЭМ!$A$39:$A$782,$A219,СВЦЭМ!$B$39:$B$782,M$190)+'СЕТ СН'!$F$12</f>
        <v>139.34819826</v>
      </c>
      <c r="N219" s="36">
        <f>SUMIFS(СВЦЭМ!$F$39:$F$782,СВЦЭМ!$A$39:$A$782,$A219,СВЦЭМ!$B$39:$B$782,N$190)+'СЕТ СН'!$F$12</f>
        <v>139.45866078</v>
      </c>
      <c r="O219" s="36">
        <f>SUMIFS(СВЦЭМ!$F$39:$F$782,СВЦЭМ!$A$39:$A$782,$A219,СВЦЭМ!$B$39:$B$782,O$190)+'СЕТ СН'!$F$12</f>
        <v>139.95355662</v>
      </c>
      <c r="P219" s="36">
        <f>SUMIFS(СВЦЭМ!$F$39:$F$782,СВЦЭМ!$A$39:$A$782,$A219,СВЦЭМ!$B$39:$B$782,P$190)+'СЕТ СН'!$F$12</f>
        <v>143.02613862000001</v>
      </c>
      <c r="Q219" s="36">
        <f>SUMIFS(СВЦЭМ!$F$39:$F$782,СВЦЭМ!$A$39:$A$782,$A219,СВЦЭМ!$B$39:$B$782,Q$190)+'СЕТ СН'!$F$12</f>
        <v>142.41716124999999</v>
      </c>
      <c r="R219" s="36">
        <f>SUMIFS(СВЦЭМ!$F$39:$F$782,СВЦЭМ!$A$39:$A$782,$A219,СВЦЭМ!$B$39:$B$782,R$190)+'СЕТ СН'!$F$12</f>
        <v>140.24071187000001</v>
      </c>
      <c r="S219" s="36">
        <f>SUMIFS(СВЦЭМ!$F$39:$F$782,СВЦЭМ!$A$39:$A$782,$A219,СВЦЭМ!$B$39:$B$782,S$190)+'СЕТ СН'!$F$12</f>
        <v>138.89578779999999</v>
      </c>
      <c r="T219" s="36">
        <f>SUMIFS(СВЦЭМ!$F$39:$F$782,СВЦЭМ!$A$39:$A$782,$A219,СВЦЭМ!$B$39:$B$782,T$190)+'СЕТ СН'!$F$12</f>
        <v>135.03529485999999</v>
      </c>
      <c r="U219" s="36">
        <f>SUMIFS(СВЦЭМ!$F$39:$F$782,СВЦЭМ!$A$39:$A$782,$A219,СВЦЭМ!$B$39:$B$782,U$190)+'СЕТ СН'!$F$12</f>
        <v>137.90229378999999</v>
      </c>
      <c r="V219" s="36">
        <f>SUMIFS(СВЦЭМ!$F$39:$F$782,СВЦЭМ!$A$39:$A$782,$A219,СВЦЭМ!$B$39:$B$782,V$190)+'СЕТ СН'!$F$12</f>
        <v>133.95126955999999</v>
      </c>
      <c r="W219" s="36">
        <f>SUMIFS(СВЦЭМ!$F$39:$F$782,СВЦЭМ!$A$39:$A$782,$A219,СВЦЭМ!$B$39:$B$782,W$190)+'СЕТ СН'!$F$12</f>
        <v>150.46967032000001</v>
      </c>
      <c r="X219" s="36">
        <f>SUMIFS(СВЦЭМ!$F$39:$F$782,СВЦЭМ!$A$39:$A$782,$A219,СВЦЭМ!$B$39:$B$782,X$190)+'СЕТ СН'!$F$12</f>
        <v>146.73890402999999</v>
      </c>
      <c r="Y219" s="36">
        <f>SUMIFS(СВЦЭМ!$F$39:$F$782,СВЦЭМ!$A$39:$A$782,$A219,СВЦЭМ!$B$39:$B$782,Y$190)+'СЕТ СН'!$F$12</f>
        <v>145.60640065999999</v>
      </c>
    </row>
    <row r="220" spans="1:25" ht="15.75" x14ac:dyDescent="0.2">
      <c r="A220" s="35">
        <f t="shared" si="5"/>
        <v>44834</v>
      </c>
      <c r="B220" s="36">
        <f>SUMIFS(СВЦЭМ!$F$39:$F$782,СВЦЭМ!$A$39:$A$782,$A220,СВЦЭМ!$B$39:$B$782,B$190)+'СЕТ СН'!$F$12</f>
        <v>148.18684536999999</v>
      </c>
      <c r="C220" s="36">
        <f>SUMIFS(СВЦЭМ!$F$39:$F$782,СВЦЭМ!$A$39:$A$782,$A220,СВЦЭМ!$B$39:$B$782,C$190)+'СЕТ СН'!$F$12</f>
        <v>154.07321024999999</v>
      </c>
      <c r="D220" s="36">
        <f>SUMIFS(СВЦЭМ!$F$39:$F$782,СВЦЭМ!$A$39:$A$782,$A220,СВЦЭМ!$B$39:$B$782,D$190)+'СЕТ СН'!$F$12</f>
        <v>149.91093749000001</v>
      </c>
      <c r="E220" s="36">
        <f>SUMIFS(СВЦЭМ!$F$39:$F$782,СВЦЭМ!$A$39:$A$782,$A220,СВЦЭМ!$B$39:$B$782,E$190)+'СЕТ СН'!$F$12</f>
        <v>147.76519433000001</v>
      </c>
      <c r="F220" s="36">
        <f>SUMIFS(СВЦЭМ!$F$39:$F$782,СВЦЭМ!$A$39:$A$782,$A220,СВЦЭМ!$B$39:$B$782,F$190)+'СЕТ СН'!$F$12</f>
        <v>144.7467202</v>
      </c>
      <c r="G220" s="36">
        <f>SUMIFS(СВЦЭМ!$F$39:$F$782,СВЦЭМ!$A$39:$A$782,$A220,СВЦЭМ!$B$39:$B$782,G$190)+'СЕТ СН'!$F$12</f>
        <v>143.08872084999999</v>
      </c>
      <c r="H220" s="36">
        <f>SUMIFS(СВЦЭМ!$F$39:$F$782,СВЦЭМ!$A$39:$A$782,$A220,СВЦЭМ!$B$39:$B$782,H$190)+'СЕТ СН'!$F$12</f>
        <v>136.36981779000001</v>
      </c>
      <c r="I220" s="36">
        <f>SUMIFS(СВЦЭМ!$F$39:$F$782,СВЦЭМ!$A$39:$A$782,$A220,СВЦЭМ!$B$39:$B$782,I$190)+'СЕТ СН'!$F$12</f>
        <v>132.11875426</v>
      </c>
      <c r="J220" s="36">
        <f>SUMIFS(СВЦЭМ!$F$39:$F$782,СВЦЭМ!$A$39:$A$782,$A220,СВЦЭМ!$B$39:$B$782,J$190)+'СЕТ СН'!$F$12</f>
        <v>128.19345096999999</v>
      </c>
      <c r="K220" s="36">
        <f>SUMIFS(СВЦЭМ!$F$39:$F$782,СВЦЭМ!$A$39:$A$782,$A220,СВЦЭМ!$B$39:$B$782,K$190)+'СЕТ СН'!$F$12</f>
        <v>127.13654579</v>
      </c>
      <c r="L220" s="36">
        <f>SUMIFS(СВЦЭМ!$F$39:$F$782,СВЦЭМ!$A$39:$A$782,$A220,СВЦЭМ!$B$39:$B$782,L$190)+'СЕТ СН'!$F$12</f>
        <v>128.65905522</v>
      </c>
      <c r="M220" s="36">
        <f>SUMIFS(СВЦЭМ!$F$39:$F$782,СВЦЭМ!$A$39:$A$782,$A220,СВЦЭМ!$B$39:$B$782,M$190)+'СЕТ СН'!$F$12</f>
        <v>131.54575885</v>
      </c>
      <c r="N220" s="36">
        <f>SUMIFS(СВЦЭМ!$F$39:$F$782,СВЦЭМ!$A$39:$A$782,$A220,СВЦЭМ!$B$39:$B$782,N$190)+'СЕТ СН'!$F$12</f>
        <v>133.80044758</v>
      </c>
      <c r="O220" s="36">
        <f>SUMIFS(СВЦЭМ!$F$39:$F$782,СВЦЭМ!$A$39:$A$782,$A220,СВЦЭМ!$B$39:$B$782,O$190)+'СЕТ СН'!$F$12</f>
        <v>135.46611175999999</v>
      </c>
      <c r="P220" s="36">
        <f>SUMIFS(СВЦЭМ!$F$39:$F$782,СВЦЭМ!$A$39:$A$782,$A220,СВЦЭМ!$B$39:$B$782,P$190)+'СЕТ СН'!$F$12</f>
        <v>137.14748595</v>
      </c>
      <c r="Q220" s="36">
        <f>SUMIFS(СВЦЭМ!$F$39:$F$782,СВЦЭМ!$A$39:$A$782,$A220,СВЦЭМ!$B$39:$B$782,Q$190)+'СЕТ СН'!$F$12</f>
        <v>137.25367059999999</v>
      </c>
      <c r="R220" s="36">
        <f>SUMIFS(СВЦЭМ!$F$39:$F$782,СВЦЭМ!$A$39:$A$782,$A220,СВЦЭМ!$B$39:$B$782,R$190)+'СЕТ СН'!$F$12</f>
        <v>134.04931503</v>
      </c>
      <c r="S220" s="36">
        <f>SUMIFS(СВЦЭМ!$F$39:$F$782,СВЦЭМ!$A$39:$A$782,$A220,СВЦЭМ!$B$39:$B$782,S$190)+'СЕТ СН'!$F$12</f>
        <v>129.53939303000001</v>
      </c>
      <c r="T220" s="36">
        <f>SUMIFS(СВЦЭМ!$F$39:$F$782,СВЦЭМ!$A$39:$A$782,$A220,СВЦЭМ!$B$39:$B$782,T$190)+'СЕТ СН'!$F$12</f>
        <v>126.68474775999999</v>
      </c>
      <c r="U220" s="36">
        <f>SUMIFS(СВЦЭМ!$F$39:$F$782,СВЦЭМ!$A$39:$A$782,$A220,СВЦЭМ!$B$39:$B$782,U$190)+'СЕТ СН'!$F$12</f>
        <v>123.53056236</v>
      </c>
      <c r="V220" s="36">
        <f>SUMIFS(СВЦЭМ!$F$39:$F$782,СВЦЭМ!$A$39:$A$782,$A220,СВЦЭМ!$B$39:$B$782,V$190)+'СЕТ СН'!$F$12</f>
        <v>126.21110413</v>
      </c>
      <c r="W220" s="36">
        <f>SUMIFS(СВЦЭМ!$F$39:$F$782,СВЦЭМ!$A$39:$A$782,$A220,СВЦЭМ!$B$39:$B$782,W$190)+'СЕТ СН'!$F$12</f>
        <v>136.4120757</v>
      </c>
      <c r="X220" s="36">
        <f>SUMIFS(СВЦЭМ!$F$39:$F$782,СВЦЭМ!$A$39:$A$782,$A220,СВЦЭМ!$B$39:$B$782,X$190)+'СЕТ СН'!$F$12</f>
        <v>142.5335106</v>
      </c>
      <c r="Y220" s="36">
        <f>SUMIFS(СВЦЭМ!$F$39:$F$782,СВЦЭМ!$A$39:$A$782,$A220,СВЦЭМ!$B$39:$B$782,Y$190)+'СЕТ СН'!$F$12</f>
        <v>143.44374636000001</v>
      </c>
    </row>
    <row r="221" spans="1:25" ht="15.75" x14ac:dyDescent="0.2">
      <c r="A221" s="35"/>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1" t="s">
        <v>7</v>
      </c>
      <c r="B223" s="125" t="s">
        <v>88</v>
      </c>
      <c r="C223" s="126"/>
      <c r="D223" s="126"/>
      <c r="E223" s="126"/>
      <c r="F223" s="126"/>
      <c r="G223" s="126"/>
      <c r="H223" s="126"/>
      <c r="I223" s="126"/>
      <c r="J223" s="126"/>
      <c r="K223" s="126"/>
      <c r="L223" s="126"/>
      <c r="M223" s="126"/>
      <c r="N223" s="126"/>
      <c r="O223" s="126"/>
      <c r="P223" s="126"/>
      <c r="Q223" s="126"/>
      <c r="R223" s="126"/>
      <c r="S223" s="126"/>
      <c r="T223" s="126"/>
      <c r="U223" s="126"/>
      <c r="V223" s="126"/>
      <c r="W223" s="126"/>
      <c r="X223" s="126"/>
      <c r="Y223" s="127"/>
    </row>
    <row r="224" spans="1:25" ht="12.75" hidden="1" customHeight="1" x14ac:dyDescent="0.2">
      <c r="A224" s="132"/>
      <c r="B224" s="128"/>
      <c r="C224" s="129"/>
      <c r="D224" s="129"/>
      <c r="E224" s="129"/>
      <c r="F224" s="129"/>
      <c r="G224" s="129"/>
      <c r="H224" s="129"/>
      <c r="I224" s="129"/>
      <c r="J224" s="129"/>
      <c r="K224" s="129"/>
      <c r="L224" s="129"/>
      <c r="M224" s="129"/>
      <c r="N224" s="129"/>
      <c r="O224" s="129"/>
      <c r="P224" s="129"/>
      <c r="Q224" s="129"/>
      <c r="R224" s="129"/>
      <c r="S224" s="129"/>
      <c r="T224" s="129"/>
      <c r="U224" s="129"/>
      <c r="V224" s="129"/>
      <c r="W224" s="129"/>
      <c r="X224" s="129"/>
      <c r="Y224" s="130"/>
    </row>
    <row r="225" spans="1:27" s="46" customFormat="1" ht="12.75" hidden="1" customHeight="1" x14ac:dyDescent="0.2">
      <c r="A225" s="133"/>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01.09.2022</v>
      </c>
      <c r="B226" s="36">
        <f ca="1">SUMIFS(СВЦЭМ!$G$40:$G$783,СВЦЭМ!$A$40:$A$783,$A226,СВЦЭМ!$B$39:$B$782,B$225)+'СЕТ СН'!$F$12</f>
        <v>0</v>
      </c>
      <c r="C226" s="36">
        <f ca="1">SUMIFS(СВЦЭМ!$G$40:$G$783,СВЦЭМ!$A$40:$A$783,$A226,СВЦЭМ!$B$39:$B$782,C$225)+'СЕТ СН'!$F$12</f>
        <v>0</v>
      </c>
      <c r="D226" s="36">
        <f ca="1">SUMIFS(СВЦЭМ!$G$40:$G$783,СВЦЭМ!$A$40:$A$783,$A226,СВЦЭМ!$B$39:$B$782,D$225)+'СЕТ СН'!$F$12</f>
        <v>0</v>
      </c>
      <c r="E226" s="36">
        <f ca="1">SUMIFS(СВЦЭМ!$G$40:$G$783,СВЦЭМ!$A$40:$A$783,$A226,СВЦЭМ!$B$39:$B$782,E$225)+'СЕТ СН'!$F$12</f>
        <v>0</v>
      </c>
      <c r="F226" s="36">
        <f ca="1">SUMIFS(СВЦЭМ!$G$40:$G$783,СВЦЭМ!$A$40:$A$783,$A226,СВЦЭМ!$B$39:$B$782,F$225)+'СЕТ СН'!$F$12</f>
        <v>0</v>
      </c>
      <c r="G226" s="36">
        <f ca="1">SUMIFS(СВЦЭМ!$G$40:$G$783,СВЦЭМ!$A$40:$A$783,$A226,СВЦЭМ!$B$39:$B$782,G$225)+'СЕТ СН'!$F$12</f>
        <v>0</v>
      </c>
      <c r="H226" s="36">
        <f ca="1">SUMIFS(СВЦЭМ!$G$40:$G$783,СВЦЭМ!$A$40:$A$783,$A226,СВЦЭМ!$B$39:$B$782,H$225)+'СЕТ СН'!$F$12</f>
        <v>0</v>
      </c>
      <c r="I226" s="36">
        <f ca="1">SUMIFS(СВЦЭМ!$G$40:$G$783,СВЦЭМ!$A$40:$A$783,$A226,СВЦЭМ!$B$39:$B$782,I$225)+'СЕТ СН'!$F$12</f>
        <v>0</v>
      </c>
      <c r="J226" s="36">
        <f ca="1">SUMIFS(СВЦЭМ!$G$40:$G$783,СВЦЭМ!$A$40:$A$783,$A226,СВЦЭМ!$B$39:$B$782,J$225)+'СЕТ СН'!$F$12</f>
        <v>0</v>
      </c>
      <c r="K226" s="36">
        <f ca="1">SUMIFS(СВЦЭМ!$G$40:$G$783,СВЦЭМ!$A$40:$A$783,$A226,СВЦЭМ!$B$39:$B$782,K$225)+'СЕТ СН'!$F$12</f>
        <v>0</v>
      </c>
      <c r="L226" s="36">
        <f ca="1">SUMIFS(СВЦЭМ!$G$40:$G$783,СВЦЭМ!$A$40:$A$783,$A226,СВЦЭМ!$B$39:$B$782,L$225)+'СЕТ СН'!$F$12</f>
        <v>0</v>
      </c>
      <c r="M226" s="36">
        <f ca="1">SUMIFS(СВЦЭМ!$G$40:$G$783,СВЦЭМ!$A$40:$A$783,$A226,СВЦЭМ!$B$39:$B$782,M$225)+'СЕТ СН'!$F$12</f>
        <v>0</v>
      </c>
      <c r="N226" s="36">
        <f ca="1">SUMIFS(СВЦЭМ!$G$40:$G$783,СВЦЭМ!$A$40:$A$783,$A226,СВЦЭМ!$B$39:$B$782,N$225)+'СЕТ СН'!$F$12</f>
        <v>0</v>
      </c>
      <c r="O226" s="36">
        <f ca="1">SUMIFS(СВЦЭМ!$G$40:$G$783,СВЦЭМ!$A$40:$A$783,$A226,СВЦЭМ!$B$39:$B$782,O$225)+'СЕТ СН'!$F$12</f>
        <v>0</v>
      </c>
      <c r="P226" s="36">
        <f ca="1">SUMIFS(СВЦЭМ!$G$40:$G$783,СВЦЭМ!$A$40:$A$783,$A226,СВЦЭМ!$B$39:$B$782,P$225)+'СЕТ СН'!$F$12</f>
        <v>0</v>
      </c>
      <c r="Q226" s="36">
        <f ca="1">SUMIFS(СВЦЭМ!$G$40:$G$783,СВЦЭМ!$A$40:$A$783,$A226,СВЦЭМ!$B$39:$B$782,Q$225)+'СЕТ СН'!$F$12</f>
        <v>0</v>
      </c>
      <c r="R226" s="36">
        <f ca="1">SUMIFS(СВЦЭМ!$G$40:$G$783,СВЦЭМ!$A$40:$A$783,$A226,СВЦЭМ!$B$39:$B$782,R$225)+'СЕТ СН'!$F$12</f>
        <v>0</v>
      </c>
      <c r="S226" s="36">
        <f ca="1">SUMIFS(СВЦЭМ!$G$40:$G$783,СВЦЭМ!$A$40:$A$783,$A226,СВЦЭМ!$B$39:$B$782,S$225)+'СЕТ СН'!$F$12</f>
        <v>0</v>
      </c>
      <c r="T226" s="36">
        <f ca="1">SUMIFS(СВЦЭМ!$G$40:$G$783,СВЦЭМ!$A$40:$A$783,$A226,СВЦЭМ!$B$39:$B$782,T$225)+'СЕТ СН'!$F$12</f>
        <v>0</v>
      </c>
      <c r="U226" s="36">
        <f ca="1">SUMIFS(СВЦЭМ!$G$40:$G$783,СВЦЭМ!$A$40:$A$783,$A226,СВЦЭМ!$B$39:$B$782,U$225)+'СЕТ СН'!$F$12</f>
        <v>0</v>
      </c>
      <c r="V226" s="36">
        <f ca="1">SUMIFS(СВЦЭМ!$G$40:$G$783,СВЦЭМ!$A$40:$A$783,$A226,СВЦЭМ!$B$39:$B$782,V$225)+'СЕТ СН'!$F$12</f>
        <v>0</v>
      </c>
      <c r="W226" s="36">
        <f ca="1">SUMIFS(СВЦЭМ!$G$40:$G$783,СВЦЭМ!$A$40:$A$783,$A226,СВЦЭМ!$B$39:$B$782,W$225)+'СЕТ СН'!$F$12</f>
        <v>0</v>
      </c>
      <c r="X226" s="36">
        <f ca="1">SUMIFS(СВЦЭМ!$G$40:$G$783,СВЦЭМ!$A$40:$A$783,$A226,СВЦЭМ!$B$39:$B$782,X$225)+'СЕТ СН'!$F$12</f>
        <v>0</v>
      </c>
      <c r="Y226" s="36">
        <f ca="1">SUMIFS(СВЦЭМ!$G$40:$G$783,СВЦЭМ!$A$40:$A$783,$A226,СВЦЭМ!$B$39:$B$782,Y$225)+'СЕТ СН'!$F$12</f>
        <v>0</v>
      </c>
      <c r="AA226" s="45"/>
    </row>
    <row r="227" spans="1:27" ht="15.75" hidden="1" x14ac:dyDescent="0.2">
      <c r="A227" s="35">
        <f>A226+1</f>
        <v>44806</v>
      </c>
      <c r="B227" s="36">
        <f ca="1">SUMIFS(СВЦЭМ!$G$40:$G$783,СВЦЭМ!$A$40:$A$783,$A227,СВЦЭМ!$B$39:$B$782,B$225)+'СЕТ СН'!$F$12</f>
        <v>0</v>
      </c>
      <c r="C227" s="36">
        <f ca="1">SUMIFS(СВЦЭМ!$G$40:$G$783,СВЦЭМ!$A$40:$A$783,$A227,СВЦЭМ!$B$39:$B$782,C$225)+'СЕТ СН'!$F$12</f>
        <v>0</v>
      </c>
      <c r="D227" s="36">
        <f ca="1">SUMIFS(СВЦЭМ!$G$40:$G$783,СВЦЭМ!$A$40:$A$783,$A227,СВЦЭМ!$B$39:$B$782,D$225)+'СЕТ СН'!$F$12</f>
        <v>0</v>
      </c>
      <c r="E227" s="36">
        <f ca="1">SUMIFS(СВЦЭМ!$G$40:$G$783,СВЦЭМ!$A$40:$A$783,$A227,СВЦЭМ!$B$39:$B$782,E$225)+'СЕТ СН'!$F$12</f>
        <v>0</v>
      </c>
      <c r="F227" s="36">
        <f ca="1">SUMIFS(СВЦЭМ!$G$40:$G$783,СВЦЭМ!$A$40:$A$783,$A227,СВЦЭМ!$B$39:$B$782,F$225)+'СЕТ СН'!$F$12</f>
        <v>0</v>
      </c>
      <c r="G227" s="36">
        <f ca="1">SUMIFS(СВЦЭМ!$G$40:$G$783,СВЦЭМ!$A$40:$A$783,$A227,СВЦЭМ!$B$39:$B$782,G$225)+'СЕТ СН'!$F$12</f>
        <v>0</v>
      </c>
      <c r="H227" s="36">
        <f ca="1">SUMIFS(СВЦЭМ!$G$40:$G$783,СВЦЭМ!$A$40:$A$783,$A227,СВЦЭМ!$B$39:$B$782,H$225)+'СЕТ СН'!$F$12</f>
        <v>0</v>
      </c>
      <c r="I227" s="36">
        <f ca="1">SUMIFS(СВЦЭМ!$G$40:$G$783,СВЦЭМ!$A$40:$A$783,$A227,СВЦЭМ!$B$39:$B$782,I$225)+'СЕТ СН'!$F$12</f>
        <v>0</v>
      </c>
      <c r="J227" s="36">
        <f ca="1">SUMIFS(СВЦЭМ!$G$40:$G$783,СВЦЭМ!$A$40:$A$783,$A227,СВЦЭМ!$B$39:$B$782,J$225)+'СЕТ СН'!$F$12</f>
        <v>0</v>
      </c>
      <c r="K227" s="36">
        <f ca="1">SUMIFS(СВЦЭМ!$G$40:$G$783,СВЦЭМ!$A$40:$A$783,$A227,СВЦЭМ!$B$39:$B$782,K$225)+'СЕТ СН'!$F$12</f>
        <v>0</v>
      </c>
      <c r="L227" s="36">
        <f ca="1">SUMIFS(СВЦЭМ!$G$40:$G$783,СВЦЭМ!$A$40:$A$783,$A227,СВЦЭМ!$B$39:$B$782,L$225)+'СЕТ СН'!$F$12</f>
        <v>0</v>
      </c>
      <c r="M227" s="36">
        <f ca="1">SUMIFS(СВЦЭМ!$G$40:$G$783,СВЦЭМ!$A$40:$A$783,$A227,СВЦЭМ!$B$39:$B$782,M$225)+'СЕТ СН'!$F$12</f>
        <v>0</v>
      </c>
      <c r="N227" s="36">
        <f ca="1">SUMIFS(СВЦЭМ!$G$40:$G$783,СВЦЭМ!$A$40:$A$783,$A227,СВЦЭМ!$B$39:$B$782,N$225)+'СЕТ СН'!$F$12</f>
        <v>0</v>
      </c>
      <c r="O227" s="36">
        <f ca="1">SUMIFS(СВЦЭМ!$G$40:$G$783,СВЦЭМ!$A$40:$A$783,$A227,СВЦЭМ!$B$39:$B$782,O$225)+'СЕТ СН'!$F$12</f>
        <v>0</v>
      </c>
      <c r="P227" s="36">
        <f ca="1">SUMIFS(СВЦЭМ!$G$40:$G$783,СВЦЭМ!$A$40:$A$783,$A227,СВЦЭМ!$B$39:$B$782,P$225)+'СЕТ СН'!$F$12</f>
        <v>0</v>
      </c>
      <c r="Q227" s="36">
        <f ca="1">SUMIFS(СВЦЭМ!$G$40:$G$783,СВЦЭМ!$A$40:$A$783,$A227,СВЦЭМ!$B$39:$B$782,Q$225)+'СЕТ СН'!$F$12</f>
        <v>0</v>
      </c>
      <c r="R227" s="36">
        <f ca="1">SUMIFS(СВЦЭМ!$G$40:$G$783,СВЦЭМ!$A$40:$A$783,$A227,СВЦЭМ!$B$39:$B$782,R$225)+'СЕТ СН'!$F$12</f>
        <v>0</v>
      </c>
      <c r="S227" s="36">
        <f ca="1">SUMIFS(СВЦЭМ!$G$40:$G$783,СВЦЭМ!$A$40:$A$783,$A227,СВЦЭМ!$B$39:$B$782,S$225)+'СЕТ СН'!$F$12</f>
        <v>0</v>
      </c>
      <c r="T227" s="36">
        <f ca="1">SUMIFS(СВЦЭМ!$G$40:$G$783,СВЦЭМ!$A$40:$A$783,$A227,СВЦЭМ!$B$39:$B$782,T$225)+'СЕТ СН'!$F$12</f>
        <v>0</v>
      </c>
      <c r="U227" s="36">
        <f ca="1">SUMIFS(СВЦЭМ!$G$40:$G$783,СВЦЭМ!$A$40:$A$783,$A227,СВЦЭМ!$B$39:$B$782,U$225)+'СЕТ СН'!$F$12</f>
        <v>0</v>
      </c>
      <c r="V227" s="36">
        <f ca="1">SUMIFS(СВЦЭМ!$G$40:$G$783,СВЦЭМ!$A$40:$A$783,$A227,СВЦЭМ!$B$39:$B$782,V$225)+'СЕТ СН'!$F$12</f>
        <v>0</v>
      </c>
      <c r="W227" s="36">
        <f ca="1">SUMIFS(СВЦЭМ!$G$40:$G$783,СВЦЭМ!$A$40:$A$783,$A227,СВЦЭМ!$B$39:$B$782,W$225)+'СЕТ СН'!$F$12</f>
        <v>0</v>
      </c>
      <c r="X227" s="36">
        <f ca="1">SUMIFS(СВЦЭМ!$G$40:$G$783,СВЦЭМ!$A$40:$A$783,$A227,СВЦЭМ!$B$39:$B$782,X$225)+'СЕТ СН'!$F$12</f>
        <v>0</v>
      </c>
      <c r="Y227" s="36">
        <f ca="1">SUMIFS(СВЦЭМ!$G$40:$G$783,СВЦЭМ!$A$40:$A$783,$A227,СВЦЭМ!$B$39:$B$782,Y$225)+'СЕТ СН'!$F$12</f>
        <v>0</v>
      </c>
    </row>
    <row r="228" spans="1:27" ht="15.75" hidden="1" x14ac:dyDescent="0.2">
      <c r="A228" s="35">
        <f t="shared" ref="A228:A256" si="6">A227+1</f>
        <v>44807</v>
      </c>
      <c r="B228" s="36">
        <f ca="1">SUMIFS(СВЦЭМ!$G$40:$G$783,СВЦЭМ!$A$40:$A$783,$A228,СВЦЭМ!$B$39:$B$782,B$225)+'СЕТ СН'!$F$12</f>
        <v>0</v>
      </c>
      <c r="C228" s="36">
        <f ca="1">SUMIFS(СВЦЭМ!$G$40:$G$783,СВЦЭМ!$A$40:$A$783,$A228,СВЦЭМ!$B$39:$B$782,C$225)+'СЕТ СН'!$F$12</f>
        <v>0</v>
      </c>
      <c r="D228" s="36">
        <f ca="1">SUMIFS(СВЦЭМ!$G$40:$G$783,СВЦЭМ!$A$40:$A$783,$A228,СВЦЭМ!$B$39:$B$782,D$225)+'СЕТ СН'!$F$12</f>
        <v>0</v>
      </c>
      <c r="E228" s="36">
        <f ca="1">SUMIFS(СВЦЭМ!$G$40:$G$783,СВЦЭМ!$A$40:$A$783,$A228,СВЦЭМ!$B$39:$B$782,E$225)+'СЕТ СН'!$F$12</f>
        <v>0</v>
      </c>
      <c r="F228" s="36">
        <f ca="1">SUMIFS(СВЦЭМ!$G$40:$G$783,СВЦЭМ!$A$40:$A$783,$A228,СВЦЭМ!$B$39:$B$782,F$225)+'СЕТ СН'!$F$12</f>
        <v>0</v>
      </c>
      <c r="G228" s="36">
        <f ca="1">SUMIFS(СВЦЭМ!$G$40:$G$783,СВЦЭМ!$A$40:$A$783,$A228,СВЦЭМ!$B$39:$B$782,G$225)+'СЕТ СН'!$F$12</f>
        <v>0</v>
      </c>
      <c r="H228" s="36">
        <f ca="1">SUMIFS(СВЦЭМ!$G$40:$G$783,СВЦЭМ!$A$40:$A$783,$A228,СВЦЭМ!$B$39:$B$782,H$225)+'СЕТ СН'!$F$12</f>
        <v>0</v>
      </c>
      <c r="I228" s="36">
        <f ca="1">SUMIFS(СВЦЭМ!$G$40:$G$783,СВЦЭМ!$A$40:$A$783,$A228,СВЦЭМ!$B$39:$B$782,I$225)+'СЕТ СН'!$F$12</f>
        <v>0</v>
      </c>
      <c r="J228" s="36">
        <f ca="1">SUMIFS(СВЦЭМ!$G$40:$G$783,СВЦЭМ!$A$40:$A$783,$A228,СВЦЭМ!$B$39:$B$782,J$225)+'СЕТ СН'!$F$12</f>
        <v>0</v>
      </c>
      <c r="K228" s="36">
        <f ca="1">SUMIFS(СВЦЭМ!$G$40:$G$783,СВЦЭМ!$A$40:$A$783,$A228,СВЦЭМ!$B$39:$B$782,K$225)+'СЕТ СН'!$F$12</f>
        <v>0</v>
      </c>
      <c r="L228" s="36">
        <f ca="1">SUMIFS(СВЦЭМ!$G$40:$G$783,СВЦЭМ!$A$40:$A$783,$A228,СВЦЭМ!$B$39:$B$782,L$225)+'СЕТ СН'!$F$12</f>
        <v>0</v>
      </c>
      <c r="M228" s="36">
        <f ca="1">SUMIFS(СВЦЭМ!$G$40:$G$783,СВЦЭМ!$A$40:$A$783,$A228,СВЦЭМ!$B$39:$B$782,M$225)+'СЕТ СН'!$F$12</f>
        <v>0</v>
      </c>
      <c r="N228" s="36">
        <f ca="1">SUMIFS(СВЦЭМ!$G$40:$G$783,СВЦЭМ!$A$40:$A$783,$A228,СВЦЭМ!$B$39:$B$782,N$225)+'СЕТ СН'!$F$12</f>
        <v>0</v>
      </c>
      <c r="O228" s="36">
        <f ca="1">SUMIFS(СВЦЭМ!$G$40:$G$783,СВЦЭМ!$A$40:$A$783,$A228,СВЦЭМ!$B$39:$B$782,O$225)+'СЕТ СН'!$F$12</f>
        <v>0</v>
      </c>
      <c r="P228" s="36">
        <f ca="1">SUMIFS(СВЦЭМ!$G$40:$G$783,СВЦЭМ!$A$40:$A$783,$A228,СВЦЭМ!$B$39:$B$782,P$225)+'СЕТ СН'!$F$12</f>
        <v>0</v>
      </c>
      <c r="Q228" s="36">
        <f ca="1">SUMIFS(СВЦЭМ!$G$40:$G$783,СВЦЭМ!$A$40:$A$783,$A228,СВЦЭМ!$B$39:$B$782,Q$225)+'СЕТ СН'!$F$12</f>
        <v>0</v>
      </c>
      <c r="R228" s="36">
        <f ca="1">SUMIFS(СВЦЭМ!$G$40:$G$783,СВЦЭМ!$A$40:$A$783,$A228,СВЦЭМ!$B$39:$B$782,R$225)+'СЕТ СН'!$F$12</f>
        <v>0</v>
      </c>
      <c r="S228" s="36">
        <f ca="1">SUMIFS(СВЦЭМ!$G$40:$G$783,СВЦЭМ!$A$40:$A$783,$A228,СВЦЭМ!$B$39:$B$782,S$225)+'СЕТ СН'!$F$12</f>
        <v>0</v>
      </c>
      <c r="T228" s="36">
        <f ca="1">SUMIFS(СВЦЭМ!$G$40:$G$783,СВЦЭМ!$A$40:$A$783,$A228,СВЦЭМ!$B$39:$B$782,T$225)+'СЕТ СН'!$F$12</f>
        <v>0</v>
      </c>
      <c r="U228" s="36">
        <f ca="1">SUMIFS(СВЦЭМ!$G$40:$G$783,СВЦЭМ!$A$40:$A$783,$A228,СВЦЭМ!$B$39:$B$782,U$225)+'СЕТ СН'!$F$12</f>
        <v>0</v>
      </c>
      <c r="V228" s="36">
        <f ca="1">SUMIFS(СВЦЭМ!$G$40:$G$783,СВЦЭМ!$A$40:$A$783,$A228,СВЦЭМ!$B$39:$B$782,V$225)+'СЕТ СН'!$F$12</f>
        <v>0</v>
      </c>
      <c r="W228" s="36">
        <f ca="1">SUMIFS(СВЦЭМ!$G$40:$G$783,СВЦЭМ!$A$40:$A$783,$A228,СВЦЭМ!$B$39:$B$782,W$225)+'СЕТ СН'!$F$12</f>
        <v>0</v>
      </c>
      <c r="X228" s="36">
        <f ca="1">SUMIFS(СВЦЭМ!$G$40:$G$783,СВЦЭМ!$A$40:$A$783,$A228,СВЦЭМ!$B$39:$B$782,X$225)+'СЕТ СН'!$F$12</f>
        <v>0</v>
      </c>
      <c r="Y228" s="36">
        <f ca="1">SUMIFS(СВЦЭМ!$G$40:$G$783,СВЦЭМ!$A$40:$A$783,$A228,СВЦЭМ!$B$39:$B$782,Y$225)+'СЕТ СН'!$F$12</f>
        <v>0</v>
      </c>
    </row>
    <row r="229" spans="1:27" ht="15.75" hidden="1" x14ac:dyDescent="0.2">
      <c r="A229" s="35">
        <f t="shared" si="6"/>
        <v>44808</v>
      </c>
      <c r="B229" s="36">
        <f ca="1">SUMIFS(СВЦЭМ!$G$40:$G$783,СВЦЭМ!$A$40:$A$783,$A229,СВЦЭМ!$B$39:$B$782,B$225)+'СЕТ СН'!$F$12</f>
        <v>0</v>
      </c>
      <c r="C229" s="36">
        <f ca="1">SUMIFS(СВЦЭМ!$G$40:$G$783,СВЦЭМ!$A$40:$A$783,$A229,СВЦЭМ!$B$39:$B$782,C$225)+'СЕТ СН'!$F$12</f>
        <v>0</v>
      </c>
      <c r="D229" s="36">
        <f ca="1">SUMIFS(СВЦЭМ!$G$40:$G$783,СВЦЭМ!$A$40:$A$783,$A229,СВЦЭМ!$B$39:$B$782,D$225)+'СЕТ СН'!$F$12</f>
        <v>0</v>
      </c>
      <c r="E229" s="36">
        <f ca="1">SUMIFS(СВЦЭМ!$G$40:$G$783,СВЦЭМ!$A$40:$A$783,$A229,СВЦЭМ!$B$39:$B$782,E$225)+'СЕТ СН'!$F$12</f>
        <v>0</v>
      </c>
      <c r="F229" s="36">
        <f ca="1">SUMIFS(СВЦЭМ!$G$40:$G$783,СВЦЭМ!$A$40:$A$783,$A229,СВЦЭМ!$B$39:$B$782,F$225)+'СЕТ СН'!$F$12</f>
        <v>0</v>
      </c>
      <c r="G229" s="36">
        <f ca="1">SUMIFS(СВЦЭМ!$G$40:$G$783,СВЦЭМ!$A$40:$A$783,$A229,СВЦЭМ!$B$39:$B$782,G$225)+'СЕТ СН'!$F$12</f>
        <v>0</v>
      </c>
      <c r="H229" s="36">
        <f ca="1">SUMIFS(СВЦЭМ!$G$40:$G$783,СВЦЭМ!$A$40:$A$783,$A229,СВЦЭМ!$B$39:$B$782,H$225)+'СЕТ СН'!$F$12</f>
        <v>0</v>
      </c>
      <c r="I229" s="36">
        <f ca="1">SUMIFS(СВЦЭМ!$G$40:$G$783,СВЦЭМ!$A$40:$A$783,$A229,СВЦЭМ!$B$39:$B$782,I$225)+'СЕТ СН'!$F$12</f>
        <v>0</v>
      </c>
      <c r="J229" s="36">
        <f ca="1">SUMIFS(СВЦЭМ!$G$40:$G$783,СВЦЭМ!$A$40:$A$783,$A229,СВЦЭМ!$B$39:$B$782,J$225)+'СЕТ СН'!$F$12</f>
        <v>0</v>
      </c>
      <c r="K229" s="36">
        <f ca="1">SUMIFS(СВЦЭМ!$G$40:$G$783,СВЦЭМ!$A$40:$A$783,$A229,СВЦЭМ!$B$39:$B$782,K$225)+'СЕТ СН'!$F$12</f>
        <v>0</v>
      </c>
      <c r="L229" s="36">
        <f ca="1">SUMIFS(СВЦЭМ!$G$40:$G$783,СВЦЭМ!$A$40:$A$783,$A229,СВЦЭМ!$B$39:$B$782,L$225)+'СЕТ СН'!$F$12</f>
        <v>0</v>
      </c>
      <c r="M229" s="36">
        <f ca="1">SUMIFS(СВЦЭМ!$G$40:$G$783,СВЦЭМ!$A$40:$A$783,$A229,СВЦЭМ!$B$39:$B$782,M$225)+'СЕТ СН'!$F$12</f>
        <v>0</v>
      </c>
      <c r="N229" s="36">
        <f ca="1">SUMIFS(СВЦЭМ!$G$40:$G$783,СВЦЭМ!$A$40:$A$783,$A229,СВЦЭМ!$B$39:$B$782,N$225)+'СЕТ СН'!$F$12</f>
        <v>0</v>
      </c>
      <c r="O229" s="36">
        <f ca="1">SUMIFS(СВЦЭМ!$G$40:$G$783,СВЦЭМ!$A$40:$A$783,$A229,СВЦЭМ!$B$39:$B$782,O$225)+'СЕТ СН'!$F$12</f>
        <v>0</v>
      </c>
      <c r="P229" s="36">
        <f ca="1">SUMIFS(СВЦЭМ!$G$40:$G$783,СВЦЭМ!$A$40:$A$783,$A229,СВЦЭМ!$B$39:$B$782,P$225)+'СЕТ СН'!$F$12</f>
        <v>0</v>
      </c>
      <c r="Q229" s="36">
        <f ca="1">SUMIFS(СВЦЭМ!$G$40:$G$783,СВЦЭМ!$A$40:$A$783,$A229,СВЦЭМ!$B$39:$B$782,Q$225)+'СЕТ СН'!$F$12</f>
        <v>0</v>
      </c>
      <c r="R229" s="36">
        <f ca="1">SUMIFS(СВЦЭМ!$G$40:$G$783,СВЦЭМ!$A$40:$A$783,$A229,СВЦЭМ!$B$39:$B$782,R$225)+'СЕТ СН'!$F$12</f>
        <v>0</v>
      </c>
      <c r="S229" s="36">
        <f ca="1">SUMIFS(СВЦЭМ!$G$40:$G$783,СВЦЭМ!$A$40:$A$783,$A229,СВЦЭМ!$B$39:$B$782,S$225)+'СЕТ СН'!$F$12</f>
        <v>0</v>
      </c>
      <c r="T229" s="36">
        <f ca="1">SUMIFS(СВЦЭМ!$G$40:$G$783,СВЦЭМ!$A$40:$A$783,$A229,СВЦЭМ!$B$39:$B$782,T$225)+'СЕТ СН'!$F$12</f>
        <v>0</v>
      </c>
      <c r="U229" s="36">
        <f ca="1">SUMIFS(СВЦЭМ!$G$40:$G$783,СВЦЭМ!$A$40:$A$783,$A229,СВЦЭМ!$B$39:$B$782,U$225)+'СЕТ СН'!$F$12</f>
        <v>0</v>
      </c>
      <c r="V229" s="36">
        <f ca="1">SUMIFS(СВЦЭМ!$G$40:$G$783,СВЦЭМ!$A$40:$A$783,$A229,СВЦЭМ!$B$39:$B$782,V$225)+'СЕТ СН'!$F$12</f>
        <v>0</v>
      </c>
      <c r="W229" s="36">
        <f ca="1">SUMIFS(СВЦЭМ!$G$40:$G$783,СВЦЭМ!$A$40:$A$783,$A229,СВЦЭМ!$B$39:$B$782,W$225)+'СЕТ СН'!$F$12</f>
        <v>0</v>
      </c>
      <c r="X229" s="36">
        <f ca="1">SUMIFS(СВЦЭМ!$G$40:$G$783,СВЦЭМ!$A$40:$A$783,$A229,СВЦЭМ!$B$39:$B$782,X$225)+'СЕТ СН'!$F$12</f>
        <v>0</v>
      </c>
      <c r="Y229" s="36">
        <f ca="1">SUMIFS(СВЦЭМ!$G$40:$G$783,СВЦЭМ!$A$40:$A$783,$A229,СВЦЭМ!$B$39:$B$782,Y$225)+'СЕТ СН'!$F$12</f>
        <v>0</v>
      </c>
    </row>
    <row r="230" spans="1:27" ht="15.75" hidden="1" x14ac:dyDescent="0.2">
      <c r="A230" s="35">
        <f t="shared" si="6"/>
        <v>44809</v>
      </c>
      <c r="B230" s="36">
        <f ca="1">SUMIFS(СВЦЭМ!$G$40:$G$783,СВЦЭМ!$A$40:$A$783,$A230,СВЦЭМ!$B$39:$B$782,B$225)+'СЕТ СН'!$F$12</f>
        <v>0</v>
      </c>
      <c r="C230" s="36">
        <f ca="1">SUMIFS(СВЦЭМ!$G$40:$G$783,СВЦЭМ!$A$40:$A$783,$A230,СВЦЭМ!$B$39:$B$782,C$225)+'СЕТ СН'!$F$12</f>
        <v>0</v>
      </c>
      <c r="D230" s="36">
        <f ca="1">SUMIFS(СВЦЭМ!$G$40:$G$783,СВЦЭМ!$A$40:$A$783,$A230,СВЦЭМ!$B$39:$B$782,D$225)+'СЕТ СН'!$F$12</f>
        <v>0</v>
      </c>
      <c r="E230" s="36">
        <f ca="1">SUMIFS(СВЦЭМ!$G$40:$G$783,СВЦЭМ!$A$40:$A$783,$A230,СВЦЭМ!$B$39:$B$782,E$225)+'СЕТ СН'!$F$12</f>
        <v>0</v>
      </c>
      <c r="F230" s="36">
        <f ca="1">SUMIFS(СВЦЭМ!$G$40:$G$783,СВЦЭМ!$A$40:$A$783,$A230,СВЦЭМ!$B$39:$B$782,F$225)+'СЕТ СН'!$F$12</f>
        <v>0</v>
      </c>
      <c r="G230" s="36">
        <f ca="1">SUMIFS(СВЦЭМ!$G$40:$G$783,СВЦЭМ!$A$40:$A$783,$A230,СВЦЭМ!$B$39:$B$782,G$225)+'СЕТ СН'!$F$12</f>
        <v>0</v>
      </c>
      <c r="H230" s="36">
        <f ca="1">SUMIFS(СВЦЭМ!$G$40:$G$783,СВЦЭМ!$A$40:$A$783,$A230,СВЦЭМ!$B$39:$B$782,H$225)+'СЕТ СН'!$F$12</f>
        <v>0</v>
      </c>
      <c r="I230" s="36">
        <f ca="1">SUMIFS(СВЦЭМ!$G$40:$G$783,СВЦЭМ!$A$40:$A$783,$A230,СВЦЭМ!$B$39:$B$782,I$225)+'СЕТ СН'!$F$12</f>
        <v>0</v>
      </c>
      <c r="J230" s="36">
        <f ca="1">SUMIFS(СВЦЭМ!$G$40:$G$783,СВЦЭМ!$A$40:$A$783,$A230,СВЦЭМ!$B$39:$B$782,J$225)+'СЕТ СН'!$F$12</f>
        <v>0</v>
      </c>
      <c r="K230" s="36">
        <f ca="1">SUMIFS(СВЦЭМ!$G$40:$G$783,СВЦЭМ!$A$40:$A$783,$A230,СВЦЭМ!$B$39:$B$782,K$225)+'СЕТ СН'!$F$12</f>
        <v>0</v>
      </c>
      <c r="L230" s="36">
        <f ca="1">SUMIFS(СВЦЭМ!$G$40:$G$783,СВЦЭМ!$A$40:$A$783,$A230,СВЦЭМ!$B$39:$B$782,L$225)+'СЕТ СН'!$F$12</f>
        <v>0</v>
      </c>
      <c r="M230" s="36">
        <f ca="1">SUMIFS(СВЦЭМ!$G$40:$G$783,СВЦЭМ!$A$40:$A$783,$A230,СВЦЭМ!$B$39:$B$782,M$225)+'СЕТ СН'!$F$12</f>
        <v>0</v>
      </c>
      <c r="N230" s="36">
        <f ca="1">SUMIFS(СВЦЭМ!$G$40:$G$783,СВЦЭМ!$A$40:$A$783,$A230,СВЦЭМ!$B$39:$B$782,N$225)+'СЕТ СН'!$F$12</f>
        <v>0</v>
      </c>
      <c r="O230" s="36">
        <f ca="1">SUMIFS(СВЦЭМ!$G$40:$G$783,СВЦЭМ!$A$40:$A$783,$A230,СВЦЭМ!$B$39:$B$782,O$225)+'СЕТ СН'!$F$12</f>
        <v>0</v>
      </c>
      <c r="P230" s="36">
        <f ca="1">SUMIFS(СВЦЭМ!$G$40:$G$783,СВЦЭМ!$A$40:$A$783,$A230,СВЦЭМ!$B$39:$B$782,P$225)+'СЕТ СН'!$F$12</f>
        <v>0</v>
      </c>
      <c r="Q230" s="36">
        <f ca="1">SUMIFS(СВЦЭМ!$G$40:$G$783,СВЦЭМ!$A$40:$A$783,$A230,СВЦЭМ!$B$39:$B$782,Q$225)+'СЕТ СН'!$F$12</f>
        <v>0</v>
      </c>
      <c r="R230" s="36">
        <f ca="1">SUMIFS(СВЦЭМ!$G$40:$G$783,СВЦЭМ!$A$40:$A$783,$A230,СВЦЭМ!$B$39:$B$782,R$225)+'СЕТ СН'!$F$12</f>
        <v>0</v>
      </c>
      <c r="S230" s="36">
        <f ca="1">SUMIFS(СВЦЭМ!$G$40:$G$783,СВЦЭМ!$A$40:$A$783,$A230,СВЦЭМ!$B$39:$B$782,S$225)+'СЕТ СН'!$F$12</f>
        <v>0</v>
      </c>
      <c r="T230" s="36">
        <f ca="1">SUMIFS(СВЦЭМ!$G$40:$G$783,СВЦЭМ!$A$40:$A$783,$A230,СВЦЭМ!$B$39:$B$782,T$225)+'СЕТ СН'!$F$12</f>
        <v>0</v>
      </c>
      <c r="U230" s="36">
        <f ca="1">SUMIFS(СВЦЭМ!$G$40:$G$783,СВЦЭМ!$A$40:$A$783,$A230,СВЦЭМ!$B$39:$B$782,U$225)+'СЕТ СН'!$F$12</f>
        <v>0</v>
      </c>
      <c r="V230" s="36">
        <f ca="1">SUMIFS(СВЦЭМ!$G$40:$G$783,СВЦЭМ!$A$40:$A$783,$A230,СВЦЭМ!$B$39:$B$782,V$225)+'СЕТ СН'!$F$12</f>
        <v>0</v>
      </c>
      <c r="W230" s="36">
        <f ca="1">SUMIFS(СВЦЭМ!$G$40:$G$783,СВЦЭМ!$A$40:$A$783,$A230,СВЦЭМ!$B$39:$B$782,W$225)+'СЕТ СН'!$F$12</f>
        <v>0</v>
      </c>
      <c r="X230" s="36">
        <f ca="1">SUMIFS(СВЦЭМ!$G$40:$G$783,СВЦЭМ!$A$40:$A$783,$A230,СВЦЭМ!$B$39:$B$782,X$225)+'СЕТ СН'!$F$12</f>
        <v>0</v>
      </c>
      <c r="Y230" s="36">
        <f ca="1">SUMIFS(СВЦЭМ!$G$40:$G$783,СВЦЭМ!$A$40:$A$783,$A230,СВЦЭМ!$B$39:$B$782,Y$225)+'СЕТ СН'!$F$12</f>
        <v>0</v>
      </c>
    </row>
    <row r="231" spans="1:27" ht="15.75" hidden="1" x14ac:dyDescent="0.2">
      <c r="A231" s="35">
        <f t="shared" si="6"/>
        <v>44810</v>
      </c>
      <c r="B231" s="36">
        <f ca="1">SUMIFS(СВЦЭМ!$G$40:$G$783,СВЦЭМ!$A$40:$A$783,$A231,СВЦЭМ!$B$39:$B$782,B$225)+'СЕТ СН'!$F$12</f>
        <v>0</v>
      </c>
      <c r="C231" s="36">
        <f ca="1">SUMIFS(СВЦЭМ!$G$40:$G$783,СВЦЭМ!$A$40:$A$783,$A231,СВЦЭМ!$B$39:$B$782,C$225)+'СЕТ СН'!$F$12</f>
        <v>0</v>
      </c>
      <c r="D231" s="36">
        <f ca="1">SUMIFS(СВЦЭМ!$G$40:$G$783,СВЦЭМ!$A$40:$A$783,$A231,СВЦЭМ!$B$39:$B$782,D$225)+'СЕТ СН'!$F$12</f>
        <v>0</v>
      </c>
      <c r="E231" s="36">
        <f ca="1">SUMIFS(СВЦЭМ!$G$40:$G$783,СВЦЭМ!$A$40:$A$783,$A231,СВЦЭМ!$B$39:$B$782,E$225)+'СЕТ СН'!$F$12</f>
        <v>0</v>
      </c>
      <c r="F231" s="36">
        <f ca="1">SUMIFS(СВЦЭМ!$G$40:$G$783,СВЦЭМ!$A$40:$A$783,$A231,СВЦЭМ!$B$39:$B$782,F$225)+'СЕТ СН'!$F$12</f>
        <v>0</v>
      </c>
      <c r="G231" s="36">
        <f ca="1">SUMIFS(СВЦЭМ!$G$40:$G$783,СВЦЭМ!$A$40:$A$783,$A231,СВЦЭМ!$B$39:$B$782,G$225)+'СЕТ СН'!$F$12</f>
        <v>0</v>
      </c>
      <c r="H231" s="36">
        <f ca="1">SUMIFS(СВЦЭМ!$G$40:$G$783,СВЦЭМ!$A$40:$A$783,$A231,СВЦЭМ!$B$39:$B$782,H$225)+'СЕТ СН'!$F$12</f>
        <v>0</v>
      </c>
      <c r="I231" s="36">
        <f ca="1">SUMIFS(СВЦЭМ!$G$40:$G$783,СВЦЭМ!$A$40:$A$783,$A231,СВЦЭМ!$B$39:$B$782,I$225)+'СЕТ СН'!$F$12</f>
        <v>0</v>
      </c>
      <c r="J231" s="36">
        <f ca="1">SUMIFS(СВЦЭМ!$G$40:$G$783,СВЦЭМ!$A$40:$A$783,$A231,СВЦЭМ!$B$39:$B$782,J$225)+'СЕТ СН'!$F$12</f>
        <v>0</v>
      </c>
      <c r="K231" s="36">
        <f ca="1">SUMIFS(СВЦЭМ!$G$40:$G$783,СВЦЭМ!$A$40:$A$783,$A231,СВЦЭМ!$B$39:$B$782,K$225)+'СЕТ СН'!$F$12</f>
        <v>0</v>
      </c>
      <c r="L231" s="36">
        <f ca="1">SUMIFS(СВЦЭМ!$G$40:$G$783,СВЦЭМ!$A$40:$A$783,$A231,СВЦЭМ!$B$39:$B$782,L$225)+'СЕТ СН'!$F$12</f>
        <v>0</v>
      </c>
      <c r="M231" s="36">
        <f ca="1">SUMIFS(СВЦЭМ!$G$40:$G$783,СВЦЭМ!$A$40:$A$783,$A231,СВЦЭМ!$B$39:$B$782,M$225)+'СЕТ СН'!$F$12</f>
        <v>0</v>
      </c>
      <c r="N231" s="36">
        <f ca="1">SUMIFS(СВЦЭМ!$G$40:$G$783,СВЦЭМ!$A$40:$A$783,$A231,СВЦЭМ!$B$39:$B$782,N$225)+'СЕТ СН'!$F$12</f>
        <v>0</v>
      </c>
      <c r="O231" s="36">
        <f ca="1">SUMIFS(СВЦЭМ!$G$40:$G$783,СВЦЭМ!$A$40:$A$783,$A231,СВЦЭМ!$B$39:$B$782,O$225)+'СЕТ СН'!$F$12</f>
        <v>0</v>
      </c>
      <c r="P231" s="36">
        <f ca="1">SUMIFS(СВЦЭМ!$G$40:$G$783,СВЦЭМ!$A$40:$A$783,$A231,СВЦЭМ!$B$39:$B$782,P$225)+'СЕТ СН'!$F$12</f>
        <v>0</v>
      </c>
      <c r="Q231" s="36">
        <f ca="1">SUMIFS(СВЦЭМ!$G$40:$G$783,СВЦЭМ!$A$40:$A$783,$A231,СВЦЭМ!$B$39:$B$782,Q$225)+'СЕТ СН'!$F$12</f>
        <v>0</v>
      </c>
      <c r="R231" s="36">
        <f ca="1">SUMIFS(СВЦЭМ!$G$40:$G$783,СВЦЭМ!$A$40:$A$783,$A231,СВЦЭМ!$B$39:$B$782,R$225)+'СЕТ СН'!$F$12</f>
        <v>0</v>
      </c>
      <c r="S231" s="36">
        <f ca="1">SUMIFS(СВЦЭМ!$G$40:$G$783,СВЦЭМ!$A$40:$A$783,$A231,СВЦЭМ!$B$39:$B$782,S$225)+'СЕТ СН'!$F$12</f>
        <v>0</v>
      </c>
      <c r="T231" s="36">
        <f ca="1">SUMIFS(СВЦЭМ!$G$40:$G$783,СВЦЭМ!$A$40:$A$783,$A231,СВЦЭМ!$B$39:$B$782,T$225)+'СЕТ СН'!$F$12</f>
        <v>0</v>
      </c>
      <c r="U231" s="36">
        <f ca="1">SUMIFS(СВЦЭМ!$G$40:$G$783,СВЦЭМ!$A$40:$A$783,$A231,СВЦЭМ!$B$39:$B$782,U$225)+'СЕТ СН'!$F$12</f>
        <v>0</v>
      </c>
      <c r="V231" s="36">
        <f ca="1">SUMIFS(СВЦЭМ!$G$40:$G$783,СВЦЭМ!$A$40:$A$783,$A231,СВЦЭМ!$B$39:$B$782,V$225)+'СЕТ СН'!$F$12</f>
        <v>0</v>
      </c>
      <c r="W231" s="36">
        <f ca="1">SUMIFS(СВЦЭМ!$G$40:$G$783,СВЦЭМ!$A$40:$A$783,$A231,СВЦЭМ!$B$39:$B$782,W$225)+'СЕТ СН'!$F$12</f>
        <v>0</v>
      </c>
      <c r="X231" s="36">
        <f ca="1">SUMIFS(СВЦЭМ!$G$40:$G$783,СВЦЭМ!$A$40:$A$783,$A231,СВЦЭМ!$B$39:$B$782,X$225)+'СЕТ СН'!$F$12</f>
        <v>0</v>
      </c>
      <c r="Y231" s="36">
        <f ca="1">SUMIFS(СВЦЭМ!$G$40:$G$783,СВЦЭМ!$A$40:$A$783,$A231,СВЦЭМ!$B$39:$B$782,Y$225)+'СЕТ СН'!$F$12</f>
        <v>0</v>
      </c>
    </row>
    <row r="232" spans="1:27" ht="15.75" hidden="1" x14ac:dyDescent="0.2">
      <c r="A232" s="35">
        <f t="shared" si="6"/>
        <v>44811</v>
      </c>
      <c r="B232" s="36">
        <f ca="1">SUMIFS(СВЦЭМ!$G$40:$G$783,СВЦЭМ!$A$40:$A$783,$A232,СВЦЭМ!$B$39:$B$782,B$225)+'СЕТ СН'!$F$12</f>
        <v>0</v>
      </c>
      <c r="C232" s="36">
        <f ca="1">SUMIFS(СВЦЭМ!$G$40:$G$783,СВЦЭМ!$A$40:$A$783,$A232,СВЦЭМ!$B$39:$B$782,C$225)+'СЕТ СН'!$F$12</f>
        <v>0</v>
      </c>
      <c r="D232" s="36">
        <f ca="1">SUMIFS(СВЦЭМ!$G$40:$G$783,СВЦЭМ!$A$40:$A$783,$A232,СВЦЭМ!$B$39:$B$782,D$225)+'СЕТ СН'!$F$12</f>
        <v>0</v>
      </c>
      <c r="E232" s="36">
        <f ca="1">SUMIFS(СВЦЭМ!$G$40:$G$783,СВЦЭМ!$A$40:$A$783,$A232,СВЦЭМ!$B$39:$B$782,E$225)+'СЕТ СН'!$F$12</f>
        <v>0</v>
      </c>
      <c r="F232" s="36">
        <f ca="1">SUMIFS(СВЦЭМ!$G$40:$G$783,СВЦЭМ!$A$40:$A$783,$A232,СВЦЭМ!$B$39:$B$782,F$225)+'СЕТ СН'!$F$12</f>
        <v>0</v>
      </c>
      <c r="G232" s="36">
        <f ca="1">SUMIFS(СВЦЭМ!$G$40:$G$783,СВЦЭМ!$A$40:$A$783,$A232,СВЦЭМ!$B$39:$B$782,G$225)+'СЕТ СН'!$F$12</f>
        <v>0</v>
      </c>
      <c r="H232" s="36">
        <f ca="1">SUMIFS(СВЦЭМ!$G$40:$G$783,СВЦЭМ!$A$40:$A$783,$A232,СВЦЭМ!$B$39:$B$782,H$225)+'СЕТ СН'!$F$12</f>
        <v>0</v>
      </c>
      <c r="I232" s="36">
        <f ca="1">SUMIFS(СВЦЭМ!$G$40:$G$783,СВЦЭМ!$A$40:$A$783,$A232,СВЦЭМ!$B$39:$B$782,I$225)+'СЕТ СН'!$F$12</f>
        <v>0</v>
      </c>
      <c r="J232" s="36">
        <f ca="1">SUMIFS(СВЦЭМ!$G$40:$G$783,СВЦЭМ!$A$40:$A$783,$A232,СВЦЭМ!$B$39:$B$782,J$225)+'СЕТ СН'!$F$12</f>
        <v>0</v>
      </c>
      <c r="K232" s="36">
        <f ca="1">SUMIFS(СВЦЭМ!$G$40:$G$783,СВЦЭМ!$A$40:$A$783,$A232,СВЦЭМ!$B$39:$B$782,K$225)+'СЕТ СН'!$F$12</f>
        <v>0</v>
      </c>
      <c r="L232" s="36">
        <f ca="1">SUMIFS(СВЦЭМ!$G$40:$G$783,СВЦЭМ!$A$40:$A$783,$A232,СВЦЭМ!$B$39:$B$782,L$225)+'СЕТ СН'!$F$12</f>
        <v>0</v>
      </c>
      <c r="M232" s="36">
        <f ca="1">SUMIFS(СВЦЭМ!$G$40:$G$783,СВЦЭМ!$A$40:$A$783,$A232,СВЦЭМ!$B$39:$B$782,M$225)+'СЕТ СН'!$F$12</f>
        <v>0</v>
      </c>
      <c r="N232" s="36">
        <f ca="1">SUMIFS(СВЦЭМ!$G$40:$G$783,СВЦЭМ!$A$40:$A$783,$A232,СВЦЭМ!$B$39:$B$782,N$225)+'СЕТ СН'!$F$12</f>
        <v>0</v>
      </c>
      <c r="O232" s="36">
        <f ca="1">SUMIFS(СВЦЭМ!$G$40:$G$783,СВЦЭМ!$A$40:$A$783,$A232,СВЦЭМ!$B$39:$B$782,O$225)+'СЕТ СН'!$F$12</f>
        <v>0</v>
      </c>
      <c r="P232" s="36">
        <f ca="1">SUMIFS(СВЦЭМ!$G$40:$G$783,СВЦЭМ!$A$40:$A$783,$A232,СВЦЭМ!$B$39:$B$782,P$225)+'СЕТ СН'!$F$12</f>
        <v>0</v>
      </c>
      <c r="Q232" s="36">
        <f ca="1">SUMIFS(СВЦЭМ!$G$40:$G$783,СВЦЭМ!$A$40:$A$783,$A232,СВЦЭМ!$B$39:$B$782,Q$225)+'СЕТ СН'!$F$12</f>
        <v>0</v>
      </c>
      <c r="R232" s="36">
        <f ca="1">SUMIFS(СВЦЭМ!$G$40:$G$783,СВЦЭМ!$A$40:$A$783,$A232,СВЦЭМ!$B$39:$B$782,R$225)+'СЕТ СН'!$F$12</f>
        <v>0</v>
      </c>
      <c r="S232" s="36">
        <f ca="1">SUMIFS(СВЦЭМ!$G$40:$G$783,СВЦЭМ!$A$40:$A$783,$A232,СВЦЭМ!$B$39:$B$782,S$225)+'СЕТ СН'!$F$12</f>
        <v>0</v>
      </c>
      <c r="T232" s="36">
        <f ca="1">SUMIFS(СВЦЭМ!$G$40:$G$783,СВЦЭМ!$A$40:$A$783,$A232,СВЦЭМ!$B$39:$B$782,T$225)+'СЕТ СН'!$F$12</f>
        <v>0</v>
      </c>
      <c r="U232" s="36">
        <f ca="1">SUMIFS(СВЦЭМ!$G$40:$G$783,СВЦЭМ!$A$40:$A$783,$A232,СВЦЭМ!$B$39:$B$782,U$225)+'СЕТ СН'!$F$12</f>
        <v>0</v>
      </c>
      <c r="V232" s="36">
        <f ca="1">SUMIFS(СВЦЭМ!$G$40:$G$783,СВЦЭМ!$A$40:$A$783,$A232,СВЦЭМ!$B$39:$B$782,V$225)+'СЕТ СН'!$F$12</f>
        <v>0</v>
      </c>
      <c r="W232" s="36">
        <f ca="1">SUMIFS(СВЦЭМ!$G$40:$G$783,СВЦЭМ!$A$40:$A$783,$A232,СВЦЭМ!$B$39:$B$782,W$225)+'СЕТ СН'!$F$12</f>
        <v>0</v>
      </c>
      <c r="X232" s="36">
        <f ca="1">SUMIFS(СВЦЭМ!$G$40:$G$783,СВЦЭМ!$A$40:$A$783,$A232,СВЦЭМ!$B$39:$B$782,X$225)+'СЕТ СН'!$F$12</f>
        <v>0</v>
      </c>
      <c r="Y232" s="36">
        <f ca="1">SUMIFS(СВЦЭМ!$G$40:$G$783,СВЦЭМ!$A$40:$A$783,$A232,СВЦЭМ!$B$39:$B$782,Y$225)+'СЕТ СН'!$F$12</f>
        <v>0</v>
      </c>
    </row>
    <row r="233" spans="1:27" ht="15.75" hidden="1" x14ac:dyDescent="0.2">
      <c r="A233" s="35">
        <f t="shared" si="6"/>
        <v>44812</v>
      </c>
      <c r="B233" s="36">
        <f ca="1">SUMIFS(СВЦЭМ!$G$40:$G$783,СВЦЭМ!$A$40:$A$783,$A233,СВЦЭМ!$B$39:$B$782,B$225)+'СЕТ СН'!$F$12</f>
        <v>0</v>
      </c>
      <c r="C233" s="36">
        <f ca="1">SUMIFS(СВЦЭМ!$G$40:$G$783,СВЦЭМ!$A$40:$A$783,$A233,СВЦЭМ!$B$39:$B$782,C$225)+'СЕТ СН'!$F$12</f>
        <v>0</v>
      </c>
      <c r="D233" s="36">
        <f ca="1">SUMIFS(СВЦЭМ!$G$40:$G$783,СВЦЭМ!$A$40:$A$783,$A233,СВЦЭМ!$B$39:$B$782,D$225)+'СЕТ СН'!$F$12</f>
        <v>0</v>
      </c>
      <c r="E233" s="36">
        <f ca="1">SUMIFS(СВЦЭМ!$G$40:$G$783,СВЦЭМ!$A$40:$A$783,$A233,СВЦЭМ!$B$39:$B$782,E$225)+'СЕТ СН'!$F$12</f>
        <v>0</v>
      </c>
      <c r="F233" s="36">
        <f ca="1">SUMIFS(СВЦЭМ!$G$40:$G$783,СВЦЭМ!$A$40:$A$783,$A233,СВЦЭМ!$B$39:$B$782,F$225)+'СЕТ СН'!$F$12</f>
        <v>0</v>
      </c>
      <c r="G233" s="36">
        <f ca="1">SUMIFS(СВЦЭМ!$G$40:$G$783,СВЦЭМ!$A$40:$A$783,$A233,СВЦЭМ!$B$39:$B$782,G$225)+'СЕТ СН'!$F$12</f>
        <v>0</v>
      </c>
      <c r="H233" s="36">
        <f ca="1">SUMIFS(СВЦЭМ!$G$40:$G$783,СВЦЭМ!$A$40:$A$783,$A233,СВЦЭМ!$B$39:$B$782,H$225)+'СЕТ СН'!$F$12</f>
        <v>0</v>
      </c>
      <c r="I233" s="36">
        <f ca="1">SUMIFS(СВЦЭМ!$G$40:$G$783,СВЦЭМ!$A$40:$A$783,$A233,СВЦЭМ!$B$39:$B$782,I$225)+'СЕТ СН'!$F$12</f>
        <v>0</v>
      </c>
      <c r="J233" s="36">
        <f ca="1">SUMIFS(СВЦЭМ!$G$40:$G$783,СВЦЭМ!$A$40:$A$783,$A233,СВЦЭМ!$B$39:$B$782,J$225)+'СЕТ СН'!$F$12</f>
        <v>0</v>
      </c>
      <c r="K233" s="36">
        <f ca="1">SUMIFS(СВЦЭМ!$G$40:$G$783,СВЦЭМ!$A$40:$A$783,$A233,СВЦЭМ!$B$39:$B$782,K$225)+'СЕТ СН'!$F$12</f>
        <v>0</v>
      </c>
      <c r="L233" s="36">
        <f ca="1">SUMIFS(СВЦЭМ!$G$40:$G$783,СВЦЭМ!$A$40:$A$783,$A233,СВЦЭМ!$B$39:$B$782,L$225)+'СЕТ СН'!$F$12</f>
        <v>0</v>
      </c>
      <c r="M233" s="36">
        <f ca="1">SUMIFS(СВЦЭМ!$G$40:$G$783,СВЦЭМ!$A$40:$A$783,$A233,СВЦЭМ!$B$39:$B$782,M$225)+'СЕТ СН'!$F$12</f>
        <v>0</v>
      </c>
      <c r="N233" s="36">
        <f ca="1">SUMIFS(СВЦЭМ!$G$40:$G$783,СВЦЭМ!$A$40:$A$783,$A233,СВЦЭМ!$B$39:$B$782,N$225)+'СЕТ СН'!$F$12</f>
        <v>0</v>
      </c>
      <c r="O233" s="36">
        <f ca="1">SUMIFS(СВЦЭМ!$G$40:$G$783,СВЦЭМ!$A$40:$A$783,$A233,СВЦЭМ!$B$39:$B$782,O$225)+'СЕТ СН'!$F$12</f>
        <v>0</v>
      </c>
      <c r="P233" s="36">
        <f ca="1">SUMIFS(СВЦЭМ!$G$40:$G$783,СВЦЭМ!$A$40:$A$783,$A233,СВЦЭМ!$B$39:$B$782,P$225)+'СЕТ СН'!$F$12</f>
        <v>0</v>
      </c>
      <c r="Q233" s="36">
        <f ca="1">SUMIFS(СВЦЭМ!$G$40:$G$783,СВЦЭМ!$A$40:$A$783,$A233,СВЦЭМ!$B$39:$B$782,Q$225)+'СЕТ СН'!$F$12</f>
        <v>0</v>
      </c>
      <c r="R233" s="36">
        <f ca="1">SUMIFS(СВЦЭМ!$G$40:$G$783,СВЦЭМ!$A$40:$A$783,$A233,СВЦЭМ!$B$39:$B$782,R$225)+'СЕТ СН'!$F$12</f>
        <v>0</v>
      </c>
      <c r="S233" s="36">
        <f ca="1">SUMIFS(СВЦЭМ!$G$40:$G$783,СВЦЭМ!$A$40:$A$783,$A233,СВЦЭМ!$B$39:$B$782,S$225)+'СЕТ СН'!$F$12</f>
        <v>0</v>
      </c>
      <c r="T233" s="36">
        <f ca="1">SUMIFS(СВЦЭМ!$G$40:$G$783,СВЦЭМ!$A$40:$A$783,$A233,СВЦЭМ!$B$39:$B$782,T$225)+'СЕТ СН'!$F$12</f>
        <v>0</v>
      </c>
      <c r="U233" s="36">
        <f ca="1">SUMIFS(СВЦЭМ!$G$40:$G$783,СВЦЭМ!$A$40:$A$783,$A233,СВЦЭМ!$B$39:$B$782,U$225)+'СЕТ СН'!$F$12</f>
        <v>0</v>
      </c>
      <c r="V233" s="36">
        <f ca="1">SUMIFS(СВЦЭМ!$G$40:$G$783,СВЦЭМ!$A$40:$A$783,$A233,СВЦЭМ!$B$39:$B$782,V$225)+'СЕТ СН'!$F$12</f>
        <v>0</v>
      </c>
      <c r="W233" s="36">
        <f ca="1">SUMIFS(СВЦЭМ!$G$40:$G$783,СВЦЭМ!$A$40:$A$783,$A233,СВЦЭМ!$B$39:$B$782,W$225)+'СЕТ СН'!$F$12</f>
        <v>0</v>
      </c>
      <c r="X233" s="36">
        <f ca="1">SUMIFS(СВЦЭМ!$G$40:$G$783,СВЦЭМ!$A$40:$A$783,$A233,СВЦЭМ!$B$39:$B$782,X$225)+'СЕТ СН'!$F$12</f>
        <v>0</v>
      </c>
      <c r="Y233" s="36">
        <f ca="1">SUMIFS(СВЦЭМ!$G$40:$G$783,СВЦЭМ!$A$40:$A$783,$A233,СВЦЭМ!$B$39:$B$782,Y$225)+'СЕТ СН'!$F$12</f>
        <v>0</v>
      </c>
    </row>
    <row r="234" spans="1:27" ht="15.75" hidden="1" x14ac:dyDescent="0.2">
      <c r="A234" s="35">
        <f t="shared" si="6"/>
        <v>44813</v>
      </c>
      <c r="B234" s="36">
        <f ca="1">SUMIFS(СВЦЭМ!$G$40:$G$783,СВЦЭМ!$A$40:$A$783,$A234,СВЦЭМ!$B$39:$B$782,B$225)+'СЕТ СН'!$F$12</f>
        <v>0</v>
      </c>
      <c r="C234" s="36">
        <f ca="1">SUMIFS(СВЦЭМ!$G$40:$G$783,СВЦЭМ!$A$40:$A$783,$A234,СВЦЭМ!$B$39:$B$782,C$225)+'СЕТ СН'!$F$12</f>
        <v>0</v>
      </c>
      <c r="D234" s="36">
        <f ca="1">SUMIFS(СВЦЭМ!$G$40:$G$783,СВЦЭМ!$A$40:$A$783,$A234,СВЦЭМ!$B$39:$B$782,D$225)+'СЕТ СН'!$F$12</f>
        <v>0</v>
      </c>
      <c r="E234" s="36">
        <f ca="1">SUMIFS(СВЦЭМ!$G$40:$G$783,СВЦЭМ!$A$40:$A$783,$A234,СВЦЭМ!$B$39:$B$782,E$225)+'СЕТ СН'!$F$12</f>
        <v>0</v>
      </c>
      <c r="F234" s="36">
        <f ca="1">SUMIFS(СВЦЭМ!$G$40:$G$783,СВЦЭМ!$A$40:$A$783,$A234,СВЦЭМ!$B$39:$B$782,F$225)+'СЕТ СН'!$F$12</f>
        <v>0</v>
      </c>
      <c r="G234" s="36">
        <f ca="1">SUMIFS(СВЦЭМ!$G$40:$G$783,СВЦЭМ!$A$40:$A$783,$A234,СВЦЭМ!$B$39:$B$782,G$225)+'СЕТ СН'!$F$12</f>
        <v>0</v>
      </c>
      <c r="H234" s="36">
        <f ca="1">SUMIFS(СВЦЭМ!$G$40:$G$783,СВЦЭМ!$A$40:$A$783,$A234,СВЦЭМ!$B$39:$B$782,H$225)+'СЕТ СН'!$F$12</f>
        <v>0</v>
      </c>
      <c r="I234" s="36">
        <f ca="1">SUMIFS(СВЦЭМ!$G$40:$G$783,СВЦЭМ!$A$40:$A$783,$A234,СВЦЭМ!$B$39:$B$782,I$225)+'СЕТ СН'!$F$12</f>
        <v>0</v>
      </c>
      <c r="J234" s="36">
        <f ca="1">SUMIFS(СВЦЭМ!$G$40:$G$783,СВЦЭМ!$A$40:$A$783,$A234,СВЦЭМ!$B$39:$B$782,J$225)+'СЕТ СН'!$F$12</f>
        <v>0</v>
      </c>
      <c r="K234" s="36">
        <f ca="1">SUMIFS(СВЦЭМ!$G$40:$G$783,СВЦЭМ!$A$40:$A$783,$A234,СВЦЭМ!$B$39:$B$782,K$225)+'СЕТ СН'!$F$12</f>
        <v>0</v>
      </c>
      <c r="L234" s="36">
        <f ca="1">SUMIFS(СВЦЭМ!$G$40:$G$783,СВЦЭМ!$A$40:$A$783,$A234,СВЦЭМ!$B$39:$B$782,L$225)+'СЕТ СН'!$F$12</f>
        <v>0</v>
      </c>
      <c r="M234" s="36">
        <f ca="1">SUMIFS(СВЦЭМ!$G$40:$G$783,СВЦЭМ!$A$40:$A$783,$A234,СВЦЭМ!$B$39:$B$782,M$225)+'СЕТ СН'!$F$12</f>
        <v>0</v>
      </c>
      <c r="N234" s="36">
        <f ca="1">SUMIFS(СВЦЭМ!$G$40:$G$783,СВЦЭМ!$A$40:$A$783,$A234,СВЦЭМ!$B$39:$B$782,N$225)+'СЕТ СН'!$F$12</f>
        <v>0</v>
      </c>
      <c r="O234" s="36">
        <f ca="1">SUMIFS(СВЦЭМ!$G$40:$G$783,СВЦЭМ!$A$40:$A$783,$A234,СВЦЭМ!$B$39:$B$782,O$225)+'СЕТ СН'!$F$12</f>
        <v>0</v>
      </c>
      <c r="P234" s="36">
        <f ca="1">SUMIFS(СВЦЭМ!$G$40:$G$783,СВЦЭМ!$A$40:$A$783,$A234,СВЦЭМ!$B$39:$B$782,P$225)+'СЕТ СН'!$F$12</f>
        <v>0</v>
      </c>
      <c r="Q234" s="36">
        <f ca="1">SUMIFS(СВЦЭМ!$G$40:$G$783,СВЦЭМ!$A$40:$A$783,$A234,СВЦЭМ!$B$39:$B$782,Q$225)+'СЕТ СН'!$F$12</f>
        <v>0</v>
      </c>
      <c r="R234" s="36">
        <f ca="1">SUMIFS(СВЦЭМ!$G$40:$G$783,СВЦЭМ!$A$40:$A$783,$A234,СВЦЭМ!$B$39:$B$782,R$225)+'СЕТ СН'!$F$12</f>
        <v>0</v>
      </c>
      <c r="S234" s="36">
        <f ca="1">SUMIFS(СВЦЭМ!$G$40:$G$783,СВЦЭМ!$A$40:$A$783,$A234,СВЦЭМ!$B$39:$B$782,S$225)+'СЕТ СН'!$F$12</f>
        <v>0</v>
      </c>
      <c r="T234" s="36">
        <f ca="1">SUMIFS(СВЦЭМ!$G$40:$G$783,СВЦЭМ!$A$40:$A$783,$A234,СВЦЭМ!$B$39:$B$782,T$225)+'СЕТ СН'!$F$12</f>
        <v>0</v>
      </c>
      <c r="U234" s="36">
        <f ca="1">SUMIFS(СВЦЭМ!$G$40:$G$783,СВЦЭМ!$A$40:$A$783,$A234,СВЦЭМ!$B$39:$B$782,U$225)+'СЕТ СН'!$F$12</f>
        <v>0</v>
      </c>
      <c r="V234" s="36">
        <f ca="1">SUMIFS(СВЦЭМ!$G$40:$G$783,СВЦЭМ!$A$40:$A$783,$A234,СВЦЭМ!$B$39:$B$782,V$225)+'СЕТ СН'!$F$12</f>
        <v>0</v>
      </c>
      <c r="W234" s="36">
        <f ca="1">SUMIFS(СВЦЭМ!$G$40:$G$783,СВЦЭМ!$A$40:$A$783,$A234,СВЦЭМ!$B$39:$B$782,W$225)+'СЕТ СН'!$F$12</f>
        <v>0</v>
      </c>
      <c r="X234" s="36">
        <f ca="1">SUMIFS(СВЦЭМ!$G$40:$G$783,СВЦЭМ!$A$40:$A$783,$A234,СВЦЭМ!$B$39:$B$782,X$225)+'СЕТ СН'!$F$12</f>
        <v>0</v>
      </c>
      <c r="Y234" s="36">
        <f ca="1">SUMIFS(СВЦЭМ!$G$40:$G$783,СВЦЭМ!$A$40:$A$783,$A234,СВЦЭМ!$B$39:$B$782,Y$225)+'СЕТ СН'!$F$12</f>
        <v>0</v>
      </c>
    </row>
    <row r="235" spans="1:27" ht="15.75" hidden="1" x14ac:dyDescent="0.2">
      <c r="A235" s="35">
        <f t="shared" si="6"/>
        <v>44814</v>
      </c>
      <c r="B235" s="36">
        <f ca="1">SUMIFS(СВЦЭМ!$G$40:$G$783,СВЦЭМ!$A$40:$A$783,$A235,СВЦЭМ!$B$39:$B$782,B$225)+'СЕТ СН'!$F$12</f>
        <v>0</v>
      </c>
      <c r="C235" s="36">
        <f ca="1">SUMIFS(СВЦЭМ!$G$40:$G$783,СВЦЭМ!$A$40:$A$783,$A235,СВЦЭМ!$B$39:$B$782,C$225)+'СЕТ СН'!$F$12</f>
        <v>0</v>
      </c>
      <c r="D235" s="36">
        <f ca="1">SUMIFS(СВЦЭМ!$G$40:$G$783,СВЦЭМ!$A$40:$A$783,$A235,СВЦЭМ!$B$39:$B$782,D$225)+'СЕТ СН'!$F$12</f>
        <v>0</v>
      </c>
      <c r="E235" s="36">
        <f ca="1">SUMIFS(СВЦЭМ!$G$40:$G$783,СВЦЭМ!$A$40:$A$783,$A235,СВЦЭМ!$B$39:$B$782,E$225)+'СЕТ СН'!$F$12</f>
        <v>0</v>
      </c>
      <c r="F235" s="36">
        <f ca="1">SUMIFS(СВЦЭМ!$G$40:$G$783,СВЦЭМ!$A$40:$A$783,$A235,СВЦЭМ!$B$39:$B$782,F$225)+'СЕТ СН'!$F$12</f>
        <v>0</v>
      </c>
      <c r="G235" s="36">
        <f ca="1">SUMIFS(СВЦЭМ!$G$40:$G$783,СВЦЭМ!$A$40:$A$783,$A235,СВЦЭМ!$B$39:$B$782,G$225)+'СЕТ СН'!$F$12</f>
        <v>0</v>
      </c>
      <c r="H235" s="36">
        <f ca="1">SUMIFS(СВЦЭМ!$G$40:$G$783,СВЦЭМ!$A$40:$A$783,$A235,СВЦЭМ!$B$39:$B$782,H$225)+'СЕТ СН'!$F$12</f>
        <v>0</v>
      </c>
      <c r="I235" s="36">
        <f ca="1">SUMIFS(СВЦЭМ!$G$40:$G$783,СВЦЭМ!$A$40:$A$783,$A235,СВЦЭМ!$B$39:$B$782,I$225)+'СЕТ СН'!$F$12</f>
        <v>0</v>
      </c>
      <c r="J235" s="36">
        <f ca="1">SUMIFS(СВЦЭМ!$G$40:$G$783,СВЦЭМ!$A$40:$A$783,$A235,СВЦЭМ!$B$39:$B$782,J$225)+'СЕТ СН'!$F$12</f>
        <v>0</v>
      </c>
      <c r="K235" s="36">
        <f ca="1">SUMIFS(СВЦЭМ!$G$40:$G$783,СВЦЭМ!$A$40:$A$783,$A235,СВЦЭМ!$B$39:$B$782,K$225)+'СЕТ СН'!$F$12</f>
        <v>0</v>
      </c>
      <c r="L235" s="36">
        <f ca="1">SUMIFS(СВЦЭМ!$G$40:$G$783,СВЦЭМ!$A$40:$A$783,$A235,СВЦЭМ!$B$39:$B$782,L$225)+'СЕТ СН'!$F$12</f>
        <v>0</v>
      </c>
      <c r="M235" s="36">
        <f ca="1">SUMIFS(СВЦЭМ!$G$40:$G$783,СВЦЭМ!$A$40:$A$783,$A235,СВЦЭМ!$B$39:$B$782,M$225)+'СЕТ СН'!$F$12</f>
        <v>0</v>
      </c>
      <c r="N235" s="36">
        <f ca="1">SUMIFS(СВЦЭМ!$G$40:$G$783,СВЦЭМ!$A$40:$A$783,$A235,СВЦЭМ!$B$39:$B$782,N$225)+'СЕТ СН'!$F$12</f>
        <v>0</v>
      </c>
      <c r="O235" s="36">
        <f ca="1">SUMIFS(СВЦЭМ!$G$40:$G$783,СВЦЭМ!$A$40:$A$783,$A235,СВЦЭМ!$B$39:$B$782,O$225)+'СЕТ СН'!$F$12</f>
        <v>0</v>
      </c>
      <c r="P235" s="36">
        <f ca="1">SUMIFS(СВЦЭМ!$G$40:$G$783,СВЦЭМ!$A$40:$A$783,$A235,СВЦЭМ!$B$39:$B$782,P$225)+'СЕТ СН'!$F$12</f>
        <v>0</v>
      </c>
      <c r="Q235" s="36">
        <f ca="1">SUMIFS(СВЦЭМ!$G$40:$G$783,СВЦЭМ!$A$40:$A$783,$A235,СВЦЭМ!$B$39:$B$782,Q$225)+'СЕТ СН'!$F$12</f>
        <v>0</v>
      </c>
      <c r="R235" s="36">
        <f ca="1">SUMIFS(СВЦЭМ!$G$40:$G$783,СВЦЭМ!$A$40:$A$783,$A235,СВЦЭМ!$B$39:$B$782,R$225)+'СЕТ СН'!$F$12</f>
        <v>0</v>
      </c>
      <c r="S235" s="36">
        <f ca="1">SUMIFS(СВЦЭМ!$G$40:$G$783,СВЦЭМ!$A$40:$A$783,$A235,СВЦЭМ!$B$39:$B$782,S$225)+'СЕТ СН'!$F$12</f>
        <v>0</v>
      </c>
      <c r="T235" s="36">
        <f ca="1">SUMIFS(СВЦЭМ!$G$40:$G$783,СВЦЭМ!$A$40:$A$783,$A235,СВЦЭМ!$B$39:$B$782,T$225)+'СЕТ СН'!$F$12</f>
        <v>0</v>
      </c>
      <c r="U235" s="36">
        <f ca="1">SUMIFS(СВЦЭМ!$G$40:$G$783,СВЦЭМ!$A$40:$A$783,$A235,СВЦЭМ!$B$39:$B$782,U$225)+'СЕТ СН'!$F$12</f>
        <v>0</v>
      </c>
      <c r="V235" s="36">
        <f ca="1">SUMIFS(СВЦЭМ!$G$40:$G$783,СВЦЭМ!$A$40:$A$783,$A235,СВЦЭМ!$B$39:$B$782,V$225)+'СЕТ СН'!$F$12</f>
        <v>0</v>
      </c>
      <c r="W235" s="36">
        <f ca="1">SUMIFS(СВЦЭМ!$G$40:$G$783,СВЦЭМ!$A$40:$A$783,$A235,СВЦЭМ!$B$39:$B$782,W$225)+'СЕТ СН'!$F$12</f>
        <v>0</v>
      </c>
      <c r="X235" s="36">
        <f ca="1">SUMIFS(СВЦЭМ!$G$40:$G$783,СВЦЭМ!$A$40:$A$783,$A235,СВЦЭМ!$B$39:$B$782,X$225)+'СЕТ СН'!$F$12</f>
        <v>0</v>
      </c>
      <c r="Y235" s="36">
        <f ca="1">SUMIFS(СВЦЭМ!$G$40:$G$783,СВЦЭМ!$A$40:$A$783,$A235,СВЦЭМ!$B$39:$B$782,Y$225)+'СЕТ СН'!$F$12</f>
        <v>0</v>
      </c>
    </row>
    <row r="236" spans="1:27" ht="15.75" hidden="1" x14ac:dyDescent="0.2">
      <c r="A236" s="35">
        <f t="shared" si="6"/>
        <v>44815</v>
      </c>
      <c r="B236" s="36">
        <f ca="1">SUMIFS(СВЦЭМ!$G$40:$G$783,СВЦЭМ!$A$40:$A$783,$A236,СВЦЭМ!$B$39:$B$782,B$225)+'СЕТ СН'!$F$12</f>
        <v>0</v>
      </c>
      <c r="C236" s="36">
        <f ca="1">SUMIFS(СВЦЭМ!$G$40:$G$783,СВЦЭМ!$A$40:$A$783,$A236,СВЦЭМ!$B$39:$B$782,C$225)+'СЕТ СН'!$F$12</f>
        <v>0</v>
      </c>
      <c r="D236" s="36">
        <f ca="1">SUMIFS(СВЦЭМ!$G$40:$G$783,СВЦЭМ!$A$40:$A$783,$A236,СВЦЭМ!$B$39:$B$782,D$225)+'СЕТ СН'!$F$12</f>
        <v>0</v>
      </c>
      <c r="E236" s="36">
        <f ca="1">SUMIFS(СВЦЭМ!$G$40:$G$783,СВЦЭМ!$A$40:$A$783,$A236,СВЦЭМ!$B$39:$B$782,E$225)+'СЕТ СН'!$F$12</f>
        <v>0</v>
      </c>
      <c r="F236" s="36">
        <f ca="1">SUMIFS(СВЦЭМ!$G$40:$G$783,СВЦЭМ!$A$40:$A$783,$A236,СВЦЭМ!$B$39:$B$782,F$225)+'СЕТ СН'!$F$12</f>
        <v>0</v>
      </c>
      <c r="G236" s="36">
        <f ca="1">SUMIFS(СВЦЭМ!$G$40:$G$783,СВЦЭМ!$A$40:$A$783,$A236,СВЦЭМ!$B$39:$B$782,G$225)+'СЕТ СН'!$F$12</f>
        <v>0</v>
      </c>
      <c r="H236" s="36">
        <f ca="1">SUMIFS(СВЦЭМ!$G$40:$G$783,СВЦЭМ!$A$40:$A$783,$A236,СВЦЭМ!$B$39:$B$782,H$225)+'СЕТ СН'!$F$12</f>
        <v>0</v>
      </c>
      <c r="I236" s="36">
        <f ca="1">SUMIFS(СВЦЭМ!$G$40:$G$783,СВЦЭМ!$A$40:$A$783,$A236,СВЦЭМ!$B$39:$B$782,I$225)+'СЕТ СН'!$F$12</f>
        <v>0</v>
      </c>
      <c r="J236" s="36">
        <f ca="1">SUMIFS(СВЦЭМ!$G$40:$G$783,СВЦЭМ!$A$40:$A$783,$A236,СВЦЭМ!$B$39:$B$782,J$225)+'СЕТ СН'!$F$12</f>
        <v>0</v>
      </c>
      <c r="K236" s="36">
        <f ca="1">SUMIFS(СВЦЭМ!$G$40:$G$783,СВЦЭМ!$A$40:$A$783,$A236,СВЦЭМ!$B$39:$B$782,K$225)+'СЕТ СН'!$F$12</f>
        <v>0</v>
      </c>
      <c r="L236" s="36">
        <f ca="1">SUMIFS(СВЦЭМ!$G$40:$G$783,СВЦЭМ!$A$40:$A$783,$A236,СВЦЭМ!$B$39:$B$782,L$225)+'СЕТ СН'!$F$12</f>
        <v>0</v>
      </c>
      <c r="M236" s="36">
        <f ca="1">SUMIFS(СВЦЭМ!$G$40:$G$783,СВЦЭМ!$A$40:$A$783,$A236,СВЦЭМ!$B$39:$B$782,M$225)+'СЕТ СН'!$F$12</f>
        <v>0</v>
      </c>
      <c r="N236" s="36">
        <f ca="1">SUMIFS(СВЦЭМ!$G$40:$G$783,СВЦЭМ!$A$40:$A$783,$A236,СВЦЭМ!$B$39:$B$782,N$225)+'СЕТ СН'!$F$12</f>
        <v>0</v>
      </c>
      <c r="O236" s="36">
        <f ca="1">SUMIFS(СВЦЭМ!$G$40:$G$783,СВЦЭМ!$A$40:$A$783,$A236,СВЦЭМ!$B$39:$B$782,O$225)+'СЕТ СН'!$F$12</f>
        <v>0</v>
      </c>
      <c r="P236" s="36">
        <f ca="1">SUMIFS(СВЦЭМ!$G$40:$G$783,СВЦЭМ!$A$40:$A$783,$A236,СВЦЭМ!$B$39:$B$782,P$225)+'СЕТ СН'!$F$12</f>
        <v>0</v>
      </c>
      <c r="Q236" s="36">
        <f ca="1">SUMIFS(СВЦЭМ!$G$40:$G$783,СВЦЭМ!$A$40:$A$783,$A236,СВЦЭМ!$B$39:$B$782,Q$225)+'СЕТ СН'!$F$12</f>
        <v>0</v>
      </c>
      <c r="R236" s="36">
        <f ca="1">SUMIFS(СВЦЭМ!$G$40:$G$783,СВЦЭМ!$A$40:$A$783,$A236,СВЦЭМ!$B$39:$B$782,R$225)+'СЕТ СН'!$F$12</f>
        <v>0</v>
      </c>
      <c r="S236" s="36">
        <f ca="1">SUMIFS(СВЦЭМ!$G$40:$G$783,СВЦЭМ!$A$40:$A$783,$A236,СВЦЭМ!$B$39:$B$782,S$225)+'СЕТ СН'!$F$12</f>
        <v>0</v>
      </c>
      <c r="T236" s="36">
        <f ca="1">SUMIFS(СВЦЭМ!$G$40:$G$783,СВЦЭМ!$A$40:$A$783,$A236,СВЦЭМ!$B$39:$B$782,T$225)+'СЕТ СН'!$F$12</f>
        <v>0</v>
      </c>
      <c r="U236" s="36">
        <f ca="1">SUMIFS(СВЦЭМ!$G$40:$G$783,СВЦЭМ!$A$40:$A$783,$A236,СВЦЭМ!$B$39:$B$782,U$225)+'СЕТ СН'!$F$12</f>
        <v>0</v>
      </c>
      <c r="V236" s="36">
        <f ca="1">SUMIFS(СВЦЭМ!$G$40:$G$783,СВЦЭМ!$A$40:$A$783,$A236,СВЦЭМ!$B$39:$B$782,V$225)+'СЕТ СН'!$F$12</f>
        <v>0</v>
      </c>
      <c r="W236" s="36">
        <f ca="1">SUMIFS(СВЦЭМ!$G$40:$G$783,СВЦЭМ!$A$40:$A$783,$A236,СВЦЭМ!$B$39:$B$782,W$225)+'СЕТ СН'!$F$12</f>
        <v>0</v>
      </c>
      <c r="X236" s="36">
        <f ca="1">SUMIFS(СВЦЭМ!$G$40:$G$783,СВЦЭМ!$A$40:$A$783,$A236,СВЦЭМ!$B$39:$B$782,X$225)+'СЕТ СН'!$F$12</f>
        <v>0</v>
      </c>
      <c r="Y236" s="36">
        <f ca="1">SUMIFS(СВЦЭМ!$G$40:$G$783,СВЦЭМ!$A$40:$A$783,$A236,СВЦЭМ!$B$39:$B$782,Y$225)+'СЕТ СН'!$F$12</f>
        <v>0</v>
      </c>
    </row>
    <row r="237" spans="1:27" ht="15.75" hidden="1" x14ac:dyDescent="0.2">
      <c r="A237" s="35">
        <f t="shared" si="6"/>
        <v>44816</v>
      </c>
      <c r="B237" s="36">
        <f ca="1">SUMIFS(СВЦЭМ!$G$40:$G$783,СВЦЭМ!$A$40:$A$783,$A237,СВЦЭМ!$B$39:$B$782,B$225)+'СЕТ СН'!$F$12</f>
        <v>0</v>
      </c>
      <c r="C237" s="36">
        <f ca="1">SUMIFS(СВЦЭМ!$G$40:$G$783,СВЦЭМ!$A$40:$A$783,$A237,СВЦЭМ!$B$39:$B$782,C$225)+'СЕТ СН'!$F$12</f>
        <v>0</v>
      </c>
      <c r="D237" s="36">
        <f ca="1">SUMIFS(СВЦЭМ!$G$40:$G$783,СВЦЭМ!$A$40:$A$783,$A237,СВЦЭМ!$B$39:$B$782,D$225)+'СЕТ СН'!$F$12</f>
        <v>0</v>
      </c>
      <c r="E237" s="36">
        <f ca="1">SUMIFS(СВЦЭМ!$G$40:$G$783,СВЦЭМ!$A$40:$A$783,$A237,СВЦЭМ!$B$39:$B$782,E$225)+'СЕТ СН'!$F$12</f>
        <v>0</v>
      </c>
      <c r="F237" s="36">
        <f ca="1">SUMIFS(СВЦЭМ!$G$40:$G$783,СВЦЭМ!$A$40:$A$783,$A237,СВЦЭМ!$B$39:$B$782,F$225)+'СЕТ СН'!$F$12</f>
        <v>0</v>
      </c>
      <c r="G237" s="36">
        <f ca="1">SUMIFS(СВЦЭМ!$G$40:$G$783,СВЦЭМ!$A$40:$A$783,$A237,СВЦЭМ!$B$39:$B$782,G$225)+'СЕТ СН'!$F$12</f>
        <v>0</v>
      </c>
      <c r="H237" s="36">
        <f ca="1">SUMIFS(СВЦЭМ!$G$40:$G$783,СВЦЭМ!$A$40:$A$783,$A237,СВЦЭМ!$B$39:$B$782,H$225)+'СЕТ СН'!$F$12</f>
        <v>0</v>
      </c>
      <c r="I237" s="36">
        <f ca="1">SUMIFS(СВЦЭМ!$G$40:$G$783,СВЦЭМ!$A$40:$A$783,$A237,СВЦЭМ!$B$39:$B$782,I$225)+'СЕТ СН'!$F$12</f>
        <v>0</v>
      </c>
      <c r="J237" s="36">
        <f ca="1">SUMIFS(СВЦЭМ!$G$40:$G$783,СВЦЭМ!$A$40:$A$783,$A237,СВЦЭМ!$B$39:$B$782,J$225)+'СЕТ СН'!$F$12</f>
        <v>0</v>
      </c>
      <c r="K237" s="36">
        <f ca="1">SUMIFS(СВЦЭМ!$G$40:$G$783,СВЦЭМ!$A$40:$A$783,$A237,СВЦЭМ!$B$39:$B$782,K$225)+'СЕТ СН'!$F$12</f>
        <v>0</v>
      </c>
      <c r="L237" s="36">
        <f ca="1">SUMIFS(СВЦЭМ!$G$40:$G$783,СВЦЭМ!$A$40:$A$783,$A237,СВЦЭМ!$B$39:$B$782,L$225)+'СЕТ СН'!$F$12</f>
        <v>0</v>
      </c>
      <c r="M237" s="36">
        <f ca="1">SUMIFS(СВЦЭМ!$G$40:$G$783,СВЦЭМ!$A$40:$A$783,$A237,СВЦЭМ!$B$39:$B$782,M$225)+'СЕТ СН'!$F$12</f>
        <v>0</v>
      </c>
      <c r="N237" s="36">
        <f ca="1">SUMIFS(СВЦЭМ!$G$40:$G$783,СВЦЭМ!$A$40:$A$783,$A237,СВЦЭМ!$B$39:$B$782,N$225)+'СЕТ СН'!$F$12</f>
        <v>0</v>
      </c>
      <c r="O237" s="36">
        <f ca="1">SUMIFS(СВЦЭМ!$G$40:$G$783,СВЦЭМ!$A$40:$A$783,$A237,СВЦЭМ!$B$39:$B$782,O$225)+'СЕТ СН'!$F$12</f>
        <v>0</v>
      </c>
      <c r="P237" s="36">
        <f ca="1">SUMIFS(СВЦЭМ!$G$40:$G$783,СВЦЭМ!$A$40:$A$783,$A237,СВЦЭМ!$B$39:$B$782,P$225)+'СЕТ СН'!$F$12</f>
        <v>0</v>
      </c>
      <c r="Q237" s="36">
        <f ca="1">SUMIFS(СВЦЭМ!$G$40:$G$783,СВЦЭМ!$A$40:$A$783,$A237,СВЦЭМ!$B$39:$B$782,Q$225)+'СЕТ СН'!$F$12</f>
        <v>0</v>
      </c>
      <c r="R237" s="36">
        <f ca="1">SUMIFS(СВЦЭМ!$G$40:$G$783,СВЦЭМ!$A$40:$A$783,$A237,СВЦЭМ!$B$39:$B$782,R$225)+'СЕТ СН'!$F$12</f>
        <v>0</v>
      </c>
      <c r="S237" s="36">
        <f ca="1">SUMIFS(СВЦЭМ!$G$40:$G$783,СВЦЭМ!$A$40:$A$783,$A237,СВЦЭМ!$B$39:$B$782,S$225)+'СЕТ СН'!$F$12</f>
        <v>0</v>
      </c>
      <c r="T237" s="36">
        <f ca="1">SUMIFS(СВЦЭМ!$G$40:$G$783,СВЦЭМ!$A$40:$A$783,$A237,СВЦЭМ!$B$39:$B$782,T$225)+'СЕТ СН'!$F$12</f>
        <v>0</v>
      </c>
      <c r="U237" s="36">
        <f ca="1">SUMIFS(СВЦЭМ!$G$40:$G$783,СВЦЭМ!$A$40:$A$783,$A237,СВЦЭМ!$B$39:$B$782,U$225)+'СЕТ СН'!$F$12</f>
        <v>0</v>
      </c>
      <c r="V237" s="36">
        <f ca="1">SUMIFS(СВЦЭМ!$G$40:$G$783,СВЦЭМ!$A$40:$A$783,$A237,СВЦЭМ!$B$39:$B$782,V$225)+'СЕТ СН'!$F$12</f>
        <v>0</v>
      </c>
      <c r="W237" s="36">
        <f ca="1">SUMIFS(СВЦЭМ!$G$40:$G$783,СВЦЭМ!$A$40:$A$783,$A237,СВЦЭМ!$B$39:$B$782,W$225)+'СЕТ СН'!$F$12</f>
        <v>0</v>
      </c>
      <c r="X237" s="36">
        <f ca="1">SUMIFS(СВЦЭМ!$G$40:$G$783,СВЦЭМ!$A$40:$A$783,$A237,СВЦЭМ!$B$39:$B$782,X$225)+'СЕТ СН'!$F$12</f>
        <v>0</v>
      </c>
      <c r="Y237" s="36">
        <f ca="1">SUMIFS(СВЦЭМ!$G$40:$G$783,СВЦЭМ!$A$40:$A$783,$A237,СВЦЭМ!$B$39:$B$782,Y$225)+'СЕТ СН'!$F$12</f>
        <v>0</v>
      </c>
    </row>
    <row r="238" spans="1:27" ht="15.75" hidden="1" x14ac:dyDescent="0.2">
      <c r="A238" s="35">
        <f t="shared" si="6"/>
        <v>44817</v>
      </c>
      <c r="B238" s="36">
        <f ca="1">SUMIFS(СВЦЭМ!$G$40:$G$783,СВЦЭМ!$A$40:$A$783,$A238,СВЦЭМ!$B$39:$B$782,B$225)+'СЕТ СН'!$F$12</f>
        <v>0</v>
      </c>
      <c r="C238" s="36">
        <f ca="1">SUMIFS(СВЦЭМ!$G$40:$G$783,СВЦЭМ!$A$40:$A$783,$A238,СВЦЭМ!$B$39:$B$782,C$225)+'СЕТ СН'!$F$12</f>
        <v>0</v>
      </c>
      <c r="D238" s="36">
        <f ca="1">SUMIFS(СВЦЭМ!$G$40:$G$783,СВЦЭМ!$A$40:$A$783,$A238,СВЦЭМ!$B$39:$B$782,D$225)+'СЕТ СН'!$F$12</f>
        <v>0</v>
      </c>
      <c r="E238" s="36">
        <f ca="1">SUMIFS(СВЦЭМ!$G$40:$G$783,СВЦЭМ!$A$40:$A$783,$A238,СВЦЭМ!$B$39:$B$782,E$225)+'СЕТ СН'!$F$12</f>
        <v>0</v>
      </c>
      <c r="F238" s="36">
        <f ca="1">SUMIFS(СВЦЭМ!$G$40:$G$783,СВЦЭМ!$A$40:$A$783,$A238,СВЦЭМ!$B$39:$B$782,F$225)+'СЕТ СН'!$F$12</f>
        <v>0</v>
      </c>
      <c r="G238" s="36">
        <f ca="1">SUMIFS(СВЦЭМ!$G$40:$G$783,СВЦЭМ!$A$40:$A$783,$A238,СВЦЭМ!$B$39:$B$782,G$225)+'СЕТ СН'!$F$12</f>
        <v>0</v>
      </c>
      <c r="H238" s="36">
        <f ca="1">SUMIFS(СВЦЭМ!$G$40:$G$783,СВЦЭМ!$A$40:$A$783,$A238,СВЦЭМ!$B$39:$B$782,H$225)+'СЕТ СН'!$F$12</f>
        <v>0</v>
      </c>
      <c r="I238" s="36">
        <f ca="1">SUMIFS(СВЦЭМ!$G$40:$G$783,СВЦЭМ!$A$40:$A$783,$A238,СВЦЭМ!$B$39:$B$782,I$225)+'СЕТ СН'!$F$12</f>
        <v>0</v>
      </c>
      <c r="J238" s="36">
        <f ca="1">SUMIFS(СВЦЭМ!$G$40:$G$783,СВЦЭМ!$A$40:$A$783,$A238,СВЦЭМ!$B$39:$B$782,J$225)+'СЕТ СН'!$F$12</f>
        <v>0</v>
      </c>
      <c r="K238" s="36">
        <f ca="1">SUMIFS(СВЦЭМ!$G$40:$G$783,СВЦЭМ!$A$40:$A$783,$A238,СВЦЭМ!$B$39:$B$782,K$225)+'СЕТ СН'!$F$12</f>
        <v>0</v>
      </c>
      <c r="L238" s="36">
        <f ca="1">SUMIFS(СВЦЭМ!$G$40:$G$783,СВЦЭМ!$A$40:$A$783,$A238,СВЦЭМ!$B$39:$B$782,L$225)+'СЕТ СН'!$F$12</f>
        <v>0</v>
      </c>
      <c r="M238" s="36">
        <f ca="1">SUMIFS(СВЦЭМ!$G$40:$G$783,СВЦЭМ!$A$40:$A$783,$A238,СВЦЭМ!$B$39:$B$782,M$225)+'СЕТ СН'!$F$12</f>
        <v>0</v>
      </c>
      <c r="N238" s="36">
        <f ca="1">SUMIFS(СВЦЭМ!$G$40:$G$783,СВЦЭМ!$A$40:$A$783,$A238,СВЦЭМ!$B$39:$B$782,N$225)+'СЕТ СН'!$F$12</f>
        <v>0</v>
      </c>
      <c r="O238" s="36">
        <f ca="1">SUMIFS(СВЦЭМ!$G$40:$G$783,СВЦЭМ!$A$40:$A$783,$A238,СВЦЭМ!$B$39:$B$782,O$225)+'СЕТ СН'!$F$12</f>
        <v>0</v>
      </c>
      <c r="P238" s="36">
        <f ca="1">SUMIFS(СВЦЭМ!$G$40:$G$783,СВЦЭМ!$A$40:$A$783,$A238,СВЦЭМ!$B$39:$B$782,P$225)+'СЕТ СН'!$F$12</f>
        <v>0</v>
      </c>
      <c r="Q238" s="36">
        <f ca="1">SUMIFS(СВЦЭМ!$G$40:$G$783,СВЦЭМ!$A$40:$A$783,$A238,СВЦЭМ!$B$39:$B$782,Q$225)+'СЕТ СН'!$F$12</f>
        <v>0</v>
      </c>
      <c r="R238" s="36">
        <f ca="1">SUMIFS(СВЦЭМ!$G$40:$G$783,СВЦЭМ!$A$40:$A$783,$A238,СВЦЭМ!$B$39:$B$782,R$225)+'СЕТ СН'!$F$12</f>
        <v>0</v>
      </c>
      <c r="S238" s="36">
        <f ca="1">SUMIFS(СВЦЭМ!$G$40:$G$783,СВЦЭМ!$A$40:$A$783,$A238,СВЦЭМ!$B$39:$B$782,S$225)+'СЕТ СН'!$F$12</f>
        <v>0</v>
      </c>
      <c r="T238" s="36">
        <f ca="1">SUMIFS(СВЦЭМ!$G$40:$G$783,СВЦЭМ!$A$40:$A$783,$A238,СВЦЭМ!$B$39:$B$782,T$225)+'СЕТ СН'!$F$12</f>
        <v>0</v>
      </c>
      <c r="U238" s="36">
        <f ca="1">SUMIFS(СВЦЭМ!$G$40:$G$783,СВЦЭМ!$A$40:$A$783,$A238,СВЦЭМ!$B$39:$B$782,U$225)+'СЕТ СН'!$F$12</f>
        <v>0</v>
      </c>
      <c r="V238" s="36">
        <f ca="1">SUMIFS(СВЦЭМ!$G$40:$G$783,СВЦЭМ!$A$40:$A$783,$A238,СВЦЭМ!$B$39:$B$782,V$225)+'СЕТ СН'!$F$12</f>
        <v>0</v>
      </c>
      <c r="W238" s="36">
        <f ca="1">SUMIFS(СВЦЭМ!$G$40:$G$783,СВЦЭМ!$A$40:$A$783,$A238,СВЦЭМ!$B$39:$B$782,W$225)+'СЕТ СН'!$F$12</f>
        <v>0</v>
      </c>
      <c r="X238" s="36">
        <f ca="1">SUMIFS(СВЦЭМ!$G$40:$G$783,СВЦЭМ!$A$40:$A$783,$A238,СВЦЭМ!$B$39:$B$782,X$225)+'СЕТ СН'!$F$12</f>
        <v>0</v>
      </c>
      <c r="Y238" s="36">
        <f ca="1">SUMIFS(СВЦЭМ!$G$40:$G$783,СВЦЭМ!$A$40:$A$783,$A238,СВЦЭМ!$B$39:$B$782,Y$225)+'СЕТ СН'!$F$12</f>
        <v>0</v>
      </c>
    </row>
    <row r="239" spans="1:27" ht="15.75" hidden="1" x14ac:dyDescent="0.2">
      <c r="A239" s="35">
        <f t="shared" si="6"/>
        <v>44818</v>
      </c>
      <c r="B239" s="36">
        <f ca="1">SUMIFS(СВЦЭМ!$G$40:$G$783,СВЦЭМ!$A$40:$A$783,$A239,СВЦЭМ!$B$39:$B$782,B$225)+'СЕТ СН'!$F$12</f>
        <v>0</v>
      </c>
      <c r="C239" s="36">
        <f ca="1">SUMIFS(СВЦЭМ!$G$40:$G$783,СВЦЭМ!$A$40:$A$783,$A239,СВЦЭМ!$B$39:$B$782,C$225)+'СЕТ СН'!$F$12</f>
        <v>0</v>
      </c>
      <c r="D239" s="36">
        <f ca="1">SUMIFS(СВЦЭМ!$G$40:$G$783,СВЦЭМ!$A$40:$A$783,$A239,СВЦЭМ!$B$39:$B$782,D$225)+'СЕТ СН'!$F$12</f>
        <v>0</v>
      </c>
      <c r="E239" s="36">
        <f ca="1">SUMIFS(СВЦЭМ!$G$40:$G$783,СВЦЭМ!$A$40:$A$783,$A239,СВЦЭМ!$B$39:$B$782,E$225)+'СЕТ СН'!$F$12</f>
        <v>0</v>
      </c>
      <c r="F239" s="36">
        <f ca="1">SUMIFS(СВЦЭМ!$G$40:$G$783,СВЦЭМ!$A$40:$A$783,$A239,СВЦЭМ!$B$39:$B$782,F$225)+'СЕТ СН'!$F$12</f>
        <v>0</v>
      </c>
      <c r="G239" s="36">
        <f ca="1">SUMIFS(СВЦЭМ!$G$40:$G$783,СВЦЭМ!$A$40:$A$783,$A239,СВЦЭМ!$B$39:$B$782,G$225)+'СЕТ СН'!$F$12</f>
        <v>0</v>
      </c>
      <c r="H239" s="36">
        <f ca="1">SUMIFS(СВЦЭМ!$G$40:$G$783,СВЦЭМ!$A$40:$A$783,$A239,СВЦЭМ!$B$39:$B$782,H$225)+'СЕТ СН'!$F$12</f>
        <v>0</v>
      </c>
      <c r="I239" s="36">
        <f ca="1">SUMIFS(СВЦЭМ!$G$40:$G$783,СВЦЭМ!$A$40:$A$783,$A239,СВЦЭМ!$B$39:$B$782,I$225)+'СЕТ СН'!$F$12</f>
        <v>0</v>
      </c>
      <c r="J239" s="36">
        <f ca="1">SUMIFS(СВЦЭМ!$G$40:$G$783,СВЦЭМ!$A$40:$A$783,$A239,СВЦЭМ!$B$39:$B$782,J$225)+'СЕТ СН'!$F$12</f>
        <v>0</v>
      </c>
      <c r="K239" s="36">
        <f ca="1">SUMIFS(СВЦЭМ!$G$40:$G$783,СВЦЭМ!$A$40:$A$783,$A239,СВЦЭМ!$B$39:$B$782,K$225)+'СЕТ СН'!$F$12</f>
        <v>0</v>
      </c>
      <c r="L239" s="36">
        <f ca="1">SUMIFS(СВЦЭМ!$G$40:$G$783,СВЦЭМ!$A$40:$A$783,$A239,СВЦЭМ!$B$39:$B$782,L$225)+'СЕТ СН'!$F$12</f>
        <v>0</v>
      </c>
      <c r="M239" s="36">
        <f ca="1">SUMIFS(СВЦЭМ!$G$40:$G$783,СВЦЭМ!$A$40:$A$783,$A239,СВЦЭМ!$B$39:$B$782,M$225)+'СЕТ СН'!$F$12</f>
        <v>0</v>
      </c>
      <c r="N239" s="36">
        <f ca="1">SUMIFS(СВЦЭМ!$G$40:$G$783,СВЦЭМ!$A$40:$A$783,$A239,СВЦЭМ!$B$39:$B$782,N$225)+'СЕТ СН'!$F$12</f>
        <v>0</v>
      </c>
      <c r="O239" s="36">
        <f ca="1">SUMIFS(СВЦЭМ!$G$40:$G$783,СВЦЭМ!$A$40:$A$783,$A239,СВЦЭМ!$B$39:$B$782,O$225)+'СЕТ СН'!$F$12</f>
        <v>0</v>
      </c>
      <c r="P239" s="36">
        <f ca="1">SUMIFS(СВЦЭМ!$G$40:$G$783,СВЦЭМ!$A$40:$A$783,$A239,СВЦЭМ!$B$39:$B$782,P$225)+'СЕТ СН'!$F$12</f>
        <v>0</v>
      </c>
      <c r="Q239" s="36">
        <f ca="1">SUMIFS(СВЦЭМ!$G$40:$G$783,СВЦЭМ!$A$40:$A$783,$A239,СВЦЭМ!$B$39:$B$782,Q$225)+'СЕТ СН'!$F$12</f>
        <v>0</v>
      </c>
      <c r="R239" s="36">
        <f ca="1">SUMIFS(СВЦЭМ!$G$40:$G$783,СВЦЭМ!$A$40:$A$783,$A239,СВЦЭМ!$B$39:$B$782,R$225)+'СЕТ СН'!$F$12</f>
        <v>0</v>
      </c>
      <c r="S239" s="36">
        <f ca="1">SUMIFS(СВЦЭМ!$G$40:$G$783,СВЦЭМ!$A$40:$A$783,$A239,СВЦЭМ!$B$39:$B$782,S$225)+'СЕТ СН'!$F$12</f>
        <v>0</v>
      </c>
      <c r="T239" s="36">
        <f ca="1">SUMIFS(СВЦЭМ!$G$40:$G$783,СВЦЭМ!$A$40:$A$783,$A239,СВЦЭМ!$B$39:$B$782,T$225)+'СЕТ СН'!$F$12</f>
        <v>0</v>
      </c>
      <c r="U239" s="36">
        <f ca="1">SUMIFS(СВЦЭМ!$G$40:$G$783,СВЦЭМ!$A$40:$A$783,$A239,СВЦЭМ!$B$39:$B$782,U$225)+'СЕТ СН'!$F$12</f>
        <v>0</v>
      </c>
      <c r="V239" s="36">
        <f ca="1">SUMIFS(СВЦЭМ!$G$40:$G$783,СВЦЭМ!$A$40:$A$783,$A239,СВЦЭМ!$B$39:$B$782,V$225)+'СЕТ СН'!$F$12</f>
        <v>0</v>
      </c>
      <c r="W239" s="36">
        <f ca="1">SUMIFS(СВЦЭМ!$G$40:$G$783,СВЦЭМ!$A$40:$A$783,$A239,СВЦЭМ!$B$39:$B$782,W$225)+'СЕТ СН'!$F$12</f>
        <v>0</v>
      </c>
      <c r="X239" s="36">
        <f ca="1">SUMIFS(СВЦЭМ!$G$40:$G$783,СВЦЭМ!$A$40:$A$783,$A239,СВЦЭМ!$B$39:$B$782,X$225)+'СЕТ СН'!$F$12</f>
        <v>0</v>
      </c>
      <c r="Y239" s="36">
        <f ca="1">SUMIFS(СВЦЭМ!$G$40:$G$783,СВЦЭМ!$A$40:$A$783,$A239,СВЦЭМ!$B$39:$B$782,Y$225)+'СЕТ СН'!$F$12</f>
        <v>0</v>
      </c>
    </row>
    <row r="240" spans="1:27" ht="15.75" hidden="1" x14ac:dyDescent="0.2">
      <c r="A240" s="35">
        <f t="shared" si="6"/>
        <v>44819</v>
      </c>
      <c r="B240" s="36">
        <f ca="1">SUMIFS(СВЦЭМ!$G$40:$G$783,СВЦЭМ!$A$40:$A$783,$A240,СВЦЭМ!$B$39:$B$782,B$225)+'СЕТ СН'!$F$12</f>
        <v>0</v>
      </c>
      <c r="C240" s="36">
        <f ca="1">SUMIFS(СВЦЭМ!$G$40:$G$783,СВЦЭМ!$A$40:$A$783,$A240,СВЦЭМ!$B$39:$B$782,C$225)+'СЕТ СН'!$F$12</f>
        <v>0</v>
      </c>
      <c r="D240" s="36">
        <f ca="1">SUMIFS(СВЦЭМ!$G$40:$G$783,СВЦЭМ!$A$40:$A$783,$A240,СВЦЭМ!$B$39:$B$782,D$225)+'СЕТ СН'!$F$12</f>
        <v>0</v>
      </c>
      <c r="E240" s="36">
        <f ca="1">SUMIFS(СВЦЭМ!$G$40:$G$783,СВЦЭМ!$A$40:$A$783,$A240,СВЦЭМ!$B$39:$B$782,E$225)+'СЕТ СН'!$F$12</f>
        <v>0</v>
      </c>
      <c r="F240" s="36">
        <f ca="1">SUMIFS(СВЦЭМ!$G$40:$G$783,СВЦЭМ!$A$40:$A$783,$A240,СВЦЭМ!$B$39:$B$782,F$225)+'СЕТ СН'!$F$12</f>
        <v>0</v>
      </c>
      <c r="G240" s="36">
        <f ca="1">SUMIFS(СВЦЭМ!$G$40:$G$783,СВЦЭМ!$A$40:$A$783,$A240,СВЦЭМ!$B$39:$B$782,G$225)+'СЕТ СН'!$F$12</f>
        <v>0</v>
      </c>
      <c r="H240" s="36">
        <f ca="1">SUMIFS(СВЦЭМ!$G$40:$G$783,СВЦЭМ!$A$40:$A$783,$A240,СВЦЭМ!$B$39:$B$782,H$225)+'СЕТ СН'!$F$12</f>
        <v>0</v>
      </c>
      <c r="I240" s="36">
        <f ca="1">SUMIFS(СВЦЭМ!$G$40:$G$783,СВЦЭМ!$A$40:$A$783,$A240,СВЦЭМ!$B$39:$B$782,I$225)+'СЕТ СН'!$F$12</f>
        <v>0</v>
      </c>
      <c r="J240" s="36">
        <f ca="1">SUMIFS(СВЦЭМ!$G$40:$G$783,СВЦЭМ!$A$40:$A$783,$A240,СВЦЭМ!$B$39:$B$782,J$225)+'СЕТ СН'!$F$12</f>
        <v>0</v>
      </c>
      <c r="K240" s="36">
        <f ca="1">SUMIFS(СВЦЭМ!$G$40:$G$783,СВЦЭМ!$A$40:$A$783,$A240,СВЦЭМ!$B$39:$B$782,K$225)+'СЕТ СН'!$F$12</f>
        <v>0</v>
      </c>
      <c r="L240" s="36">
        <f ca="1">SUMIFS(СВЦЭМ!$G$40:$G$783,СВЦЭМ!$A$40:$A$783,$A240,СВЦЭМ!$B$39:$B$782,L$225)+'СЕТ СН'!$F$12</f>
        <v>0</v>
      </c>
      <c r="M240" s="36">
        <f ca="1">SUMIFS(СВЦЭМ!$G$40:$G$783,СВЦЭМ!$A$40:$A$783,$A240,СВЦЭМ!$B$39:$B$782,M$225)+'СЕТ СН'!$F$12</f>
        <v>0</v>
      </c>
      <c r="N240" s="36">
        <f ca="1">SUMIFS(СВЦЭМ!$G$40:$G$783,СВЦЭМ!$A$40:$A$783,$A240,СВЦЭМ!$B$39:$B$782,N$225)+'СЕТ СН'!$F$12</f>
        <v>0</v>
      </c>
      <c r="O240" s="36">
        <f ca="1">SUMIFS(СВЦЭМ!$G$40:$G$783,СВЦЭМ!$A$40:$A$783,$A240,СВЦЭМ!$B$39:$B$782,O$225)+'СЕТ СН'!$F$12</f>
        <v>0</v>
      </c>
      <c r="P240" s="36">
        <f ca="1">SUMIFS(СВЦЭМ!$G$40:$G$783,СВЦЭМ!$A$40:$A$783,$A240,СВЦЭМ!$B$39:$B$782,P$225)+'СЕТ СН'!$F$12</f>
        <v>0</v>
      </c>
      <c r="Q240" s="36">
        <f ca="1">SUMIFS(СВЦЭМ!$G$40:$G$783,СВЦЭМ!$A$40:$A$783,$A240,СВЦЭМ!$B$39:$B$782,Q$225)+'СЕТ СН'!$F$12</f>
        <v>0</v>
      </c>
      <c r="R240" s="36">
        <f ca="1">SUMIFS(СВЦЭМ!$G$40:$G$783,СВЦЭМ!$A$40:$A$783,$A240,СВЦЭМ!$B$39:$B$782,R$225)+'СЕТ СН'!$F$12</f>
        <v>0</v>
      </c>
      <c r="S240" s="36">
        <f ca="1">SUMIFS(СВЦЭМ!$G$40:$G$783,СВЦЭМ!$A$40:$A$783,$A240,СВЦЭМ!$B$39:$B$782,S$225)+'СЕТ СН'!$F$12</f>
        <v>0</v>
      </c>
      <c r="T240" s="36">
        <f ca="1">SUMIFS(СВЦЭМ!$G$40:$G$783,СВЦЭМ!$A$40:$A$783,$A240,СВЦЭМ!$B$39:$B$782,T$225)+'СЕТ СН'!$F$12</f>
        <v>0</v>
      </c>
      <c r="U240" s="36">
        <f ca="1">SUMIFS(СВЦЭМ!$G$40:$G$783,СВЦЭМ!$A$40:$A$783,$A240,СВЦЭМ!$B$39:$B$782,U$225)+'СЕТ СН'!$F$12</f>
        <v>0</v>
      </c>
      <c r="V240" s="36">
        <f ca="1">SUMIFS(СВЦЭМ!$G$40:$G$783,СВЦЭМ!$A$40:$A$783,$A240,СВЦЭМ!$B$39:$B$782,V$225)+'СЕТ СН'!$F$12</f>
        <v>0</v>
      </c>
      <c r="W240" s="36">
        <f ca="1">SUMIFS(СВЦЭМ!$G$40:$G$783,СВЦЭМ!$A$40:$A$783,$A240,СВЦЭМ!$B$39:$B$782,W$225)+'СЕТ СН'!$F$12</f>
        <v>0</v>
      </c>
      <c r="X240" s="36">
        <f ca="1">SUMIFS(СВЦЭМ!$G$40:$G$783,СВЦЭМ!$A$40:$A$783,$A240,СВЦЭМ!$B$39:$B$782,X$225)+'СЕТ СН'!$F$12</f>
        <v>0</v>
      </c>
      <c r="Y240" s="36">
        <f ca="1">SUMIFS(СВЦЭМ!$G$40:$G$783,СВЦЭМ!$A$40:$A$783,$A240,СВЦЭМ!$B$39:$B$782,Y$225)+'СЕТ СН'!$F$12</f>
        <v>0</v>
      </c>
    </row>
    <row r="241" spans="1:25" ht="15.75" hidden="1" x14ac:dyDescent="0.2">
      <c r="A241" s="35">
        <f t="shared" si="6"/>
        <v>44820</v>
      </c>
      <c r="B241" s="36">
        <f ca="1">SUMIFS(СВЦЭМ!$G$40:$G$783,СВЦЭМ!$A$40:$A$783,$A241,СВЦЭМ!$B$39:$B$782,B$225)+'СЕТ СН'!$F$12</f>
        <v>0</v>
      </c>
      <c r="C241" s="36">
        <f ca="1">SUMIFS(СВЦЭМ!$G$40:$G$783,СВЦЭМ!$A$40:$A$783,$A241,СВЦЭМ!$B$39:$B$782,C$225)+'СЕТ СН'!$F$12</f>
        <v>0</v>
      </c>
      <c r="D241" s="36">
        <f ca="1">SUMIFS(СВЦЭМ!$G$40:$G$783,СВЦЭМ!$A$40:$A$783,$A241,СВЦЭМ!$B$39:$B$782,D$225)+'СЕТ СН'!$F$12</f>
        <v>0</v>
      </c>
      <c r="E241" s="36">
        <f ca="1">SUMIFS(СВЦЭМ!$G$40:$G$783,СВЦЭМ!$A$40:$A$783,$A241,СВЦЭМ!$B$39:$B$782,E$225)+'СЕТ СН'!$F$12</f>
        <v>0</v>
      </c>
      <c r="F241" s="36">
        <f ca="1">SUMIFS(СВЦЭМ!$G$40:$G$783,СВЦЭМ!$A$40:$A$783,$A241,СВЦЭМ!$B$39:$B$782,F$225)+'СЕТ СН'!$F$12</f>
        <v>0</v>
      </c>
      <c r="G241" s="36">
        <f ca="1">SUMIFS(СВЦЭМ!$G$40:$G$783,СВЦЭМ!$A$40:$A$783,$A241,СВЦЭМ!$B$39:$B$782,G$225)+'СЕТ СН'!$F$12</f>
        <v>0</v>
      </c>
      <c r="H241" s="36">
        <f ca="1">SUMIFS(СВЦЭМ!$G$40:$G$783,СВЦЭМ!$A$40:$A$783,$A241,СВЦЭМ!$B$39:$B$782,H$225)+'СЕТ СН'!$F$12</f>
        <v>0</v>
      </c>
      <c r="I241" s="36">
        <f ca="1">SUMIFS(СВЦЭМ!$G$40:$G$783,СВЦЭМ!$A$40:$A$783,$A241,СВЦЭМ!$B$39:$B$782,I$225)+'СЕТ СН'!$F$12</f>
        <v>0</v>
      </c>
      <c r="J241" s="36">
        <f ca="1">SUMIFS(СВЦЭМ!$G$40:$G$783,СВЦЭМ!$A$40:$A$783,$A241,СВЦЭМ!$B$39:$B$782,J$225)+'СЕТ СН'!$F$12</f>
        <v>0</v>
      </c>
      <c r="K241" s="36">
        <f ca="1">SUMIFS(СВЦЭМ!$G$40:$G$783,СВЦЭМ!$A$40:$A$783,$A241,СВЦЭМ!$B$39:$B$782,K$225)+'СЕТ СН'!$F$12</f>
        <v>0</v>
      </c>
      <c r="L241" s="36">
        <f ca="1">SUMIFS(СВЦЭМ!$G$40:$G$783,СВЦЭМ!$A$40:$A$783,$A241,СВЦЭМ!$B$39:$B$782,L$225)+'СЕТ СН'!$F$12</f>
        <v>0</v>
      </c>
      <c r="M241" s="36">
        <f ca="1">SUMIFS(СВЦЭМ!$G$40:$G$783,СВЦЭМ!$A$40:$A$783,$A241,СВЦЭМ!$B$39:$B$782,M$225)+'СЕТ СН'!$F$12</f>
        <v>0</v>
      </c>
      <c r="N241" s="36">
        <f ca="1">SUMIFS(СВЦЭМ!$G$40:$G$783,СВЦЭМ!$A$40:$A$783,$A241,СВЦЭМ!$B$39:$B$782,N$225)+'СЕТ СН'!$F$12</f>
        <v>0</v>
      </c>
      <c r="O241" s="36">
        <f ca="1">SUMIFS(СВЦЭМ!$G$40:$G$783,СВЦЭМ!$A$40:$A$783,$A241,СВЦЭМ!$B$39:$B$782,O$225)+'СЕТ СН'!$F$12</f>
        <v>0</v>
      </c>
      <c r="P241" s="36">
        <f ca="1">SUMIFS(СВЦЭМ!$G$40:$G$783,СВЦЭМ!$A$40:$A$783,$A241,СВЦЭМ!$B$39:$B$782,P$225)+'СЕТ СН'!$F$12</f>
        <v>0</v>
      </c>
      <c r="Q241" s="36">
        <f ca="1">SUMIFS(СВЦЭМ!$G$40:$G$783,СВЦЭМ!$A$40:$A$783,$A241,СВЦЭМ!$B$39:$B$782,Q$225)+'СЕТ СН'!$F$12</f>
        <v>0</v>
      </c>
      <c r="R241" s="36">
        <f ca="1">SUMIFS(СВЦЭМ!$G$40:$G$783,СВЦЭМ!$A$40:$A$783,$A241,СВЦЭМ!$B$39:$B$782,R$225)+'СЕТ СН'!$F$12</f>
        <v>0</v>
      </c>
      <c r="S241" s="36">
        <f ca="1">SUMIFS(СВЦЭМ!$G$40:$G$783,СВЦЭМ!$A$40:$A$783,$A241,СВЦЭМ!$B$39:$B$782,S$225)+'СЕТ СН'!$F$12</f>
        <v>0</v>
      </c>
      <c r="T241" s="36">
        <f ca="1">SUMIFS(СВЦЭМ!$G$40:$G$783,СВЦЭМ!$A$40:$A$783,$A241,СВЦЭМ!$B$39:$B$782,T$225)+'СЕТ СН'!$F$12</f>
        <v>0</v>
      </c>
      <c r="U241" s="36">
        <f ca="1">SUMIFS(СВЦЭМ!$G$40:$G$783,СВЦЭМ!$A$40:$A$783,$A241,СВЦЭМ!$B$39:$B$782,U$225)+'СЕТ СН'!$F$12</f>
        <v>0</v>
      </c>
      <c r="V241" s="36">
        <f ca="1">SUMIFS(СВЦЭМ!$G$40:$G$783,СВЦЭМ!$A$40:$A$783,$A241,СВЦЭМ!$B$39:$B$782,V$225)+'СЕТ СН'!$F$12</f>
        <v>0</v>
      </c>
      <c r="W241" s="36">
        <f ca="1">SUMIFS(СВЦЭМ!$G$40:$G$783,СВЦЭМ!$A$40:$A$783,$A241,СВЦЭМ!$B$39:$B$782,W$225)+'СЕТ СН'!$F$12</f>
        <v>0</v>
      </c>
      <c r="X241" s="36">
        <f ca="1">SUMIFS(СВЦЭМ!$G$40:$G$783,СВЦЭМ!$A$40:$A$783,$A241,СВЦЭМ!$B$39:$B$782,X$225)+'СЕТ СН'!$F$12</f>
        <v>0</v>
      </c>
      <c r="Y241" s="36">
        <f ca="1">SUMIFS(СВЦЭМ!$G$40:$G$783,СВЦЭМ!$A$40:$A$783,$A241,СВЦЭМ!$B$39:$B$782,Y$225)+'СЕТ СН'!$F$12</f>
        <v>0</v>
      </c>
    </row>
    <row r="242" spans="1:25" ht="15.75" hidden="1" x14ac:dyDescent="0.2">
      <c r="A242" s="35">
        <f t="shared" si="6"/>
        <v>44821</v>
      </c>
      <c r="B242" s="36">
        <f ca="1">SUMIFS(СВЦЭМ!$G$40:$G$783,СВЦЭМ!$A$40:$A$783,$A242,СВЦЭМ!$B$39:$B$782,B$225)+'СЕТ СН'!$F$12</f>
        <v>0</v>
      </c>
      <c r="C242" s="36">
        <f ca="1">SUMIFS(СВЦЭМ!$G$40:$G$783,СВЦЭМ!$A$40:$A$783,$A242,СВЦЭМ!$B$39:$B$782,C$225)+'СЕТ СН'!$F$12</f>
        <v>0</v>
      </c>
      <c r="D242" s="36">
        <f ca="1">SUMIFS(СВЦЭМ!$G$40:$G$783,СВЦЭМ!$A$40:$A$783,$A242,СВЦЭМ!$B$39:$B$782,D$225)+'СЕТ СН'!$F$12</f>
        <v>0</v>
      </c>
      <c r="E242" s="36">
        <f ca="1">SUMIFS(СВЦЭМ!$G$40:$G$783,СВЦЭМ!$A$40:$A$783,$A242,СВЦЭМ!$B$39:$B$782,E$225)+'СЕТ СН'!$F$12</f>
        <v>0</v>
      </c>
      <c r="F242" s="36">
        <f ca="1">SUMIFS(СВЦЭМ!$G$40:$G$783,СВЦЭМ!$A$40:$A$783,$A242,СВЦЭМ!$B$39:$B$782,F$225)+'СЕТ СН'!$F$12</f>
        <v>0</v>
      </c>
      <c r="G242" s="36">
        <f ca="1">SUMIFS(СВЦЭМ!$G$40:$G$783,СВЦЭМ!$A$40:$A$783,$A242,СВЦЭМ!$B$39:$B$782,G$225)+'СЕТ СН'!$F$12</f>
        <v>0</v>
      </c>
      <c r="H242" s="36">
        <f ca="1">SUMIFS(СВЦЭМ!$G$40:$G$783,СВЦЭМ!$A$40:$A$783,$A242,СВЦЭМ!$B$39:$B$782,H$225)+'СЕТ СН'!$F$12</f>
        <v>0</v>
      </c>
      <c r="I242" s="36">
        <f ca="1">SUMIFS(СВЦЭМ!$G$40:$G$783,СВЦЭМ!$A$40:$A$783,$A242,СВЦЭМ!$B$39:$B$782,I$225)+'СЕТ СН'!$F$12</f>
        <v>0</v>
      </c>
      <c r="J242" s="36">
        <f ca="1">SUMIFS(СВЦЭМ!$G$40:$G$783,СВЦЭМ!$A$40:$A$783,$A242,СВЦЭМ!$B$39:$B$782,J$225)+'СЕТ СН'!$F$12</f>
        <v>0</v>
      </c>
      <c r="K242" s="36">
        <f ca="1">SUMIFS(СВЦЭМ!$G$40:$G$783,СВЦЭМ!$A$40:$A$783,$A242,СВЦЭМ!$B$39:$B$782,K$225)+'СЕТ СН'!$F$12</f>
        <v>0</v>
      </c>
      <c r="L242" s="36">
        <f ca="1">SUMIFS(СВЦЭМ!$G$40:$G$783,СВЦЭМ!$A$40:$A$783,$A242,СВЦЭМ!$B$39:$B$782,L$225)+'СЕТ СН'!$F$12</f>
        <v>0</v>
      </c>
      <c r="M242" s="36">
        <f ca="1">SUMIFS(СВЦЭМ!$G$40:$G$783,СВЦЭМ!$A$40:$A$783,$A242,СВЦЭМ!$B$39:$B$782,M$225)+'СЕТ СН'!$F$12</f>
        <v>0</v>
      </c>
      <c r="N242" s="36">
        <f ca="1">SUMIFS(СВЦЭМ!$G$40:$G$783,СВЦЭМ!$A$40:$A$783,$A242,СВЦЭМ!$B$39:$B$782,N$225)+'СЕТ СН'!$F$12</f>
        <v>0</v>
      </c>
      <c r="O242" s="36">
        <f ca="1">SUMIFS(СВЦЭМ!$G$40:$G$783,СВЦЭМ!$A$40:$A$783,$A242,СВЦЭМ!$B$39:$B$782,O$225)+'СЕТ СН'!$F$12</f>
        <v>0</v>
      </c>
      <c r="P242" s="36">
        <f ca="1">SUMIFS(СВЦЭМ!$G$40:$G$783,СВЦЭМ!$A$40:$A$783,$A242,СВЦЭМ!$B$39:$B$782,P$225)+'СЕТ СН'!$F$12</f>
        <v>0</v>
      </c>
      <c r="Q242" s="36">
        <f ca="1">SUMIFS(СВЦЭМ!$G$40:$G$783,СВЦЭМ!$A$40:$A$783,$A242,СВЦЭМ!$B$39:$B$782,Q$225)+'СЕТ СН'!$F$12</f>
        <v>0</v>
      </c>
      <c r="R242" s="36">
        <f ca="1">SUMIFS(СВЦЭМ!$G$40:$G$783,СВЦЭМ!$A$40:$A$783,$A242,СВЦЭМ!$B$39:$B$782,R$225)+'СЕТ СН'!$F$12</f>
        <v>0</v>
      </c>
      <c r="S242" s="36">
        <f ca="1">SUMIFS(СВЦЭМ!$G$40:$G$783,СВЦЭМ!$A$40:$A$783,$A242,СВЦЭМ!$B$39:$B$782,S$225)+'СЕТ СН'!$F$12</f>
        <v>0</v>
      </c>
      <c r="T242" s="36">
        <f ca="1">SUMIFS(СВЦЭМ!$G$40:$G$783,СВЦЭМ!$A$40:$A$783,$A242,СВЦЭМ!$B$39:$B$782,T$225)+'СЕТ СН'!$F$12</f>
        <v>0</v>
      </c>
      <c r="U242" s="36">
        <f ca="1">SUMIFS(СВЦЭМ!$G$40:$G$783,СВЦЭМ!$A$40:$A$783,$A242,СВЦЭМ!$B$39:$B$782,U$225)+'СЕТ СН'!$F$12</f>
        <v>0</v>
      </c>
      <c r="V242" s="36">
        <f ca="1">SUMIFS(СВЦЭМ!$G$40:$G$783,СВЦЭМ!$A$40:$A$783,$A242,СВЦЭМ!$B$39:$B$782,V$225)+'СЕТ СН'!$F$12</f>
        <v>0</v>
      </c>
      <c r="W242" s="36">
        <f ca="1">SUMIFS(СВЦЭМ!$G$40:$G$783,СВЦЭМ!$A$40:$A$783,$A242,СВЦЭМ!$B$39:$B$782,W$225)+'СЕТ СН'!$F$12</f>
        <v>0</v>
      </c>
      <c r="X242" s="36">
        <f ca="1">SUMIFS(СВЦЭМ!$G$40:$G$783,СВЦЭМ!$A$40:$A$783,$A242,СВЦЭМ!$B$39:$B$782,X$225)+'СЕТ СН'!$F$12</f>
        <v>0</v>
      </c>
      <c r="Y242" s="36">
        <f ca="1">SUMIFS(СВЦЭМ!$G$40:$G$783,СВЦЭМ!$A$40:$A$783,$A242,СВЦЭМ!$B$39:$B$782,Y$225)+'СЕТ СН'!$F$12</f>
        <v>0</v>
      </c>
    </row>
    <row r="243" spans="1:25" ht="15.75" hidden="1" x14ac:dyDescent="0.2">
      <c r="A243" s="35">
        <f t="shared" si="6"/>
        <v>44822</v>
      </c>
      <c r="B243" s="36">
        <f ca="1">SUMIFS(СВЦЭМ!$G$40:$G$783,СВЦЭМ!$A$40:$A$783,$A243,СВЦЭМ!$B$39:$B$782,B$225)+'СЕТ СН'!$F$12</f>
        <v>0</v>
      </c>
      <c r="C243" s="36">
        <f ca="1">SUMIFS(СВЦЭМ!$G$40:$G$783,СВЦЭМ!$A$40:$A$783,$A243,СВЦЭМ!$B$39:$B$782,C$225)+'СЕТ СН'!$F$12</f>
        <v>0</v>
      </c>
      <c r="D243" s="36">
        <f ca="1">SUMIFS(СВЦЭМ!$G$40:$G$783,СВЦЭМ!$A$40:$A$783,$A243,СВЦЭМ!$B$39:$B$782,D$225)+'СЕТ СН'!$F$12</f>
        <v>0</v>
      </c>
      <c r="E243" s="36">
        <f ca="1">SUMIFS(СВЦЭМ!$G$40:$G$783,СВЦЭМ!$A$40:$A$783,$A243,СВЦЭМ!$B$39:$B$782,E$225)+'СЕТ СН'!$F$12</f>
        <v>0</v>
      </c>
      <c r="F243" s="36">
        <f ca="1">SUMIFS(СВЦЭМ!$G$40:$G$783,СВЦЭМ!$A$40:$A$783,$A243,СВЦЭМ!$B$39:$B$782,F$225)+'СЕТ СН'!$F$12</f>
        <v>0</v>
      </c>
      <c r="G243" s="36">
        <f ca="1">SUMIFS(СВЦЭМ!$G$40:$G$783,СВЦЭМ!$A$40:$A$783,$A243,СВЦЭМ!$B$39:$B$782,G$225)+'СЕТ СН'!$F$12</f>
        <v>0</v>
      </c>
      <c r="H243" s="36">
        <f ca="1">SUMIFS(СВЦЭМ!$G$40:$G$783,СВЦЭМ!$A$40:$A$783,$A243,СВЦЭМ!$B$39:$B$782,H$225)+'СЕТ СН'!$F$12</f>
        <v>0</v>
      </c>
      <c r="I243" s="36">
        <f ca="1">SUMIFS(СВЦЭМ!$G$40:$G$783,СВЦЭМ!$A$40:$A$783,$A243,СВЦЭМ!$B$39:$B$782,I$225)+'СЕТ СН'!$F$12</f>
        <v>0</v>
      </c>
      <c r="J243" s="36">
        <f ca="1">SUMIFS(СВЦЭМ!$G$40:$G$783,СВЦЭМ!$A$40:$A$783,$A243,СВЦЭМ!$B$39:$B$782,J$225)+'СЕТ СН'!$F$12</f>
        <v>0</v>
      </c>
      <c r="K243" s="36">
        <f ca="1">SUMIFS(СВЦЭМ!$G$40:$G$783,СВЦЭМ!$A$40:$A$783,$A243,СВЦЭМ!$B$39:$B$782,K$225)+'СЕТ СН'!$F$12</f>
        <v>0</v>
      </c>
      <c r="L243" s="36">
        <f ca="1">SUMIFS(СВЦЭМ!$G$40:$G$783,СВЦЭМ!$A$40:$A$783,$A243,СВЦЭМ!$B$39:$B$782,L$225)+'СЕТ СН'!$F$12</f>
        <v>0</v>
      </c>
      <c r="M243" s="36">
        <f ca="1">SUMIFS(СВЦЭМ!$G$40:$G$783,СВЦЭМ!$A$40:$A$783,$A243,СВЦЭМ!$B$39:$B$782,M$225)+'СЕТ СН'!$F$12</f>
        <v>0</v>
      </c>
      <c r="N243" s="36">
        <f ca="1">SUMIFS(СВЦЭМ!$G$40:$G$783,СВЦЭМ!$A$40:$A$783,$A243,СВЦЭМ!$B$39:$B$782,N$225)+'СЕТ СН'!$F$12</f>
        <v>0</v>
      </c>
      <c r="O243" s="36">
        <f ca="1">SUMIFS(СВЦЭМ!$G$40:$G$783,СВЦЭМ!$A$40:$A$783,$A243,СВЦЭМ!$B$39:$B$782,O$225)+'СЕТ СН'!$F$12</f>
        <v>0</v>
      </c>
      <c r="P243" s="36">
        <f ca="1">SUMIFS(СВЦЭМ!$G$40:$G$783,СВЦЭМ!$A$40:$A$783,$A243,СВЦЭМ!$B$39:$B$782,P$225)+'СЕТ СН'!$F$12</f>
        <v>0</v>
      </c>
      <c r="Q243" s="36">
        <f ca="1">SUMIFS(СВЦЭМ!$G$40:$G$783,СВЦЭМ!$A$40:$A$783,$A243,СВЦЭМ!$B$39:$B$782,Q$225)+'СЕТ СН'!$F$12</f>
        <v>0</v>
      </c>
      <c r="R243" s="36">
        <f ca="1">SUMIFS(СВЦЭМ!$G$40:$G$783,СВЦЭМ!$A$40:$A$783,$A243,СВЦЭМ!$B$39:$B$782,R$225)+'СЕТ СН'!$F$12</f>
        <v>0</v>
      </c>
      <c r="S243" s="36">
        <f ca="1">SUMIFS(СВЦЭМ!$G$40:$G$783,СВЦЭМ!$A$40:$A$783,$A243,СВЦЭМ!$B$39:$B$782,S$225)+'СЕТ СН'!$F$12</f>
        <v>0</v>
      </c>
      <c r="T243" s="36">
        <f ca="1">SUMIFS(СВЦЭМ!$G$40:$G$783,СВЦЭМ!$A$40:$A$783,$A243,СВЦЭМ!$B$39:$B$782,T$225)+'СЕТ СН'!$F$12</f>
        <v>0</v>
      </c>
      <c r="U243" s="36">
        <f ca="1">SUMIFS(СВЦЭМ!$G$40:$G$783,СВЦЭМ!$A$40:$A$783,$A243,СВЦЭМ!$B$39:$B$782,U$225)+'СЕТ СН'!$F$12</f>
        <v>0</v>
      </c>
      <c r="V243" s="36">
        <f ca="1">SUMIFS(СВЦЭМ!$G$40:$G$783,СВЦЭМ!$A$40:$A$783,$A243,СВЦЭМ!$B$39:$B$782,V$225)+'СЕТ СН'!$F$12</f>
        <v>0</v>
      </c>
      <c r="W243" s="36">
        <f ca="1">SUMIFS(СВЦЭМ!$G$40:$G$783,СВЦЭМ!$A$40:$A$783,$A243,СВЦЭМ!$B$39:$B$782,W$225)+'СЕТ СН'!$F$12</f>
        <v>0</v>
      </c>
      <c r="X243" s="36">
        <f ca="1">SUMIFS(СВЦЭМ!$G$40:$G$783,СВЦЭМ!$A$40:$A$783,$A243,СВЦЭМ!$B$39:$B$782,X$225)+'СЕТ СН'!$F$12</f>
        <v>0</v>
      </c>
      <c r="Y243" s="36">
        <f ca="1">SUMIFS(СВЦЭМ!$G$40:$G$783,СВЦЭМ!$A$40:$A$783,$A243,СВЦЭМ!$B$39:$B$782,Y$225)+'СЕТ СН'!$F$12</f>
        <v>0</v>
      </c>
    </row>
    <row r="244" spans="1:25" ht="15.75" hidden="1" x14ac:dyDescent="0.2">
      <c r="A244" s="35">
        <f t="shared" si="6"/>
        <v>44823</v>
      </c>
      <c r="B244" s="36">
        <f ca="1">SUMIFS(СВЦЭМ!$G$40:$G$783,СВЦЭМ!$A$40:$A$783,$A244,СВЦЭМ!$B$39:$B$782,B$225)+'СЕТ СН'!$F$12</f>
        <v>0</v>
      </c>
      <c r="C244" s="36">
        <f ca="1">SUMIFS(СВЦЭМ!$G$40:$G$783,СВЦЭМ!$A$40:$A$783,$A244,СВЦЭМ!$B$39:$B$782,C$225)+'СЕТ СН'!$F$12</f>
        <v>0</v>
      </c>
      <c r="D244" s="36">
        <f ca="1">SUMIFS(СВЦЭМ!$G$40:$G$783,СВЦЭМ!$A$40:$A$783,$A244,СВЦЭМ!$B$39:$B$782,D$225)+'СЕТ СН'!$F$12</f>
        <v>0</v>
      </c>
      <c r="E244" s="36">
        <f ca="1">SUMIFS(СВЦЭМ!$G$40:$G$783,СВЦЭМ!$A$40:$A$783,$A244,СВЦЭМ!$B$39:$B$782,E$225)+'СЕТ СН'!$F$12</f>
        <v>0</v>
      </c>
      <c r="F244" s="36">
        <f ca="1">SUMIFS(СВЦЭМ!$G$40:$G$783,СВЦЭМ!$A$40:$A$783,$A244,СВЦЭМ!$B$39:$B$782,F$225)+'СЕТ СН'!$F$12</f>
        <v>0</v>
      </c>
      <c r="G244" s="36">
        <f ca="1">SUMIFS(СВЦЭМ!$G$40:$G$783,СВЦЭМ!$A$40:$A$783,$A244,СВЦЭМ!$B$39:$B$782,G$225)+'СЕТ СН'!$F$12</f>
        <v>0</v>
      </c>
      <c r="H244" s="36">
        <f ca="1">SUMIFS(СВЦЭМ!$G$40:$G$783,СВЦЭМ!$A$40:$A$783,$A244,СВЦЭМ!$B$39:$B$782,H$225)+'СЕТ СН'!$F$12</f>
        <v>0</v>
      </c>
      <c r="I244" s="36">
        <f ca="1">SUMIFS(СВЦЭМ!$G$40:$G$783,СВЦЭМ!$A$40:$A$783,$A244,СВЦЭМ!$B$39:$B$782,I$225)+'СЕТ СН'!$F$12</f>
        <v>0</v>
      </c>
      <c r="J244" s="36">
        <f ca="1">SUMIFS(СВЦЭМ!$G$40:$G$783,СВЦЭМ!$A$40:$A$783,$A244,СВЦЭМ!$B$39:$B$782,J$225)+'СЕТ СН'!$F$12</f>
        <v>0</v>
      </c>
      <c r="K244" s="36">
        <f ca="1">SUMIFS(СВЦЭМ!$G$40:$G$783,СВЦЭМ!$A$40:$A$783,$A244,СВЦЭМ!$B$39:$B$782,K$225)+'СЕТ СН'!$F$12</f>
        <v>0</v>
      </c>
      <c r="L244" s="36">
        <f ca="1">SUMIFS(СВЦЭМ!$G$40:$G$783,СВЦЭМ!$A$40:$A$783,$A244,СВЦЭМ!$B$39:$B$782,L$225)+'СЕТ СН'!$F$12</f>
        <v>0</v>
      </c>
      <c r="M244" s="36">
        <f ca="1">SUMIFS(СВЦЭМ!$G$40:$G$783,СВЦЭМ!$A$40:$A$783,$A244,СВЦЭМ!$B$39:$B$782,M$225)+'СЕТ СН'!$F$12</f>
        <v>0</v>
      </c>
      <c r="N244" s="36">
        <f ca="1">SUMIFS(СВЦЭМ!$G$40:$G$783,СВЦЭМ!$A$40:$A$783,$A244,СВЦЭМ!$B$39:$B$782,N$225)+'СЕТ СН'!$F$12</f>
        <v>0</v>
      </c>
      <c r="O244" s="36">
        <f ca="1">SUMIFS(СВЦЭМ!$G$40:$G$783,СВЦЭМ!$A$40:$A$783,$A244,СВЦЭМ!$B$39:$B$782,O$225)+'СЕТ СН'!$F$12</f>
        <v>0</v>
      </c>
      <c r="P244" s="36">
        <f ca="1">SUMIFS(СВЦЭМ!$G$40:$G$783,СВЦЭМ!$A$40:$A$783,$A244,СВЦЭМ!$B$39:$B$782,P$225)+'СЕТ СН'!$F$12</f>
        <v>0</v>
      </c>
      <c r="Q244" s="36">
        <f ca="1">SUMIFS(СВЦЭМ!$G$40:$G$783,СВЦЭМ!$A$40:$A$783,$A244,СВЦЭМ!$B$39:$B$782,Q$225)+'СЕТ СН'!$F$12</f>
        <v>0</v>
      </c>
      <c r="R244" s="36">
        <f ca="1">SUMIFS(СВЦЭМ!$G$40:$G$783,СВЦЭМ!$A$40:$A$783,$A244,СВЦЭМ!$B$39:$B$782,R$225)+'СЕТ СН'!$F$12</f>
        <v>0</v>
      </c>
      <c r="S244" s="36">
        <f ca="1">SUMIFS(СВЦЭМ!$G$40:$G$783,СВЦЭМ!$A$40:$A$783,$A244,СВЦЭМ!$B$39:$B$782,S$225)+'СЕТ СН'!$F$12</f>
        <v>0</v>
      </c>
      <c r="T244" s="36">
        <f ca="1">SUMIFS(СВЦЭМ!$G$40:$G$783,СВЦЭМ!$A$40:$A$783,$A244,СВЦЭМ!$B$39:$B$782,T$225)+'СЕТ СН'!$F$12</f>
        <v>0</v>
      </c>
      <c r="U244" s="36">
        <f ca="1">SUMIFS(СВЦЭМ!$G$40:$G$783,СВЦЭМ!$A$40:$A$783,$A244,СВЦЭМ!$B$39:$B$782,U$225)+'СЕТ СН'!$F$12</f>
        <v>0</v>
      </c>
      <c r="V244" s="36">
        <f ca="1">SUMIFS(СВЦЭМ!$G$40:$G$783,СВЦЭМ!$A$40:$A$783,$A244,СВЦЭМ!$B$39:$B$782,V$225)+'СЕТ СН'!$F$12</f>
        <v>0</v>
      </c>
      <c r="W244" s="36">
        <f ca="1">SUMIFS(СВЦЭМ!$G$40:$G$783,СВЦЭМ!$A$40:$A$783,$A244,СВЦЭМ!$B$39:$B$782,W$225)+'СЕТ СН'!$F$12</f>
        <v>0</v>
      </c>
      <c r="X244" s="36">
        <f ca="1">SUMIFS(СВЦЭМ!$G$40:$G$783,СВЦЭМ!$A$40:$A$783,$A244,СВЦЭМ!$B$39:$B$782,X$225)+'СЕТ СН'!$F$12</f>
        <v>0</v>
      </c>
      <c r="Y244" s="36">
        <f ca="1">SUMIFS(СВЦЭМ!$G$40:$G$783,СВЦЭМ!$A$40:$A$783,$A244,СВЦЭМ!$B$39:$B$782,Y$225)+'СЕТ СН'!$F$12</f>
        <v>0</v>
      </c>
    </row>
    <row r="245" spans="1:25" ht="15.75" hidden="1" x14ac:dyDescent="0.2">
      <c r="A245" s="35">
        <f t="shared" si="6"/>
        <v>44824</v>
      </c>
      <c r="B245" s="36">
        <f ca="1">SUMIFS(СВЦЭМ!$G$40:$G$783,СВЦЭМ!$A$40:$A$783,$A245,СВЦЭМ!$B$39:$B$782,B$225)+'СЕТ СН'!$F$12</f>
        <v>0</v>
      </c>
      <c r="C245" s="36">
        <f ca="1">SUMIFS(СВЦЭМ!$G$40:$G$783,СВЦЭМ!$A$40:$A$783,$A245,СВЦЭМ!$B$39:$B$782,C$225)+'СЕТ СН'!$F$12</f>
        <v>0</v>
      </c>
      <c r="D245" s="36">
        <f ca="1">SUMIFS(СВЦЭМ!$G$40:$G$783,СВЦЭМ!$A$40:$A$783,$A245,СВЦЭМ!$B$39:$B$782,D$225)+'СЕТ СН'!$F$12</f>
        <v>0</v>
      </c>
      <c r="E245" s="36">
        <f ca="1">SUMIFS(СВЦЭМ!$G$40:$G$783,СВЦЭМ!$A$40:$A$783,$A245,СВЦЭМ!$B$39:$B$782,E$225)+'СЕТ СН'!$F$12</f>
        <v>0</v>
      </c>
      <c r="F245" s="36">
        <f ca="1">SUMIFS(СВЦЭМ!$G$40:$G$783,СВЦЭМ!$A$40:$A$783,$A245,СВЦЭМ!$B$39:$B$782,F$225)+'СЕТ СН'!$F$12</f>
        <v>0</v>
      </c>
      <c r="G245" s="36">
        <f ca="1">SUMIFS(СВЦЭМ!$G$40:$G$783,СВЦЭМ!$A$40:$A$783,$A245,СВЦЭМ!$B$39:$B$782,G$225)+'СЕТ СН'!$F$12</f>
        <v>0</v>
      </c>
      <c r="H245" s="36">
        <f ca="1">SUMIFS(СВЦЭМ!$G$40:$G$783,СВЦЭМ!$A$40:$A$783,$A245,СВЦЭМ!$B$39:$B$782,H$225)+'СЕТ СН'!$F$12</f>
        <v>0</v>
      </c>
      <c r="I245" s="36">
        <f ca="1">SUMIFS(СВЦЭМ!$G$40:$G$783,СВЦЭМ!$A$40:$A$783,$A245,СВЦЭМ!$B$39:$B$782,I$225)+'СЕТ СН'!$F$12</f>
        <v>0</v>
      </c>
      <c r="J245" s="36">
        <f ca="1">SUMIFS(СВЦЭМ!$G$40:$G$783,СВЦЭМ!$A$40:$A$783,$A245,СВЦЭМ!$B$39:$B$782,J$225)+'СЕТ СН'!$F$12</f>
        <v>0</v>
      </c>
      <c r="K245" s="36">
        <f ca="1">SUMIFS(СВЦЭМ!$G$40:$G$783,СВЦЭМ!$A$40:$A$783,$A245,СВЦЭМ!$B$39:$B$782,K$225)+'СЕТ СН'!$F$12</f>
        <v>0</v>
      </c>
      <c r="L245" s="36">
        <f ca="1">SUMIFS(СВЦЭМ!$G$40:$G$783,СВЦЭМ!$A$40:$A$783,$A245,СВЦЭМ!$B$39:$B$782,L$225)+'СЕТ СН'!$F$12</f>
        <v>0</v>
      </c>
      <c r="M245" s="36">
        <f ca="1">SUMIFS(СВЦЭМ!$G$40:$G$783,СВЦЭМ!$A$40:$A$783,$A245,СВЦЭМ!$B$39:$B$782,M$225)+'СЕТ СН'!$F$12</f>
        <v>0</v>
      </c>
      <c r="N245" s="36">
        <f ca="1">SUMIFS(СВЦЭМ!$G$40:$G$783,СВЦЭМ!$A$40:$A$783,$A245,СВЦЭМ!$B$39:$B$782,N$225)+'СЕТ СН'!$F$12</f>
        <v>0</v>
      </c>
      <c r="O245" s="36">
        <f ca="1">SUMIFS(СВЦЭМ!$G$40:$G$783,СВЦЭМ!$A$40:$A$783,$A245,СВЦЭМ!$B$39:$B$782,O$225)+'СЕТ СН'!$F$12</f>
        <v>0</v>
      </c>
      <c r="P245" s="36">
        <f ca="1">SUMIFS(СВЦЭМ!$G$40:$G$783,СВЦЭМ!$A$40:$A$783,$A245,СВЦЭМ!$B$39:$B$782,P$225)+'СЕТ СН'!$F$12</f>
        <v>0</v>
      </c>
      <c r="Q245" s="36">
        <f ca="1">SUMIFS(СВЦЭМ!$G$40:$G$783,СВЦЭМ!$A$40:$A$783,$A245,СВЦЭМ!$B$39:$B$782,Q$225)+'СЕТ СН'!$F$12</f>
        <v>0</v>
      </c>
      <c r="R245" s="36">
        <f ca="1">SUMIFS(СВЦЭМ!$G$40:$G$783,СВЦЭМ!$A$40:$A$783,$A245,СВЦЭМ!$B$39:$B$782,R$225)+'СЕТ СН'!$F$12</f>
        <v>0</v>
      </c>
      <c r="S245" s="36">
        <f ca="1">SUMIFS(СВЦЭМ!$G$40:$G$783,СВЦЭМ!$A$40:$A$783,$A245,СВЦЭМ!$B$39:$B$782,S$225)+'СЕТ СН'!$F$12</f>
        <v>0</v>
      </c>
      <c r="T245" s="36">
        <f ca="1">SUMIFS(СВЦЭМ!$G$40:$G$783,СВЦЭМ!$A$40:$A$783,$A245,СВЦЭМ!$B$39:$B$782,T$225)+'СЕТ СН'!$F$12</f>
        <v>0</v>
      </c>
      <c r="U245" s="36">
        <f ca="1">SUMIFS(СВЦЭМ!$G$40:$G$783,СВЦЭМ!$A$40:$A$783,$A245,СВЦЭМ!$B$39:$B$782,U$225)+'СЕТ СН'!$F$12</f>
        <v>0</v>
      </c>
      <c r="V245" s="36">
        <f ca="1">SUMIFS(СВЦЭМ!$G$40:$G$783,СВЦЭМ!$A$40:$A$783,$A245,СВЦЭМ!$B$39:$B$782,V$225)+'СЕТ СН'!$F$12</f>
        <v>0</v>
      </c>
      <c r="W245" s="36">
        <f ca="1">SUMIFS(СВЦЭМ!$G$40:$G$783,СВЦЭМ!$A$40:$A$783,$A245,СВЦЭМ!$B$39:$B$782,W$225)+'СЕТ СН'!$F$12</f>
        <v>0</v>
      </c>
      <c r="X245" s="36">
        <f ca="1">SUMIFS(СВЦЭМ!$G$40:$G$783,СВЦЭМ!$A$40:$A$783,$A245,СВЦЭМ!$B$39:$B$782,X$225)+'СЕТ СН'!$F$12</f>
        <v>0</v>
      </c>
      <c r="Y245" s="36">
        <f ca="1">SUMIFS(СВЦЭМ!$G$40:$G$783,СВЦЭМ!$A$40:$A$783,$A245,СВЦЭМ!$B$39:$B$782,Y$225)+'СЕТ СН'!$F$12</f>
        <v>0</v>
      </c>
    </row>
    <row r="246" spans="1:25" ht="15.75" hidden="1" x14ac:dyDescent="0.2">
      <c r="A246" s="35">
        <f t="shared" si="6"/>
        <v>44825</v>
      </c>
      <c r="B246" s="36">
        <f ca="1">SUMIFS(СВЦЭМ!$G$40:$G$783,СВЦЭМ!$A$40:$A$783,$A246,СВЦЭМ!$B$39:$B$782,B$225)+'СЕТ СН'!$F$12</f>
        <v>0</v>
      </c>
      <c r="C246" s="36">
        <f ca="1">SUMIFS(СВЦЭМ!$G$40:$G$783,СВЦЭМ!$A$40:$A$783,$A246,СВЦЭМ!$B$39:$B$782,C$225)+'СЕТ СН'!$F$12</f>
        <v>0</v>
      </c>
      <c r="D246" s="36">
        <f ca="1">SUMIFS(СВЦЭМ!$G$40:$G$783,СВЦЭМ!$A$40:$A$783,$A246,СВЦЭМ!$B$39:$B$782,D$225)+'СЕТ СН'!$F$12</f>
        <v>0</v>
      </c>
      <c r="E246" s="36">
        <f ca="1">SUMIFS(СВЦЭМ!$G$40:$G$783,СВЦЭМ!$A$40:$A$783,$A246,СВЦЭМ!$B$39:$B$782,E$225)+'СЕТ СН'!$F$12</f>
        <v>0</v>
      </c>
      <c r="F246" s="36">
        <f ca="1">SUMIFS(СВЦЭМ!$G$40:$G$783,СВЦЭМ!$A$40:$A$783,$A246,СВЦЭМ!$B$39:$B$782,F$225)+'СЕТ СН'!$F$12</f>
        <v>0</v>
      </c>
      <c r="G246" s="36">
        <f ca="1">SUMIFS(СВЦЭМ!$G$40:$G$783,СВЦЭМ!$A$40:$A$783,$A246,СВЦЭМ!$B$39:$B$782,G$225)+'СЕТ СН'!$F$12</f>
        <v>0</v>
      </c>
      <c r="H246" s="36">
        <f ca="1">SUMIFS(СВЦЭМ!$G$40:$G$783,СВЦЭМ!$A$40:$A$783,$A246,СВЦЭМ!$B$39:$B$782,H$225)+'СЕТ СН'!$F$12</f>
        <v>0</v>
      </c>
      <c r="I246" s="36">
        <f ca="1">SUMIFS(СВЦЭМ!$G$40:$G$783,СВЦЭМ!$A$40:$A$783,$A246,СВЦЭМ!$B$39:$B$782,I$225)+'СЕТ СН'!$F$12</f>
        <v>0</v>
      </c>
      <c r="J246" s="36">
        <f ca="1">SUMIFS(СВЦЭМ!$G$40:$G$783,СВЦЭМ!$A$40:$A$783,$A246,СВЦЭМ!$B$39:$B$782,J$225)+'СЕТ СН'!$F$12</f>
        <v>0</v>
      </c>
      <c r="K246" s="36">
        <f ca="1">SUMIFS(СВЦЭМ!$G$40:$G$783,СВЦЭМ!$A$40:$A$783,$A246,СВЦЭМ!$B$39:$B$782,K$225)+'СЕТ СН'!$F$12</f>
        <v>0</v>
      </c>
      <c r="L246" s="36">
        <f ca="1">SUMIFS(СВЦЭМ!$G$40:$G$783,СВЦЭМ!$A$40:$A$783,$A246,СВЦЭМ!$B$39:$B$782,L$225)+'СЕТ СН'!$F$12</f>
        <v>0</v>
      </c>
      <c r="M246" s="36">
        <f ca="1">SUMIFS(СВЦЭМ!$G$40:$G$783,СВЦЭМ!$A$40:$A$783,$A246,СВЦЭМ!$B$39:$B$782,M$225)+'СЕТ СН'!$F$12</f>
        <v>0</v>
      </c>
      <c r="N246" s="36">
        <f ca="1">SUMIFS(СВЦЭМ!$G$40:$G$783,СВЦЭМ!$A$40:$A$783,$A246,СВЦЭМ!$B$39:$B$782,N$225)+'СЕТ СН'!$F$12</f>
        <v>0</v>
      </c>
      <c r="O246" s="36">
        <f ca="1">SUMIFS(СВЦЭМ!$G$40:$G$783,СВЦЭМ!$A$40:$A$783,$A246,СВЦЭМ!$B$39:$B$782,O$225)+'СЕТ СН'!$F$12</f>
        <v>0</v>
      </c>
      <c r="P246" s="36">
        <f ca="1">SUMIFS(СВЦЭМ!$G$40:$G$783,СВЦЭМ!$A$40:$A$783,$A246,СВЦЭМ!$B$39:$B$782,P$225)+'СЕТ СН'!$F$12</f>
        <v>0</v>
      </c>
      <c r="Q246" s="36">
        <f ca="1">SUMIFS(СВЦЭМ!$G$40:$G$783,СВЦЭМ!$A$40:$A$783,$A246,СВЦЭМ!$B$39:$B$782,Q$225)+'СЕТ СН'!$F$12</f>
        <v>0</v>
      </c>
      <c r="R246" s="36">
        <f ca="1">SUMIFS(СВЦЭМ!$G$40:$G$783,СВЦЭМ!$A$40:$A$783,$A246,СВЦЭМ!$B$39:$B$782,R$225)+'СЕТ СН'!$F$12</f>
        <v>0</v>
      </c>
      <c r="S246" s="36">
        <f ca="1">SUMIFS(СВЦЭМ!$G$40:$G$783,СВЦЭМ!$A$40:$A$783,$A246,СВЦЭМ!$B$39:$B$782,S$225)+'СЕТ СН'!$F$12</f>
        <v>0</v>
      </c>
      <c r="T246" s="36">
        <f ca="1">SUMIFS(СВЦЭМ!$G$40:$G$783,СВЦЭМ!$A$40:$A$783,$A246,СВЦЭМ!$B$39:$B$782,T$225)+'СЕТ СН'!$F$12</f>
        <v>0</v>
      </c>
      <c r="U246" s="36">
        <f ca="1">SUMIFS(СВЦЭМ!$G$40:$G$783,СВЦЭМ!$A$40:$A$783,$A246,СВЦЭМ!$B$39:$B$782,U$225)+'СЕТ СН'!$F$12</f>
        <v>0</v>
      </c>
      <c r="V246" s="36">
        <f ca="1">SUMIFS(СВЦЭМ!$G$40:$G$783,СВЦЭМ!$A$40:$A$783,$A246,СВЦЭМ!$B$39:$B$782,V$225)+'СЕТ СН'!$F$12</f>
        <v>0</v>
      </c>
      <c r="W246" s="36">
        <f ca="1">SUMIFS(СВЦЭМ!$G$40:$G$783,СВЦЭМ!$A$40:$A$783,$A246,СВЦЭМ!$B$39:$B$782,W$225)+'СЕТ СН'!$F$12</f>
        <v>0</v>
      </c>
      <c r="X246" s="36">
        <f ca="1">SUMIFS(СВЦЭМ!$G$40:$G$783,СВЦЭМ!$A$40:$A$783,$A246,СВЦЭМ!$B$39:$B$782,X$225)+'СЕТ СН'!$F$12</f>
        <v>0</v>
      </c>
      <c r="Y246" s="36">
        <f ca="1">SUMIFS(СВЦЭМ!$G$40:$G$783,СВЦЭМ!$A$40:$A$783,$A246,СВЦЭМ!$B$39:$B$782,Y$225)+'СЕТ СН'!$F$12</f>
        <v>0</v>
      </c>
    </row>
    <row r="247" spans="1:25" ht="15.75" hidden="1" x14ac:dyDescent="0.2">
      <c r="A247" s="35">
        <f t="shared" si="6"/>
        <v>44826</v>
      </c>
      <c r="B247" s="36">
        <f ca="1">SUMIFS(СВЦЭМ!$G$40:$G$783,СВЦЭМ!$A$40:$A$783,$A247,СВЦЭМ!$B$39:$B$782,B$225)+'СЕТ СН'!$F$12</f>
        <v>0</v>
      </c>
      <c r="C247" s="36">
        <f ca="1">SUMIFS(СВЦЭМ!$G$40:$G$783,СВЦЭМ!$A$40:$A$783,$A247,СВЦЭМ!$B$39:$B$782,C$225)+'СЕТ СН'!$F$12</f>
        <v>0</v>
      </c>
      <c r="D247" s="36">
        <f ca="1">SUMIFS(СВЦЭМ!$G$40:$G$783,СВЦЭМ!$A$40:$A$783,$A247,СВЦЭМ!$B$39:$B$782,D$225)+'СЕТ СН'!$F$12</f>
        <v>0</v>
      </c>
      <c r="E247" s="36">
        <f ca="1">SUMIFS(СВЦЭМ!$G$40:$G$783,СВЦЭМ!$A$40:$A$783,$A247,СВЦЭМ!$B$39:$B$782,E$225)+'СЕТ СН'!$F$12</f>
        <v>0</v>
      </c>
      <c r="F247" s="36">
        <f ca="1">SUMIFS(СВЦЭМ!$G$40:$G$783,СВЦЭМ!$A$40:$A$783,$A247,СВЦЭМ!$B$39:$B$782,F$225)+'СЕТ СН'!$F$12</f>
        <v>0</v>
      </c>
      <c r="G247" s="36">
        <f ca="1">SUMIFS(СВЦЭМ!$G$40:$G$783,СВЦЭМ!$A$40:$A$783,$A247,СВЦЭМ!$B$39:$B$782,G$225)+'СЕТ СН'!$F$12</f>
        <v>0</v>
      </c>
      <c r="H247" s="36">
        <f ca="1">SUMIFS(СВЦЭМ!$G$40:$G$783,СВЦЭМ!$A$40:$A$783,$A247,СВЦЭМ!$B$39:$B$782,H$225)+'СЕТ СН'!$F$12</f>
        <v>0</v>
      </c>
      <c r="I247" s="36">
        <f ca="1">SUMIFS(СВЦЭМ!$G$40:$G$783,СВЦЭМ!$A$40:$A$783,$A247,СВЦЭМ!$B$39:$B$782,I$225)+'СЕТ СН'!$F$12</f>
        <v>0</v>
      </c>
      <c r="J247" s="36">
        <f ca="1">SUMIFS(СВЦЭМ!$G$40:$G$783,СВЦЭМ!$A$40:$A$783,$A247,СВЦЭМ!$B$39:$B$782,J$225)+'СЕТ СН'!$F$12</f>
        <v>0</v>
      </c>
      <c r="K247" s="36">
        <f ca="1">SUMIFS(СВЦЭМ!$G$40:$G$783,СВЦЭМ!$A$40:$A$783,$A247,СВЦЭМ!$B$39:$B$782,K$225)+'СЕТ СН'!$F$12</f>
        <v>0</v>
      </c>
      <c r="L247" s="36">
        <f ca="1">SUMIFS(СВЦЭМ!$G$40:$G$783,СВЦЭМ!$A$40:$A$783,$A247,СВЦЭМ!$B$39:$B$782,L$225)+'СЕТ СН'!$F$12</f>
        <v>0</v>
      </c>
      <c r="M247" s="36">
        <f ca="1">SUMIFS(СВЦЭМ!$G$40:$G$783,СВЦЭМ!$A$40:$A$783,$A247,СВЦЭМ!$B$39:$B$782,M$225)+'СЕТ СН'!$F$12</f>
        <v>0</v>
      </c>
      <c r="N247" s="36">
        <f ca="1">SUMIFS(СВЦЭМ!$G$40:$G$783,СВЦЭМ!$A$40:$A$783,$A247,СВЦЭМ!$B$39:$B$782,N$225)+'СЕТ СН'!$F$12</f>
        <v>0</v>
      </c>
      <c r="O247" s="36">
        <f ca="1">SUMIFS(СВЦЭМ!$G$40:$G$783,СВЦЭМ!$A$40:$A$783,$A247,СВЦЭМ!$B$39:$B$782,O$225)+'СЕТ СН'!$F$12</f>
        <v>0</v>
      </c>
      <c r="P247" s="36">
        <f ca="1">SUMIFS(СВЦЭМ!$G$40:$G$783,СВЦЭМ!$A$40:$A$783,$A247,СВЦЭМ!$B$39:$B$782,P$225)+'СЕТ СН'!$F$12</f>
        <v>0</v>
      </c>
      <c r="Q247" s="36">
        <f ca="1">SUMIFS(СВЦЭМ!$G$40:$G$783,СВЦЭМ!$A$40:$A$783,$A247,СВЦЭМ!$B$39:$B$782,Q$225)+'СЕТ СН'!$F$12</f>
        <v>0</v>
      </c>
      <c r="R247" s="36">
        <f ca="1">SUMIFS(СВЦЭМ!$G$40:$G$783,СВЦЭМ!$A$40:$A$783,$A247,СВЦЭМ!$B$39:$B$782,R$225)+'СЕТ СН'!$F$12</f>
        <v>0</v>
      </c>
      <c r="S247" s="36">
        <f ca="1">SUMIFS(СВЦЭМ!$G$40:$G$783,СВЦЭМ!$A$40:$A$783,$A247,СВЦЭМ!$B$39:$B$782,S$225)+'СЕТ СН'!$F$12</f>
        <v>0</v>
      </c>
      <c r="T247" s="36">
        <f ca="1">SUMIFS(СВЦЭМ!$G$40:$G$783,СВЦЭМ!$A$40:$A$783,$A247,СВЦЭМ!$B$39:$B$782,T$225)+'СЕТ СН'!$F$12</f>
        <v>0</v>
      </c>
      <c r="U247" s="36">
        <f ca="1">SUMIFS(СВЦЭМ!$G$40:$G$783,СВЦЭМ!$A$40:$A$783,$A247,СВЦЭМ!$B$39:$B$782,U$225)+'СЕТ СН'!$F$12</f>
        <v>0</v>
      </c>
      <c r="V247" s="36">
        <f ca="1">SUMIFS(СВЦЭМ!$G$40:$G$783,СВЦЭМ!$A$40:$A$783,$A247,СВЦЭМ!$B$39:$B$782,V$225)+'СЕТ СН'!$F$12</f>
        <v>0</v>
      </c>
      <c r="W247" s="36">
        <f ca="1">SUMIFS(СВЦЭМ!$G$40:$G$783,СВЦЭМ!$A$40:$A$783,$A247,СВЦЭМ!$B$39:$B$782,W$225)+'СЕТ СН'!$F$12</f>
        <v>0</v>
      </c>
      <c r="X247" s="36">
        <f ca="1">SUMIFS(СВЦЭМ!$G$40:$G$783,СВЦЭМ!$A$40:$A$783,$A247,СВЦЭМ!$B$39:$B$782,X$225)+'СЕТ СН'!$F$12</f>
        <v>0</v>
      </c>
      <c r="Y247" s="36">
        <f ca="1">SUMIFS(СВЦЭМ!$G$40:$G$783,СВЦЭМ!$A$40:$A$783,$A247,СВЦЭМ!$B$39:$B$782,Y$225)+'СЕТ СН'!$F$12</f>
        <v>0</v>
      </c>
    </row>
    <row r="248" spans="1:25" ht="15.75" hidden="1" x14ac:dyDescent="0.2">
      <c r="A248" s="35">
        <f t="shared" si="6"/>
        <v>44827</v>
      </c>
      <c r="B248" s="36">
        <f ca="1">SUMIFS(СВЦЭМ!$G$40:$G$783,СВЦЭМ!$A$40:$A$783,$A248,СВЦЭМ!$B$39:$B$782,B$225)+'СЕТ СН'!$F$12</f>
        <v>0</v>
      </c>
      <c r="C248" s="36">
        <f ca="1">SUMIFS(СВЦЭМ!$G$40:$G$783,СВЦЭМ!$A$40:$A$783,$A248,СВЦЭМ!$B$39:$B$782,C$225)+'СЕТ СН'!$F$12</f>
        <v>0</v>
      </c>
      <c r="D248" s="36">
        <f ca="1">SUMIFS(СВЦЭМ!$G$40:$G$783,СВЦЭМ!$A$40:$A$783,$A248,СВЦЭМ!$B$39:$B$782,D$225)+'СЕТ СН'!$F$12</f>
        <v>0</v>
      </c>
      <c r="E248" s="36">
        <f ca="1">SUMIFS(СВЦЭМ!$G$40:$G$783,СВЦЭМ!$A$40:$A$783,$A248,СВЦЭМ!$B$39:$B$782,E$225)+'СЕТ СН'!$F$12</f>
        <v>0</v>
      </c>
      <c r="F248" s="36">
        <f ca="1">SUMIFS(СВЦЭМ!$G$40:$G$783,СВЦЭМ!$A$40:$A$783,$A248,СВЦЭМ!$B$39:$B$782,F$225)+'СЕТ СН'!$F$12</f>
        <v>0</v>
      </c>
      <c r="G248" s="36">
        <f ca="1">SUMIFS(СВЦЭМ!$G$40:$G$783,СВЦЭМ!$A$40:$A$783,$A248,СВЦЭМ!$B$39:$B$782,G$225)+'СЕТ СН'!$F$12</f>
        <v>0</v>
      </c>
      <c r="H248" s="36">
        <f ca="1">SUMIFS(СВЦЭМ!$G$40:$G$783,СВЦЭМ!$A$40:$A$783,$A248,СВЦЭМ!$B$39:$B$782,H$225)+'СЕТ СН'!$F$12</f>
        <v>0</v>
      </c>
      <c r="I248" s="36">
        <f ca="1">SUMIFS(СВЦЭМ!$G$40:$G$783,СВЦЭМ!$A$40:$A$783,$A248,СВЦЭМ!$B$39:$B$782,I$225)+'СЕТ СН'!$F$12</f>
        <v>0</v>
      </c>
      <c r="J248" s="36">
        <f ca="1">SUMIFS(СВЦЭМ!$G$40:$G$783,СВЦЭМ!$A$40:$A$783,$A248,СВЦЭМ!$B$39:$B$782,J$225)+'СЕТ СН'!$F$12</f>
        <v>0</v>
      </c>
      <c r="K248" s="36">
        <f ca="1">SUMIFS(СВЦЭМ!$G$40:$G$783,СВЦЭМ!$A$40:$A$783,$A248,СВЦЭМ!$B$39:$B$782,K$225)+'СЕТ СН'!$F$12</f>
        <v>0</v>
      </c>
      <c r="L248" s="36">
        <f ca="1">SUMIFS(СВЦЭМ!$G$40:$G$783,СВЦЭМ!$A$40:$A$783,$A248,СВЦЭМ!$B$39:$B$782,L$225)+'СЕТ СН'!$F$12</f>
        <v>0</v>
      </c>
      <c r="M248" s="36">
        <f ca="1">SUMIFS(СВЦЭМ!$G$40:$G$783,СВЦЭМ!$A$40:$A$783,$A248,СВЦЭМ!$B$39:$B$782,M$225)+'СЕТ СН'!$F$12</f>
        <v>0</v>
      </c>
      <c r="N248" s="36">
        <f ca="1">SUMIFS(СВЦЭМ!$G$40:$G$783,СВЦЭМ!$A$40:$A$783,$A248,СВЦЭМ!$B$39:$B$782,N$225)+'СЕТ СН'!$F$12</f>
        <v>0</v>
      </c>
      <c r="O248" s="36">
        <f ca="1">SUMIFS(СВЦЭМ!$G$40:$G$783,СВЦЭМ!$A$40:$A$783,$A248,СВЦЭМ!$B$39:$B$782,O$225)+'СЕТ СН'!$F$12</f>
        <v>0</v>
      </c>
      <c r="P248" s="36">
        <f ca="1">SUMIFS(СВЦЭМ!$G$40:$G$783,СВЦЭМ!$A$40:$A$783,$A248,СВЦЭМ!$B$39:$B$782,P$225)+'СЕТ СН'!$F$12</f>
        <v>0</v>
      </c>
      <c r="Q248" s="36">
        <f ca="1">SUMIFS(СВЦЭМ!$G$40:$G$783,СВЦЭМ!$A$40:$A$783,$A248,СВЦЭМ!$B$39:$B$782,Q$225)+'СЕТ СН'!$F$12</f>
        <v>0</v>
      </c>
      <c r="R248" s="36">
        <f ca="1">SUMIFS(СВЦЭМ!$G$40:$G$783,СВЦЭМ!$A$40:$A$783,$A248,СВЦЭМ!$B$39:$B$782,R$225)+'СЕТ СН'!$F$12</f>
        <v>0</v>
      </c>
      <c r="S248" s="36">
        <f ca="1">SUMIFS(СВЦЭМ!$G$40:$G$783,СВЦЭМ!$A$40:$A$783,$A248,СВЦЭМ!$B$39:$B$782,S$225)+'СЕТ СН'!$F$12</f>
        <v>0</v>
      </c>
      <c r="T248" s="36">
        <f ca="1">SUMIFS(СВЦЭМ!$G$40:$G$783,СВЦЭМ!$A$40:$A$783,$A248,СВЦЭМ!$B$39:$B$782,T$225)+'СЕТ СН'!$F$12</f>
        <v>0</v>
      </c>
      <c r="U248" s="36">
        <f ca="1">SUMIFS(СВЦЭМ!$G$40:$G$783,СВЦЭМ!$A$40:$A$783,$A248,СВЦЭМ!$B$39:$B$782,U$225)+'СЕТ СН'!$F$12</f>
        <v>0</v>
      </c>
      <c r="V248" s="36">
        <f ca="1">SUMIFS(СВЦЭМ!$G$40:$G$783,СВЦЭМ!$A$40:$A$783,$A248,СВЦЭМ!$B$39:$B$782,V$225)+'СЕТ СН'!$F$12</f>
        <v>0</v>
      </c>
      <c r="W248" s="36">
        <f ca="1">SUMIFS(СВЦЭМ!$G$40:$G$783,СВЦЭМ!$A$40:$A$783,$A248,СВЦЭМ!$B$39:$B$782,W$225)+'СЕТ СН'!$F$12</f>
        <v>0</v>
      </c>
      <c r="X248" s="36">
        <f ca="1">SUMIFS(СВЦЭМ!$G$40:$G$783,СВЦЭМ!$A$40:$A$783,$A248,СВЦЭМ!$B$39:$B$782,X$225)+'СЕТ СН'!$F$12</f>
        <v>0</v>
      </c>
      <c r="Y248" s="36">
        <f ca="1">SUMIFS(СВЦЭМ!$G$40:$G$783,СВЦЭМ!$A$40:$A$783,$A248,СВЦЭМ!$B$39:$B$782,Y$225)+'СЕТ СН'!$F$12</f>
        <v>0</v>
      </c>
    </row>
    <row r="249" spans="1:25" ht="15.75" hidden="1" x14ac:dyDescent="0.2">
      <c r="A249" s="35">
        <f t="shared" si="6"/>
        <v>44828</v>
      </c>
      <c r="B249" s="36">
        <f ca="1">SUMIFS(СВЦЭМ!$G$40:$G$783,СВЦЭМ!$A$40:$A$783,$A249,СВЦЭМ!$B$39:$B$782,B$225)+'СЕТ СН'!$F$12</f>
        <v>0</v>
      </c>
      <c r="C249" s="36">
        <f ca="1">SUMIFS(СВЦЭМ!$G$40:$G$783,СВЦЭМ!$A$40:$A$783,$A249,СВЦЭМ!$B$39:$B$782,C$225)+'СЕТ СН'!$F$12</f>
        <v>0</v>
      </c>
      <c r="D249" s="36">
        <f ca="1">SUMIFS(СВЦЭМ!$G$40:$G$783,СВЦЭМ!$A$40:$A$783,$A249,СВЦЭМ!$B$39:$B$782,D$225)+'СЕТ СН'!$F$12</f>
        <v>0</v>
      </c>
      <c r="E249" s="36">
        <f ca="1">SUMIFS(СВЦЭМ!$G$40:$G$783,СВЦЭМ!$A$40:$A$783,$A249,СВЦЭМ!$B$39:$B$782,E$225)+'СЕТ СН'!$F$12</f>
        <v>0</v>
      </c>
      <c r="F249" s="36">
        <f ca="1">SUMIFS(СВЦЭМ!$G$40:$G$783,СВЦЭМ!$A$40:$A$783,$A249,СВЦЭМ!$B$39:$B$782,F$225)+'СЕТ СН'!$F$12</f>
        <v>0</v>
      </c>
      <c r="G249" s="36">
        <f ca="1">SUMIFS(СВЦЭМ!$G$40:$G$783,СВЦЭМ!$A$40:$A$783,$A249,СВЦЭМ!$B$39:$B$782,G$225)+'СЕТ СН'!$F$12</f>
        <v>0</v>
      </c>
      <c r="H249" s="36">
        <f ca="1">SUMIFS(СВЦЭМ!$G$40:$G$783,СВЦЭМ!$A$40:$A$783,$A249,СВЦЭМ!$B$39:$B$782,H$225)+'СЕТ СН'!$F$12</f>
        <v>0</v>
      </c>
      <c r="I249" s="36">
        <f ca="1">SUMIFS(СВЦЭМ!$G$40:$G$783,СВЦЭМ!$A$40:$A$783,$A249,СВЦЭМ!$B$39:$B$782,I$225)+'СЕТ СН'!$F$12</f>
        <v>0</v>
      </c>
      <c r="J249" s="36">
        <f ca="1">SUMIFS(СВЦЭМ!$G$40:$G$783,СВЦЭМ!$A$40:$A$783,$A249,СВЦЭМ!$B$39:$B$782,J$225)+'СЕТ СН'!$F$12</f>
        <v>0</v>
      </c>
      <c r="K249" s="36">
        <f ca="1">SUMIFS(СВЦЭМ!$G$40:$G$783,СВЦЭМ!$A$40:$A$783,$A249,СВЦЭМ!$B$39:$B$782,K$225)+'СЕТ СН'!$F$12</f>
        <v>0</v>
      </c>
      <c r="L249" s="36">
        <f ca="1">SUMIFS(СВЦЭМ!$G$40:$G$783,СВЦЭМ!$A$40:$A$783,$A249,СВЦЭМ!$B$39:$B$782,L$225)+'СЕТ СН'!$F$12</f>
        <v>0</v>
      </c>
      <c r="M249" s="36">
        <f ca="1">SUMIFS(СВЦЭМ!$G$40:$G$783,СВЦЭМ!$A$40:$A$783,$A249,СВЦЭМ!$B$39:$B$782,M$225)+'СЕТ СН'!$F$12</f>
        <v>0</v>
      </c>
      <c r="N249" s="36">
        <f ca="1">SUMIFS(СВЦЭМ!$G$40:$G$783,СВЦЭМ!$A$40:$A$783,$A249,СВЦЭМ!$B$39:$B$782,N$225)+'СЕТ СН'!$F$12</f>
        <v>0</v>
      </c>
      <c r="O249" s="36">
        <f ca="1">SUMIFS(СВЦЭМ!$G$40:$G$783,СВЦЭМ!$A$40:$A$783,$A249,СВЦЭМ!$B$39:$B$782,O$225)+'СЕТ СН'!$F$12</f>
        <v>0</v>
      </c>
      <c r="P249" s="36">
        <f ca="1">SUMIFS(СВЦЭМ!$G$40:$G$783,СВЦЭМ!$A$40:$A$783,$A249,СВЦЭМ!$B$39:$B$782,P$225)+'СЕТ СН'!$F$12</f>
        <v>0</v>
      </c>
      <c r="Q249" s="36">
        <f ca="1">SUMIFS(СВЦЭМ!$G$40:$G$783,СВЦЭМ!$A$40:$A$783,$A249,СВЦЭМ!$B$39:$B$782,Q$225)+'СЕТ СН'!$F$12</f>
        <v>0</v>
      </c>
      <c r="R249" s="36">
        <f ca="1">SUMIFS(СВЦЭМ!$G$40:$G$783,СВЦЭМ!$A$40:$A$783,$A249,СВЦЭМ!$B$39:$B$782,R$225)+'СЕТ СН'!$F$12</f>
        <v>0</v>
      </c>
      <c r="S249" s="36">
        <f ca="1">SUMIFS(СВЦЭМ!$G$40:$G$783,СВЦЭМ!$A$40:$A$783,$A249,СВЦЭМ!$B$39:$B$782,S$225)+'СЕТ СН'!$F$12</f>
        <v>0</v>
      </c>
      <c r="T249" s="36">
        <f ca="1">SUMIFS(СВЦЭМ!$G$40:$G$783,СВЦЭМ!$A$40:$A$783,$A249,СВЦЭМ!$B$39:$B$782,T$225)+'СЕТ СН'!$F$12</f>
        <v>0</v>
      </c>
      <c r="U249" s="36">
        <f ca="1">SUMIFS(СВЦЭМ!$G$40:$G$783,СВЦЭМ!$A$40:$A$783,$A249,СВЦЭМ!$B$39:$B$782,U$225)+'СЕТ СН'!$F$12</f>
        <v>0</v>
      </c>
      <c r="V249" s="36">
        <f ca="1">SUMIFS(СВЦЭМ!$G$40:$G$783,СВЦЭМ!$A$40:$A$783,$A249,СВЦЭМ!$B$39:$B$782,V$225)+'СЕТ СН'!$F$12</f>
        <v>0</v>
      </c>
      <c r="W249" s="36">
        <f ca="1">SUMIFS(СВЦЭМ!$G$40:$G$783,СВЦЭМ!$A$40:$A$783,$A249,СВЦЭМ!$B$39:$B$782,W$225)+'СЕТ СН'!$F$12</f>
        <v>0</v>
      </c>
      <c r="X249" s="36">
        <f ca="1">SUMIFS(СВЦЭМ!$G$40:$G$783,СВЦЭМ!$A$40:$A$783,$A249,СВЦЭМ!$B$39:$B$782,X$225)+'СЕТ СН'!$F$12</f>
        <v>0</v>
      </c>
      <c r="Y249" s="36">
        <f ca="1">SUMIFS(СВЦЭМ!$G$40:$G$783,СВЦЭМ!$A$40:$A$783,$A249,СВЦЭМ!$B$39:$B$782,Y$225)+'СЕТ СН'!$F$12</f>
        <v>0</v>
      </c>
    </row>
    <row r="250" spans="1:25" ht="15.75" hidden="1" x14ac:dyDescent="0.2">
      <c r="A250" s="35">
        <f t="shared" si="6"/>
        <v>44829</v>
      </c>
      <c r="B250" s="36">
        <f ca="1">SUMIFS(СВЦЭМ!$G$40:$G$783,СВЦЭМ!$A$40:$A$783,$A250,СВЦЭМ!$B$39:$B$782,B$225)+'СЕТ СН'!$F$12</f>
        <v>0</v>
      </c>
      <c r="C250" s="36">
        <f ca="1">SUMIFS(СВЦЭМ!$G$40:$G$783,СВЦЭМ!$A$40:$A$783,$A250,СВЦЭМ!$B$39:$B$782,C$225)+'СЕТ СН'!$F$12</f>
        <v>0</v>
      </c>
      <c r="D250" s="36">
        <f ca="1">SUMIFS(СВЦЭМ!$G$40:$G$783,СВЦЭМ!$A$40:$A$783,$A250,СВЦЭМ!$B$39:$B$782,D$225)+'СЕТ СН'!$F$12</f>
        <v>0</v>
      </c>
      <c r="E250" s="36">
        <f ca="1">SUMIFS(СВЦЭМ!$G$40:$G$783,СВЦЭМ!$A$40:$A$783,$A250,СВЦЭМ!$B$39:$B$782,E$225)+'СЕТ СН'!$F$12</f>
        <v>0</v>
      </c>
      <c r="F250" s="36">
        <f ca="1">SUMIFS(СВЦЭМ!$G$40:$G$783,СВЦЭМ!$A$40:$A$783,$A250,СВЦЭМ!$B$39:$B$782,F$225)+'СЕТ СН'!$F$12</f>
        <v>0</v>
      </c>
      <c r="G250" s="36">
        <f ca="1">SUMIFS(СВЦЭМ!$G$40:$G$783,СВЦЭМ!$A$40:$A$783,$A250,СВЦЭМ!$B$39:$B$782,G$225)+'СЕТ СН'!$F$12</f>
        <v>0</v>
      </c>
      <c r="H250" s="36">
        <f ca="1">SUMIFS(СВЦЭМ!$G$40:$G$783,СВЦЭМ!$A$40:$A$783,$A250,СВЦЭМ!$B$39:$B$782,H$225)+'СЕТ СН'!$F$12</f>
        <v>0</v>
      </c>
      <c r="I250" s="36">
        <f ca="1">SUMIFS(СВЦЭМ!$G$40:$G$783,СВЦЭМ!$A$40:$A$783,$A250,СВЦЭМ!$B$39:$B$782,I$225)+'СЕТ СН'!$F$12</f>
        <v>0</v>
      </c>
      <c r="J250" s="36">
        <f ca="1">SUMIFS(СВЦЭМ!$G$40:$G$783,СВЦЭМ!$A$40:$A$783,$A250,СВЦЭМ!$B$39:$B$782,J$225)+'СЕТ СН'!$F$12</f>
        <v>0</v>
      </c>
      <c r="K250" s="36">
        <f ca="1">SUMIFS(СВЦЭМ!$G$40:$G$783,СВЦЭМ!$A$40:$A$783,$A250,СВЦЭМ!$B$39:$B$782,K$225)+'СЕТ СН'!$F$12</f>
        <v>0</v>
      </c>
      <c r="L250" s="36">
        <f ca="1">SUMIFS(СВЦЭМ!$G$40:$G$783,СВЦЭМ!$A$40:$A$783,$A250,СВЦЭМ!$B$39:$B$782,L$225)+'СЕТ СН'!$F$12</f>
        <v>0</v>
      </c>
      <c r="M250" s="36">
        <f ca="1">SUMIFS(СВЦЭМ!$G$40:$G$783,СВЦЭМ!$A$40:$A$783,$A250,СВЦЭМ!$B$39:$B$782,M$225)+'СЕТ СН'!$F$12</f>
        <v>0</v>
      </c>
      <c r="N250" s="36">
        <f ca="1">SUMIFS(СВЦЭМ!$G$40:$G$783,СВЦЭМ!$A$40:$A$783,$A250,СВЦЭМ!$B$39:$B$782,N$225)+'СЕТ СН'!$F$12</f>
        <v>0</v>
      </c>
      <c r="O250" s="36">
        <f ca="1">SUMIFS(СВЦЭМ!$G$40:$G$783,СВЦЭМ!$A$40:$A$783,$A250,СВЦЭМ!$B$39:$B$782,O$225)+'СЕТ СН'!$F$12</f>
        <v>0</v>
      </c>
      <c r="P250" s="36">
        <f ca="1">SUMIFS(СВЦЭМ!$G$40:$G$783,СВЦЭМ!$A$40:$A$783,$A250,СВЦЭМ!$B$39:$B$782,P$225)+'СЕТ СН'!$F$12</f>
        <v>0</v>
      </c>
      <c r="Q250" s="36">
        <f ca="1">SUMIFS(СВЦЭМ!$G$40:$G$783,СВЦЭМ!$A$40:$A$783,$A250,СВЦЭМ!$B$39:$B$782,Q$225)+'СЕТ СН'!$F$12</f>
        <v>0</v>
      </c>
      <c r="R250" s="36">
        <f ca="1">SUMIFS(СВЦЭМ!$G$40:$G$783,СВЦЭМ!$A$40:$A$783,$A250,СВЦЭМ!$B$39:$B$782,R$225)+'СЕТ СН'!$F$12</f>
        <v>0</v>
      </c>
      <c r="S250" s="36">
        <f ca="1">SUMIFS(СВЦЭМ!$G$40:$G$783,СВЦЭМ!$A$40:$A$783,$A250,СВЦЭМ!$B$39:$B$782,S$225)+'СЕТ СН'!$F$12</f>
        <v>0</v>
      </c>
      <c r="T250" s="36">
        <f ca="1">SUMIFS(СВЦЭМ!$G$40:$G$783,СВЦЭМ!$A$40:$A$783,$A250,СВЦЭМ!$B$39:$B$782,T$225)+'СЕТ СН'!$F$12</f>
        <v>0</v>
      </c>
      <c r="U250" s="36">
        <f ca="1">SUMIFS(СВЦЭМ!$G$40:$G$783,СВЦЭМ!$A$40:$A$783,$A250,СВЦЭМ!$B$39:$B$782,U$225)+'СЕТ СН'!$F$12</f>
        <v>0</v>
      </c>
      <c r="V250" s="36">
        <f ca="1">SUMIFS(СВЦЭМ!$G$40:$G$783,СВЦЭМ!$A$40:$A$783,$A250,СВЦЭМ!$B$39:$B$782,V$225)+'СЕТ СН'!$F$12</f>
        <v>0</v>
      </c>
      <c r="W250" s="36">
        <f ca="1">SUMIFS(СВЦЭМ!$G$40:$G$783,СВЦЭМ!$A$40:$A$783,$A250,СВЦЭМ!$B$39:$B$782,W$225)+'СЕТ СН'!$F$12</f>
        <v>0</v>
      </c>
      <c r="X250" s="36">
        <f ca="1">SUMIFS(СВЦЭМ!$G$40:$G$783,СВЦЭМ!$A$40:$A$783,$A250,СВЦЭМ!$B$39:$B$782,X$225)+'СЕТ СН'!$F$12</f>
        <v>0</v>
      </c>
      <c r="Y250" s="36">
        <f ca="1">SUMIFS(СВЦЭМ!$G$40:$G$783,СВЦЭМ!$A$40:$A$783,$A250,СВЦЭМ!$B$39:$B$782,Y$225)+'СЕТ СН'!$F$12</f>
        <v>0</v>
      </c>
    </row>
    <row r="251" spans="1:25" ht="15.75" hidden="1" x14ac:dyDescent="0.2">
      <c r="A251" s="35">
        <f t="shared" si="6"/>
        <v>44830</v>
      </c>
      <c r="B251" s="36">
        <f ca="1">SUMIFS(СВЦЭМ!$G$40:$G$783,СВЦЭМ!$A$40:$A$783,$A251,СВЦЭМ!$B$39:$B$782,B$225)+'СЕТ СН'!$F$12</f>
        <v>0</v>
      </c>
      <c r="C251" s="36">
        <f ca="1">SUMIFS(СВЦЭМ!$G$40:$G$783,СВЦЭМ!$A$40:$A$783,$A251,СВЦЭМ!$B$39:$B$782,C$225)+'СЕТ СН'!$F$12</f>
        <v>0</v>
      </c>
      <c r="D251" s="36">
        <f ca="1">SUMIFS(СВЦЭМ!$G$40:$G$783,СВЦЭМ!$A$40:$A$783,$A251,СВЦЭМ!$B$39:$B$782,D$225)+'СЕТ СН'!$F$12</f>
        <v>0</v>
      </c>
      <c r="E251" s="36">
        <f ca="1">SUMIFS(СВЦЭМ!$G$40:$G$783,СВЦЭМ!$A$40:$A$783,$A251,СВЦЭМ!$B$39:$B$782,E$225)+'СЕТ СН'!$F$12</f>
        <v>0</v>
      </c>
      <c r="F251" s="36">
        <f ca="1">SUMIFS(СВЦЭМ!$G$40:$G$783,СВЦЭМ!$A$40:$A$783,$A251,СВЦЭМ!$B$39:$B$782,F$225)+'СЕТ СН'!$F$12</f>
        <v>0</v>
      </c>
      <c r="G251" s="36">
        <f ca="1">SUMIFS(СВЦЭМ!$G$40:$G$783,СВЦЭМ!$A$40:$A$783,$A251,СВЦЭМ!$B$39:$B$782,G$225)+'СЕТ СН'!$F$12</f>
        <v>0</v>
      </c>
      <c r="H251" s="36">
        <f ca="1">SUMIFS(СВЦЭМ!$G$40:$G$783,СВЦЭМ!$A$40:$A$783,$A251,СВЦЭМ!$B$39:$B$782,H$225)+'СЕТ СН'!$F$12</f>
        <v>0</v>
      </c>
      <c r="I251" s="36">
        <f ca="1">SUMIFS(СВЦЭМ!$G$40:$G$783,СВЦЭМ!$A$40:$A$783,$A251,СВЦЭМ!$B$39:$B$782,I$225)+'СЕТ СН'!$F$12</f>
        <v>0</v>
      </c>
      <c r="J251" s="36">
        <f ca="1">SUMIFS(СВЦЭМ!$G$40:$G$783,СВЦЭМ!$A$40:$A$783,$A251,СВЦЭМ!$B$39:$B$782,J$225)+'СЕТ СН'!$F$12</f>
        <v>0</v>
      </c>
      <c r="K251" s="36">
        <f ca="1">SUMIFS(СВЦЭМ!$G$40:$G$783,СВЦЭМ!$A$40:$A$783,$A251,СВЦЭМ!$B$39:$B$782,K$225)+'СЕТ СН'!$F$12</f>
        <v>0</v>
      </c>
      <c r="L251" s="36">
        <f ca="1">SUMIFS(СВЦЭМ!$G$40:$G$783,СВЦЭМ!$A$40:$A$783,$A251,СВЦЭМ!$B$39:$B$782,L$225)+'СЕТ СН'!$F$12</f>
        <v>0</v>
      </c>
      <c r="M251" s="36">
        <f ca="1">SUMIFS(СВЦЭМ!$G$40:$G$783,СВЦЭМ!$A$40:$A$783,$A251,СВЦЭМ!$B$39:$B$782,M$225)+'СЕТ СН'!$F$12</f>
        <v>0</v>
      </c>
      <c r="N251" s="36">
        <f ca="1">SUMIFS(СВЦЭМ!$G$40:$G$783,СВЦЭМ!$A$40:$A$783,$A251,СВЦЭМ!$B$39:$B$782,N$225)+'СЕТ СН'!$F$12</f>
        <v>0</v>
      </c>
      <c r="O251" s="36">
        <f ca="1">SUMIFS(СВЦЭМ!$G$40:$G$783,СВЦЭМ!$A$40:$A$783,$A251,СВЦЭМ!$B$39:$B$782,O$225)+'СЕТ СН'!$F$12</f>
        <v>0</v>
      </c>
      <c r="P251" s="36">
        <f ca="1">SUMIFS(СВЦЭМ!$G$40:$G$783,СВЦЭМ!$A$40:$A$783,$A251,СВЦЭМ!$B$39:$B$782,P$225)+'СЕТ СН'!$F$12</f>
        <v>0</v>
      </c>
      <c r="Q251" s="36">
        <f ca="1">SUMIFS(СВЦЭМ!$G$40:$G$783,СВЦЭМ!$A$40:$A$783,$A251,СВЦЭМ!$B$39:$B$782,Q$225)+'СЕТ СН'!$F$12</f>
        <v>0</v>
      </c>
      <c r="R251" s="36">
        <f ca="1">SUMIFS(СВЦЭМ!$G$40:$G$783,СВЦЭМ!$A$40:$A$783,$A251,СВЦЭМ!$B$39:$B$782,R$225)+'СЕТ СН'!$F$12</f>
        <v>0</v>
      </c>
      <c r="S251" s="36">
        <f ca="1">SUMIFS(СВЦЭМ!$G$40:$G$783,СВЦЭМ!$A$40:$A$783,$A251,СВЦЭМ!$B$39:$B$782,S$225)+'СЕТ СН'!$F$12</f>
        <v>0</v>
      </c>
      <c r="T251" s="36">
        <f ca="1">SUMIFS(СВЦЭМ!$G$40:$G$783,СВЦЭМ!$A$40:$A$783,$A251,СВЦЭМ!$B$39:$B$782,T$225)+'СЕТ СН'!$F$12</f>
        <v>0</v>
      </c>
      <c r="U251" s="36">
        <f ca="1">SUMIFS(СВЦЭМ!$G$40:$G$783,СВЦЭМ!$A$40:$A$783,$A251,СВЦЭМ!$B$39:$B$782,U$225)+'СЕТ СН'!$F$12</f>
        <v>0</v>
      </c>
      <c r="V251" s="36">
        <f ca="1">SUMIFS(СВЦЭМ!$G$40:$G$783,СВЦЭМ!$A$40:$A$783,$A251,СВЦЭМ!$B$39:$B$782,V$225)+'СЕТ СН'!$F$12</f>
        <v>0</v>
      </c>
      <c r="W251" s="36">
        <f ca="1">SUMIFS(СВЦЭМ!$G$40:$G$783,СВЦЭМ!$A$40:$A$783,$A251,СВЦЭМ!$B$39:$B$782,W$225)+'СЕТ СН'!$F$12</f>
        <v>0</v>
      </c>
      <c r="X251" s="36">
        <f ca="1">SUMIFS(СВЦЭМ!$G$40:$G$783,СВЦЭМ!$A$40:$A$783,$A251,СВЦЭМ!$B$39:$B$782,X$225)+'СЕТ СН'!$F$12</f>
        <v>0</v>
      </c>
      <c r="Y251" s="36">
        <f ca="1">SUMIFS(СВЦЭМ!$G$40:$G$783,СВЦЭМ!$A$40:$A$783,$A251,СВЦЭМ!$B$39:$B$782,Y$225)+'СЕТ СН'!$F$12</f>
        <v>0</v>
      </c>
    </row>
    <row r="252" spans="1:25" ht="15.75" hidden="1" x14ac:dyDescent="0.2">
      <c r="A252" s="35">
        <f t="shared" si="6"/>
        <v>44831</v>
      </c>
      <c r="B252" s="36">
        <f ca="1">SUMIFS(СВЦЭМ!$G$40:$G$783,СВЦЭМ!$A$40:$A$783,$A252,СВЦЭМ!$B$39:$B$782,B$225)+'СЕТ СН'!$F$12</f>
        <v>0</v>
      </c>
      <c r="C252" s="36">
        <f ca="1">SUMIFS(СВЦЭМ!$G$40:$G$783,СВЦЭМ!$A$40:$A$783,$A252,СВЦЭМ!$B$39:$B$782,C$225)+'СЕТ СН'!$F$12</f>
        <v>0</v>
      </c>
      <c r="D252" s="36">
        <f ca="1">SUMIFS(СВЦЭМ!$G$40:$G$783,СВЦЭМ!$A$40:$A$783,$A252,СВЦЭМ!$B$39:$B$782,D$225)+'СЕТ СН'!$F$12</f>
        <v>0</v>
      </c>
      <c r="E252" s="36">
        <f ca="1">SUMIFS(СВЦЭМ!$G$40:$G$783,СВЦЭМ!$A$40:$A$783,$A252,СВЦЭМ!$B$39:$B$782,E$225)+'СЕТ СН'!$F$12</f>
        <v>0</v>
      </c>
      <c r="F252" s="36">
        <f ca="1">SUMIFS(СВЦЭМ!$G$40:$G$783,СВЦЭМ!$A$40:$A$783,$A252,СВЦЭМ!$B$39:$B$782,F$225)+'СЕТ СН'!$F$12</f>
        <v>0</v>
      </c>
      <c r="G252" s="36">
        <f ca="1">SUMIFS(СВЦЭМ!$G$40:$G$783,СВЦЭМ!$A$40:$A$783,$A252,СВЦЭМ!$B$39:$B$782,G$225)+'СЕТ СН'!$F$12</f>
        <v>0</v>
      </c>
      <c r="H252" s="36">
        <f ca="1">SUMIFS(СВЦЭМ!$G$40:$G$783,СВЦЭМ!$A$40:$A$783,$A252,СВЦЭМ!$B$39:$B$782,H$225)+'СЕТ СН'!$F$12</f>
        <v>0</v>
      </c>
      <c r="I252" s="36">
        <f ca="1">SUMIFS(СВЦЭМ!$G$40:$G$783,СВЦЭМ!$A$40:$A$783,$A252,СВЦЭМ!$B$39:$B$782,I$225)+'СЕТ СН'!$F$12</f>
        <v>0</v>
      </c>
      <c r="J252" s="36">
        <f ca="1">SUMIFS(СВЦЭМ!$G$40:$G$783,СВЦЭМ!$A$40:$A$783,$A252,СВЦЭМ!$B$39:$B$782,J$225)+'СЕТ СН'!$F$12</f>
        <v>0</v>
      </c>
      <c r="K252" s="36">
        <f ca="1">SUMIFS(СВЦЭМ!$G$40:$G$783,СВЦЭМ!$A$40:$A$783,$A252,СВЦЭМ!$B$39:$B$782,K$225)+'СЕТ СН'!$F$12</f>
        <v>0</v>
      </c>
      <c r="L252" s="36">
        <f ca="1">SUMIFS(СВЦЭМ!$G$40:$G$783,СВЦЭМ!$A$40:$A$783,$A252,СВЦЭМ!$B$39:$B$782,L$225)+'СЕТ СН'!$F$12</f>
        <v>0</v>
      </c>
      <c r="M252" s="36">
        <f ca="1">SUMIFS(СВЦЭМ!$G$40:$G$783,СВЦЭМ!$A$40:$A$783,$A252,СВЦЭМ!$B$39:$B$782,M$225)+'СЕТ СН'!$F$12</f>
        <v>0</v>
      </c>
      <c r="N252" s="36">
        <f ca="1">SUMIFS(СВЦЭМ!$G$40:$G$783,СВЦЭМ!$A$40:$A$783,$A252,СВЦЭМ!$B$39:$B$782,N$225)+'СЕТ СН'!$F$12</f>
        <v>0</v>
      </c>
      <c r="O252" s="36">
        <f ca="1">SUMIFS(СВЦЭМ!$G$40:$G$783,СВЦЭМ!$A$40:$A$783,$A252,СВЦЭМ!$B$39:$B$782,O$225)+'СЕТ СН'!$F$12</f>
        <v>0</v>
      </c>
      <c r="P252" s="36">
        <f ca="1">SUMIFS(СВЦЭМ!$G$40:$G$783,СВЦЭМ!$A$40:$A$783,$A252,СВЦЭМ!$B$39:$B$782,P$225)+'СЕТ СН'!$F$12</f>
        <v>0</v>
      </c>
      <c r="Q252" s="36">
        <f ca="1">SUMIFS(СВЦЭМ!$G$40:$G$783,СВЦЭМ!$A$40:$A$783,$A252,СВЦЭМ!$B$39:$B$782,Q$225)+'СЕТ СН'!$F$12</f>
        <v>0</v>
      </c>
      <c r="R252" s="36">
        <f ca="1">SUMIFS(СВЦЭМ!$G$40:$G$783,СВЦЭМ!$A$40:$A$783,$A252,СВЦЭМ!$B$39:$B$782,R$225)+'СЕТ СН'!$F$12</f>
        <v>0</v>
      </c>
      <c r="S252" s="36">
        <f ca="1">SUMIFS(СВЦЭМ!$G$40:$G$783,СВЦЭМ!$A$40:$A$783,$A252,СВЦЭМ!$B$39:$B$782,S$225)+'СЕТ СН'!$F$12</f>
        <v>0</v>
      </c>
      <c r="T252" s="36">
        <f ca="1">SUMIFS(СВЦЭМ!$G$40:$G$783,СВЦЭМ!$A$40:$A$783,$A252,СВЦЭМ!$B$39:$B$782,T$225)+'СЕТ СН'!$F$12</f>
        <v>0</v>
      </c>
      <c r="U252" s="36">
        <f ca="1">SUMIFS(СВЦЭМ!$G$40:$G$783,СВЦЭМ!$A$40:$A$783,$A252,СВЦЭМ!$B$39:$B$782,U$225)+'СЕТ СН'!$F$12</f>
        <v>0</v>
      </c>
      <c r="V252" s="36">
        <f ca="1">SUMIFS(СВЦЭМ!$G$40:$G$783,СВЦЭМ!$A$40:$A$783,$A252,СВЦЭМ!$B$39:$B$782,V$225)+'СЕТ СН'!$F$12</f>
        <v>0</v>
      </c>
      <c r="W252" s="36">
        <f ca="1">SUMIFS(СВЦЭМ!$G$40:$G$783,СВЦЭМ!$A$40:$A$783,$A252,СВЦЭМ!$B$39:$B$782,W$225)+'СЕТ СН'!$F$12</f>
        <v>0</v>
      </c>
      <c r="X252" s="36">
        <f ca="1">SUMIFS(СВЦЭМ!$G$40:$G$783,СВЦЭМ!$A$40:$A$783,$A252,СВЦЭМ!$B$39:$B$782,X$225)+'СЕТ СН'!$F$12</f>
        <v>0</v>
      </c>
      <c r="Y252" s="36">
        <f ca="1">SUMIFS(СВЦЭМ!$G$40:$G$783,СВЦЭМ!$A$40:$A$783,$A252,СВЦЭМ!$B$39:$B$782,Y$225)+'СЕТ СН'!$F$12</f>
        <v>0</v>
      </c>
    </row>
    <row r="253" spans="1:25" ht="15.75" hidden="1" x14ac:dyDescent="0.2">
      <c r="A253" s="35">
        <f t="shared" si="6"/>
        <v>44832</v>
      </c>
      <c r="B253" s="36">
        <f ca="1">SUMIFS(СВЦЭМ!$G$40:$G$783,СВЦЭМ!$A$40:$A$783,$A253,СВЦЭМ!$B$39:$B$782,B$225)+'СЕТ СН'!$F$12</f>
        <v>0</v>
      </c>
      <c r="C253" s="36">
        <f ca="1">SUMIFS(СВЦЭМ!$G$40:$G$783,СВЦЭМ!$A$40:$A$783,$A253,СВЦЭМ!$B$39:$B$782,C$225)+'СЕТ СН'!$F$12</f>
        <v>0</v>
      </c>
      <c r="D253" s="36">
        <f ca="1">SUMIFS(СВЦЭМ!$G$40:$G$783,СВЦЭМ!$A$40:$A$783,$A253,СВЦЭМ!$B$39:$B$782,D$225)+'СЕТ СН'!$F$12</f>
        <v>0</v>
      </c>
      <c r="E253" s="36">
        <f ca="1">SUMIFS(СВЦЭМ!$G$40:$G$783,СВЦЭМ!$A$40:$A$783,$A253,СВЦЭМ!$B$39:$B$782,E$225)+'СЕТ СН'!$F$12</f>
        <v>0</v>
      </c>
      <c r="F253" s="36">
        <f ca="1">SUMIFS(СВЦЭМ!$G$40:$G$783,СВЦЭМ!$A$40:$A$783,$A253,СВЦЭМ!$B$39:$B$782,F$225)+'СЕТ СН'!$F$12</f>
        <v>0</v>
      </c>
      <c r="G253" s="36">
        <f ca="1">SUMIFS(СВЦЭМ!$G$40:$G$783,СВЦЭМ!$A$40:$A$783,$A253,СВЦЭМ!$B$39:$B$782,G$225)+'СЕТ СН'!$F$12</f>
        <v>0</v>
      </c>
      <c r="H253" s="36">
        <f ca="1">SUMIFS(СВЦЭМ!$G$40:$G$783,СВЦЭМ!$A$40:$A$783,$A253,СВЦЭМ!$B$39:$B$782,H$225)+'СЕТ СН'!$F$12</f>
        <v>0</v>
      </c>
      <c r="I253" s="36">
        <f ca="1">SUMIFS(СВЦЭМ!$G$40:$G$783,СВЦЭМ!$A$40:$A$783,$A253,СВЦЭМ!$B$39:$B$782,I$225)+'СЕТ СН'!$F$12</f>
        <v>0</v>
      </c>
      <c r="J253" s="36">
        <f ca="1">SUMIFS(СВЦЭМ!$G$40:$G$783,СВЦЭМ!$A$40:$A$783,$A253,СВЦЭМ!$B$39:$B$782,J$225)+'СЕТ СН'!$F$12</f>
        <v>0</v>
      </c>
      <c r="K253" s="36">
        <f ca="1">SUMIFS(СВЦЭМ!$G$40:$G$783,СВЦЭМ!$A$40:$A$783,$A253,СВЦЭМ!$B$39:$B$782,K$225)+'СЕТ СН'!$F$12</f>
        <v>0</v>
      </c>
      <c r="L253" s="36">
        <f ca="1">SUMIFS(СВЦЭМ!$G$40:$G$783,СВЦЭМ!$A$40:$A$783,$A253,СВЦЭМ!$B$39:$B$782,L$225)+'СЕТ СН'!$F$12</f>
        <v>0</v>
      </c>
      <c r="M253" s="36">
        <f ca="1">SUMIFS(СВЦЭМ!$G$40:$G$783,СВЦЭМ!$A$40:$A$783,$A253,СВЦЭМ!$B$39:$B$782,M$225)+'СЕТ СН'!$F$12</f>
        <v>0</v>
      </c>
      <c r="N253" s="36">
        <f ca="1">SUMIFS(СВЦЭМ!$G$40:$G$783,СВЦЭМ!$A$40:$A$783,$A253,СВЦЭМ!$B$39:$B$782,N$225)+'СЕТ СН'!$F$12</f>
        <v>0</v>
      </c>
      <c r="O253" s="36">
        <f ca="1">SUMIFS(СВЦЭМ!$G$40:$G$783,СВЦЭМ!$A$40:$A$783,$A253,СВЦЭМ!$B$39:$B$782,O$225)+'СЕТ СН'!$F$12</f>
        <v>0</v>
      </c>
      <c r="P253" s="36">
        <f ca="1">SUMIFS(СВЦЭМ!$G$40:$G$783,СВЦЭМ!$A$40:$A$783,$A253,СВЦЭМ!$B$39:$B$782,P$225)+'СЕТ СН'!$F$12</f>
        <v>0</v>
      </c>
      <c r="Q253" s="36">
        <f ca="1">SUMIFS(СВЦЭМ!$G$40:$G$783,СВЦЭМ!$A$40:$A$783,$A253,СВЦЭМ!$B$39:$B$782,Q$225)+'СЕТ СН'!$F$12</f>
        <v>0</v>
      </c>
      <c r="R253" s="36">
        <f ca="1">SUMIFS(СВЦЭМ!$G$40:$G$783,СВЦЭМ!$A$40:$A$783,$A253,СВЦЭМ!$B$39:$B$782,R$225)+'СЕТ СН'!$F$12</f>
        <v>0</v>
      </c>
      <c r="S253" s="36">
        <f ca="1">SUMIFS(СВЦЭМ!$G$40:$G$783,СВЦЭМ!$A$40:$A$783,$A253,СВЦЭМ!$B$39:$B$782,S$225)+'СЕТ СН'!$F$12</f>
        <v>0</v>
      </c>
      <c r="T253" s="36">
        <f ca="1">SUMIFS(СВЦЭМ!$G$40:$G$783,СВЦЭМ!$A$40:$A$783,$A253,СВЦЭМ!$B$39:$B$782,T$225)+'СЕТ СН'!$F$12</f>
        <v>0</v>
      </c>
      <c r="U253" s="36">
        <f ca="1">SUMIFS(СВЦЭМ!$G$40:$G$783,СВЦЭМ!$A$40:$A$783,$A253,СВЦЭМ!$B$39:$B$782,U$225)+'СЕТ СН'!$F$12</f>
        <v>0</v>
      </c>
      <c r="V253" s="36">
        <f ca="1">SUMIFS(СВЦЭМ!$G$40:$G$783,СВЦЭМ!$A$40:$A$783,$A253,СВЦЭМ!$B$39:$B$782,V$225)+'СЕТ СН'!$F$12</f>
        <v>0</v>
      </c>
      <c r="W253" s="36">
        <f ca="1">SUMIFS(СВЦЭМ!$G$40:$G$783,СВЦЭМ!$A$40:$A$783,$A253,СВЦЭМ!$B$39:$B$782,W$225)+'СЕТ СН'!$F$12</f>
        <v>0</v>
      </c>
      <c r="X253" s="36">
        <f ca="1">SUMIFS(СВЦЭМ!$G$40:$G$783,СВЦЭМ!$A$40:$A$783,$A253,СВЦЭМ!$B$39:$B$782,X$225)+'СЕТ СН'!$F$12</f>
        <v>0</v>
      </c>
      <c r="Y253" s="36">
        <f ca="1">SUMIFS(СВЦЭМ!$G$40:$G$783,СВЦЭМ!$A$40:$A$783,$A253,СВЦЭМ!$B$39:$B$782,Y$225)+'СЕТ СН'!$F$12</f>
        <v>0</v>
      </c>
    </row>
    <row r="254" spans="1:25" ht="15.75" hidden="1" x14ac:dyDescent="0.2">
      <c r="A254" s="35">
        <f t="shared" si="6"/>
        <v>44833</v>
      </c>
      <c r="B254" s="36">
        <f ca="1">SUMIFS(СВЦЭМ!$G$40:$G$783,СВЦЭМ!$A$40:$A$783,$A254,СВЦЭМ!$B$39:$B$782,B$225)+'СЕТ СН'!$F$12</f>
        <v>0</v>
      </c>
      <c r="C254" s="36">
        <f ca="1">SUMIFS(СВЦЭМ!$G$40:$G$783,СВЦЭМ!$A$40:$A$783,$A254,СВЦЭМ!$B$39:$B$782,C$225)+'СЕТ СН'!$F$12</f>
        <v>0</v>
      </c>
      <c r="D254" s="36">
        <f ca="1">SUMIFS(СВЦЭМ!$G$40:$G$783,СВЦЭМ!$A$40:$A$783,$A254,СВЦЭМ!$B$39:$B$782,D$225)+'СЕТ СН'!$F$12</f>
        <v>0</v>
      </c>
      <c r="E254" s="36">
        <f ca="1">SUMIFS(СВЦЭМ!$G$40:$G$783,СВЦЭМ!$A$40:$A$783,$A254,СВЦЭМ!$B$39:$B$782,E$225)+'СЕТ СН'!$F$12</f>
        <v>0</v>
      </c>
      <c r="F254" s="36">
        <f ca="1">SUMIFS(СВЦЭМ!$G$40:$G$783,СВЦЭМ!$A$40:$A$783,$A254,СВЦЭМ!$B$39:$B$782,F$225)+'СЕТ СН'!$F$12</f>
        <v>0</v>
      </c>
      <c r="G254" s="36">
        <f ca="1">SUMIFS(СВЦЭМ!$G$40:$G$783,СВЦЭМ!$A$40:$A$783,$A254,СВЦЭМ!$B$39:$B$782,G$225)+'СЕТ СН'!$F$12</f>
        <v>0</v>
      </c>
      <c r="H254" s="36">
        <f ca="1">SUMIFS(СВЦЭМ!$G$40:$G$783,СВЦЭМ!$A$40:$A$783,$A254,СВЦЭМ!$B$39:$B$782,H$225)+'СЕТ СН'!$F$12</f>
        <v>0</v>
      </c>
      <c r="I254" s="36">
        <f ca="1">SUMIFS(СВЦЭМ!$G$40:$G$783,СВЦЭМ!$A$40:$A$783,$A254,СВЦЭМ!$B$39:$B$782,I$225)+'СЕТ СН'!$F$12</f>
        <v>0</v>
      </c>
      <c r="J254" s="36">
        <f ca="1">SUMIFS(СВЦЭМ!$G$40:$G$783,СВЦЭМ!$A$40:$A$783,$A254,СВЦЭМ!$B$39:$B$782,J$225)+'СЕТ СН'!$F$12</f>
        <v>0</v>
      </c>
      <c r="K254" s="36">
        <f ca="1">SUMIFS(СВЦЭМ!$G$40:$G$783,СВЦЭМ!$A$40:$A$783,$A254,СВЦЭМ!$B$39:$B$782,K$225)+'СЕТ СН'!$F$12</f>
        <v>0</v>
      </c>
      <c r="L254" s="36">
        <f ca="1">SUMIFS(СВЦЭМ!$G$40:$G$783,СВЦЭМ!$A$40:$A$783,$A254,СВЦЭМ!$B$39:$B$782,L$225)+'СЕТ СН'!$F$12</f>
        <v>0</v>
      </c>
      <c r="M254" s="36">
        <f ca="1">SUMIFS(СВЦЭМ!$G$40:$G$783,СВЦЭМ!$A$40:$A$783,$A254,СВЦЭМ!$B$39:$B$782,M$225)+'СЕТ СН'!$F$12</f>
        <v>0</v>
      </c>
      <c r="N254" s="36">
        <f ca="1">SUMIFS(СВЦЭМ!$G$40:$G$783,СВЦЭМ!$A$40:$A$783,$A254,СВЦЭМ!$B$39:$B$782,N$225)+'СЕТ СН'!$F$12</f>
        <v>0</v>
      </c>
      <c r="O254" s="36">
        <f ca="1">SUMIFS(СВЦЭМ!$G$40:$G$783,СВЦЭМ!$A$40:$A$783,$A254,СВЦЭМ!$B$39:$B$782,O$225)+'СЕТ СН'!$F$12</f>
        <v>0</v>
      </c>
      <c r="P254" s="36">
        <f ca="1">SUMIFS(СВЦЭМ!$G$40:$G$783,СВЦЭМ!$A$40:$A$783,$A254,СВЦЭМ!$B$39:$B$782,P$225)+'СЕТ СН'!$F$12</f>
        <v>0</v>
      </c>
      <c r="Q254" s="36">
        <f ca="1">SUMIFS(СВЦЭМ!$G$40:$G$783,СВЦЭМ!$A$40:$A$783,$A254,СВЦЭМ!$B$39:$B$782,Q$225)+'СЕТ СН'!$F$12</f>
        <v>0</v>
      </c>
      <c r="R254" s="36">
        <f ca="1">SUMIFS(СВЦЭМ!$G$40:$G$783,СВЦЭМ!$A$40:$A$783,$A254,СВЦЭМ!$B$39:$B$782,R$225)+'СЕТ СН'!$F$12</f>
        <v>0</v>
      </c>
      <c r="S254" s="36">
        <f ca="1">SUMIFS(СВЦЭМ!$G$40:$G$783,СВЦЭМ!$A$40:$A$783,$A254,СВЦЭМ!$B$39:$B$782,S$225)+'СЕТ СН'!$F$12</f>
        <v>0</v>
      </c>
      <c r="T254" s="36">
        <f ca="1">SUMIFS(СВЦЭМ!$G$40:$G$783,СВЦЭМ!$A$40:$A$783,$A254,СВЦЭМ!$B$39:$B$782,T$225)+'СЕТ СН'!$F$12</f>
        <v>0</v>
      </c>
      <c r="U254" s="36">
        <f ca="1">SUMIFS(СВЦЭМ!$G$40:$G$783,СВЦЭМ!$A$40:$A$783,$A254,СВЦЭМ!$B$39:$B$782,U$225)+'СЕТ СН'!$F$12</f>
        <v>0</v>
      </c>
      <c r="V254" s="36">
        <f ca="1">SUMIFS(СВЦЭМ!$G$40:$G$783,СВЦЭМ!$A$40:$A$783,$A254,СВЦЭМ!$B$39:$B$782,V$225)+'СЕТ СН'!$F$12</f>
        <v>0</v>
      </c>
      <c r="W254" s="36">
        <f ca="1">SUMIFS(СВЦЭМ!$G$40:$G$783,СВЦЭМ!$A$40:$A$783,$A254,СВЦЭМ!$B$39:$B$782,W$225)+'СЕТ СН'!$F$12</f>
        <v>0</v>
      </c>
      <c r="X254" s="36">
        <f ca="1">SUMIFS(СВЦЭМ!$G$40:$G$783,СВЦЭМ!$A$40:$A$783,$A254,СВЦЭМ!$B$39:$B$782,X$225)+'СЕТ СН'!$F$12</f>
        <v>0</v>
      </c>
      <c r="Y254" s="36">
        <f ca="1">SUMIFS(СВЦЭМ!$G$40:$G$783,СВЦЭМ!$A$40:$A$783,$A254,СВЦЭМ!$B$39:$B$782,Y$225)+'СЕТ СН'!$F$12</f>
        <v>0</v>
      </c>
    </row>
    <row r="255" spans="1:25" ht="15.75" hidden="1" x14ac:dyDescent="0.2">
      <c r="A255" s="35">
        <f t="shared" si="6"/>
        <v>44834</v>
      </c>
      <c r="B255" s="36">
        <f ca="1">SUMIFS(СВЦЭМ!$G$40:$G$783,СВЦЭМ!$A$40:$A$783,$A255,СВЦЭМ!$B$39:$B$782,B$225)+'СЕТ СН'!$F$12</f>
        <v>0</v>
      </c>
      <c r="C255" s="36">
        <f ca="1">SUMIFS(СВЦЭМ!$G$40:$G$783,СВЦЭМ!$A$40:$A$783,$A255,СВЦЭМ!$B$39:$B$782,C$225)+'СЕТ СН'!$F$12</f>
        <v>0</v>
      </c>
      <c r="D255" s="36">
        <f ca="1">SUMIFS(СВЦЭМ!$G$40:$G$783,СВЦЭМ!$A$40:$A$783,$A255,СВЦЭМ!$B$39:$B$782,D$225)+'СЕТ СН'!$F$12</f>
        <v>0</v>
      </c>
      <c r="E255" s="36">
        <f ca="1">SUMIFS(СВЦЭМ!$G$40:$G$783,СВЦЭМ!$A$40:$A$783,$A255,СВЦЭМ!$B$39:$B$782,E$225)+'СЕТ СН'!$F$12</f>
        <v>0</v>
      </c>
      <c r="F255" s="36">
        <f ca="1">SUMIFS(СВЦЭМ!$G$40:$G$783,СВЦЭМ!$A$40:$A$783,$A255,СВЦЭМ!$B$39:$B$782,F$225)+'СЕТ СН'!$F$12</f>
        <v>0</v>
      </c>
      <c r="G255" s="36">
        <f ca="1">SUMIFS(СВЦЭМ!$G$40:$G$783,СВЦЭМ!$A$40:$A$783,$A255,СВЦЭМ!$B$39:$B$782,G$225)+'СЕТ СН'!$F$12</f>
        <v>0</v>
      </c>
      <c r="H255" s="36">
        <f ca="1">SUMIFS(СВЦЭМ!$G$40:$G$783,СВЦЭМ!$A$40:$A$783,$A255,СВЦЭМ!$B$39:$B$782,H$225)+'СЕТ СН'!$F$12</f>
        <v>0</v>
      </c>
      <c r="I255" s="36">
        <f ca="1">SUMIFS(СВЦЭМ!$G$40:$G$783,СВЦЭМ!$A$40:$A$783,$A255,СВЦЭМ!$B$39:$B$782,I$225)+'СЕТ СН'!$F$12</f>
        <v>0</v>
      </c>
      <c r="J255" s="36">
        <f ca="1">SUMIFS(СВЦЭМ!$G$40:$G$783,СВЦЭМ!$A$40:$A$783,$A255,СВЦЭМ!$B$39:$B$782,J$225)+'СЕТ СН'!$F$12</f>
        <v>0</v>
      </c>
      <c r="K255" s="36">
        <f ca="1">SUMIFS(СВЦЭМ!$G$40:$G$783,СВЦЭМ!$A$40:$A$783,$A255,СВЦЭМ!$B$39:$B$782,K$225)+'СЕТ СН'!$F$12</f>
        <v>0</v>
      </c>
      <c r="L255" s="36">
        <f ca="1">SUMIFS(СВЦЭМ!$G$40:$G$783,СВЦЭМ!$A$40:$A$783,$A255,СВЦЭМ!$B$39:$B$782,L$225)+'СЕТ СН'!$F$12</f>
        <v>0</v>
      </c>
      <c r="M255" s="36">
        <f ca="1">SUMIFS(СВЦЭМ!$G$40:$G$783,СВЦЭМ!$A$40:$A$783,$A255,СВЦЭМ!$B$39:$B$782,M$225)+'СЕТ СН'!$F$12</f>
        <v>0</v>
      </c>
      <c r="N255" s="36">
        <f ca="1">SUMIFS(СВЦЭМ!$G$40:$G$783,СВЦЭМ!$A$40:$A$783,$A255,СВЦЭМ!$B$39:$B$782,N$225)+'СЕТ СН'!$F$12</f>
        <v>0</v>
      </c>
      <c r="O255" s="36">
        <f ca="1">SUMIFS(СВЦЭМ!$G$40:$G$783,СВЦЭМ!$A$40:$A$783,$A255,СВЦЭМ!$B$39:$B$782,O$225)+'СЕТ СН'!$F$12</f>
        <v>0</v>
      </c>
      <c r="P255" s="36">
        <f ca="1">SUMIFS(СВЦЭМ!$G$40:$G$783,СВЦЭМ!$A$40:$A$783,$A255,СВЦЭМ!$B$39:$B$782,P$225)+'СЕТ СН'!$F$12</f>
        <v>0</v>
      </c>
      <c r="Q255" s="36">
        <f ca="1">SUMIFS(СВЦЭМ!$G$40:$G$783,СВЦЭМ!$A$40:$A$783,$A255,СВЦЭМ!$B$39:$B$782,Q$225)+'СЕТ СН'!$F$12</f>
        <v>0</v>
      </c>
      <c r="R255" s="36">
        <f ca="1">SUMIFS(СВЦЭМ!$G$40:$G$783,СВЦЭМ!$A$40:$A$783,$A255,СВЦЭМ!$B$39:$B$782,R$225)+'СЕТ СН'!$F$12</f>
        <v>0</v>
      </c>
      <c r="S255" s="36">
        <f ca="1">SUMIFS(СВЦЭМ!$G$40:$G$783,СВЦЭМ!$A$40:$A$783,$A255,СВЦЭМ!$B$39:$B$782,S$225)+'СЕТ СН'!$F$12</f>
        <v>0</v>
      </c>
      <c r="T255" s="36">
        <f ca="1">SUMIFS(СВЦЭМ!$G$40:$G$783,СВЦЭМ!$A$40:$A$783,$A255,СВЦЭМ!$B$39:$B$782,T$225)+'СЕТ СН'!$F$12</f>
        <v>0</v>
      </c>
      <c r="U255" s="36">
        <f ca="1">SUMIFS(СВЦЭМ!$G$40:$G$783,СВЦЭМ!$A$40:$A$783,$A255,СВЦЭМ!$B$39:$B$782,U$225)+'СЕТ СН'!$F$12</f>
        <v>0</v>
      </c>
      <c r="V255" s="36">
        <f ca="1">SUMIFS(СВЦЭМ!$G$40:$G$783,СВЦЭМ!$A$40:$A$783,$A255,СВЦЭМ!$B$39:$B$782,V$225)+'СЕТ СН'!$F$12</f>
        <v>0</v>
      </c>
      <c r="W255" s="36">
        <f ca="1">SUMIFS(СВЦЭМ!$G$40:$G$783,СВЦЭМ!$A$40:$A$783,$A255,СВЦЭМ!$B$39:$B$782,W$225)+'СЕТ СН'!$F$12</f>
        <v>0</v>
      </c>
      <c r="X255" s="36">
        <f ca="1">SUMIFS(СВЦЭМ!$G$40:$G$783,СВЦЭМ!$A$40:$A$783,$A255,СВЦЭМ!$B$39:$B$782,X$225)+'СЕТ СН'!$F$12</f>
        <v>0</v>
      </c>
      <c r="Y255" s="36">
        <f ca="1">SUMIFS(СВЦЭМ!$G$40:$G$783,СВЦЭМ!$A$40:$A$783,$A255,СВЦЭМ!$B$39:$B$782,Y$225)+'СЕТ СН'!$F$12</f>
        <v>0</v>
      </c>
    </row>
    <row r="256" spans="1:25" ht="15.75" hidden="1" x14ac:dyDescent="0.2">
      <c r="A256" s="35">
        <f t="shared" si="6"/>
        <v>44835</v>
      </c>
      <c r="B256" s="36">
        <f ca="1">SUMIFS(СВЦЭМ!$G$40:$G$783,СВЦЭМ!$A$40:$A$783,$A256,СВЦЭМ!$B$39:$B$782,B$225)+'СЕТ СН'!$F$12</f>
        <v>0</v>
      </c>
      <c r="C256" s="36">
        <f ca="1">SUMIFS(СВЦЭМ!$G$40:$G$783,СВЦЭМ!$A$40:$A$783,$A256,СВЦЭМ!$B$39:$B$782,C$225)+'СЕТ СН'!$F$12</f>
        <v>0</v>
      </c>
      <c r="D256" s="36">
        <f ca="1">SUMIFS(СВЦЭМ!$G$40:$G$783,СВЦЭМ!$A$40:$A$783,$A256,СВЦЭМ!$B$39:$B$782,D$225)+'СЕТ СН'!$F$12</f>
        <v>0</v>
      </c>
      <c r="E256" s="36">
        <f ca="1">SUMIFS(СВЦЭМ!$G$40:$G$783,СВЦЭМ!$A$40:$A$783,$A256,СВЦЭМ!$B$39:$B$782,E$225)+'СЕТ СН'!$F$12</f>
        <v>0</v>
      </c>
      <c r="F256" s="36">
        <f ca="1">SUMIFS(СВЦЭМ!$G$40:$G$783,СВЦЭМ!$A$40:$A$783,$A256,СВЦЭМ!$B$39:$B$782,F$225)+'СЕТ СН'!$F$12</f>
        <v>0</v>
      </c>
      <c r="G256" s="36">
        <f ca="1">SUMIFS(СВЦЭМ!$G$40:$G$783,СВЦЭМ!$A$40:$A$783,$A256,СВЦЭМ!$B$39:$B$782,G$225)+'СЕТ СН'!$F$12</f>
        <v>0</v>
      </c>
      <c r="H256" s="36">
        <f ca="1">SUMIFS(СВЦЭМ!$G$40:$G$783,СВЦЭМ!$A$40:$A$783,$A256,СВЦЭМ!$B$39:$B$782,H$225)+'СЕТ СН'!$F$12</f>
        <v>0</v>
      </c>
      <c r="I256" s="36">
        <f ca="1">SUMIFS(СВЦЭМ!$G$40:$G$783,СВЦЭМ!$A$40:$A$783,$A256,СВЦЭМ!$B$39:$B$782,I$225)+'СЕТ СН'!$F$12</f>
        <v>0</v>
      </c>
      <c r="J256" s="36">
        <f ca="1">SUMIFS(СВЦЭМ!$G$40:$G$783,СВЦЭМ!$A$40:$A$783,$A256,СВЦЭМ!$B$39:$B$782,J$225)+'СЕТ СН'!$F$12</f>
        <v>0</v>
      </c>
      <c r="K256" s="36">
        <f ca="1">SUMIFS(СВЦЭМ!$G$40:$G$783,СВЦЭМ!$A$40:$A$783,$A256,СВЦЭМ!$B$39:$B$782,K$225)+'СЕТ СН'!$F$12</f>
        <v>0</v>
      </c>
      <c r="L256" s="36">
        <f ca="1">SUMIFS(СВЦЭМ!$G$40:$G$783,СВЦЭМ!$A$40:$A$783,$A256,СВЦЭМ!$B$39:$B$782,L$225)+'СЕТ СН'!$F$12</f>
        <v>0</v>
      </c>
      <c r="M256" s="36">
        <f ca="1">SUMIFS(СВЦЭМ!$G$40:$G$783,СВЦЭМ!$A$40:$A$783,$A256,СВЦЭМ!$B$39:$B$782,M$225)+'СЕТ СН'!$F$12</f>
        <v>0</v>
      </c>
      <c r="N256" s="36">
        <f ca="1">SUMIFS(СВЦЭМ!$G$40:$G$783,СВЦЭМ!$A$40:$A$783,$A256,СВЦЭМ!$B$39:$B$782,N$225)+'СЕТ СН'!$F$12</f>
        <v>0</v>
      </c>
      <c r="O256" s="36">
        <f ca="1">SUMIFS(СВЦЭМ!$G$40:$G$783,СВЦЭМ!$A$40:$A$783,$A256,СВЦЭМ!$B$39:$B$782,O$225)+'СЕТ СН'!$F$12</f>
        <v>0</v>
      </c>
      <c r="P256" s="36">
        <f ca="1">SUMIFS(СВЦЭМ!$G$40:$G$783,СВЦЭМ!$A$40:$A$783,$A256,СВЦЭМ!$B$39:$B$782,P$225)+'СЕТ СН'!$F$12</f>
        <v>0</v>
      </c>
      <c r="Q256" s="36">
        <f ca="1">SUMIFS(СВЦЭМ!$G$40:$G$783,СВЦЭМ!$A$40:$A$783,$A256,СВЦЭМ!$B$39:$B$782,Q$225)+'СЕТ СН'!$F$12</f>
        <v>0</v>
      </c>
      <c r="R256" s="36">
        <f ca="1">SUMIFS(СВЦЭМ!$G$40:$G$783,СВЦЭМ!$A$40:$A$783,$A256,СВЦЭМ!$B$39:$B$782,R$225)+'СЕТ СН'!$F$12</f>
        <v>0</v>
      </c>
      <c r="S256" s="36">
        <f ca="1">SUMIFS(СВЦЭМ!$G$40:$G$783,СВЦЭМ!$A$40:$A$783,$A256,СВЦЭМ!$B$39:$B$782,S$225)+'СЕТ СН'!$F$12</f>
        <v>0</v>
      </c>
      <c r="T256" s="36">
        <f ca="1">SUMIFS(СВЦЭМ!$G$40:$G$783,СВЦЭМ!$A$40:$A$783,$A256,СВЦЭМ!$B$39:$B$782,T$225)+'СЕТ СН'!$F$12</f>
        <v>0</v>
      </c>
      <c r="U256" s="36">
        <f ca="1">SUMIFS(СВЦЭМ!$G$40:$G$783,СВЦЭМ!$A$40:$A$783,$A256,СВЦЭМ!$B$39:$B$782,U$225)+'СЕТ СН'!$F$12</f>
        <v>0</v>
      </c>
      <c r="V256" s="36">
        <f ca="1">SUMIFS(СВЦЭМ!$G$40:$G$783,СВЦЭМ!$A$40:$A$783,$A256,СВЦЭМ!$B$39:$B$782,V$225)+'СЕТ СН'!$F$12</f>
        <v>0</v>
      </c>
      <c r="W256" s="36">
        <f ca="1">SUMIFS(СВЦЭМ!$G$40:$G$783,СВЦЭМ!$A$40:$A$783,$A256,СВЦЭМ!$B$39:$B$782,W$225)+'СЕТ СН'!$F$12</f>
        <v>0</v>
      </c>
      <c r="X256" s="36">
        <f ca="1">SUMIFS(СВЦЭМ!$G$40:$G$783,СВЦЭМ!$A$40:$A$783,$A256,СВЦЭМ!$B$39:$B$782,X$225)+'СЕТ СН'!$F$12</f>
        <v>0</v>
      </c>
      <c r="Y256" s="36">
        <f ca="1">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1" t="s">
        <v>7</v>
      </c>
      <c r="B258" s="125" t="s">
        <v>89</v>
      </c>
      <c r="C258" s="126"/>
      <c r="D258" s="126"/>
      <c r="E258" s="126"/>
      <c r="F258" s="126"/>
      <c r="G258" s="126"/>
      <c r="H258" s="126"/>
      <c r="I258" s="126"/>
      <c r="J258" s="126"/>
      <c r="K258" s="126"/>
      <c r="L258" s="126"/>
      <c r="M258" s="126"/>
      <c r="N258" s="126"/>
      <c r="O258" s="126"/>
      <c r="P258" s="126"/>
      <c r="Q258" s="126"/>
      <c r="R258" s="126"/>
      <c r="S258" s="126"/>
      <c r="T258" s="126"/>
      <c r="U258" s="126"/>
      <c r="V258" s="126"/>
      <c r="W258" s="126"/>
      <c r="X258" s="126"/>
      <c r="Y258" s="127"/>
    </row>
    <row r="259" spans="1:27" ht="12.75" hidden="1" customHeight="1" x14ac:dyDescent="0.2">
      <c r="A259" s="132"/>
      <c r="B259" s="128"/>
      <c r="C259" s="129"/>
      <c r="D259" s="129"/>
      <c r="E259" s="129"/>
      <c r="F259" s="129"/>
      <c r="G259" s="129"/>
      <c r="H259" s="129"/>
      <c r="I259" s="129"/>
      <c r="J259" s="129"/>
      <c r="K259" s="129"/>
      <c r="L259" s="129"/>
      <c r="M259" s="129"/>
      <c r="N259" s="129"/>
      <c r="O259" s="129"/>
      <c r="P259" s="129"/>
      <c r="Q259" s="129"/>
      <c r="R259" s="129"/>
      <c r="S259" s="129"/>
      <c r="T259" s="129"/>
      <c r="U259" s="129"/>
      <c r="V259" s="129"/>
      <c r="W259" s="129"/>
      <c r="X259" s="129"/>
      <c r="Y259" s="130"/>
    </row>
    <row r="260" spans="1:27" s="46" customFormat="1" ht="12.75" hidden="1" customHeight="1" x14ac:dyDescent="0.2">
      <c r="A260" s="133"/>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01.09.2022</v>
      </c>
      <c r="B261" s="36">
        <f ca="1">SUMIFS(СВЦЭМ!$H$40:$H$783,СВЦЭМ!$A$40:$A$783,$A261,СВЦЭМ!$B$39:$B$782,B$260)+'СЕТ СН'!$F$12</f>
        <v>0</v>
      </c>
      <c r="C261" s="36">
        <f ca="1">SUMIFS(СВЦЭМ!$H$40:$H$783,СВЦЭМ!$A$40:$A$783,$A261,СВЦЭМ!$B$39:$B$782,C$260)+'СЕТ СН'!$F$12</f>
        <v>0</v>
      </c>
      <c r="D261" s="36">
        <f ca="1">SUMIFS(СВЦЭМ!$H$40:$H$783,СВЦЭМ!$A$40:$A$783,$A261,СВЦЭМ!$B$39:$B$782,D$260)+'СЕТ СН'!$F$12</f>
        <v>0</v>
      </c>
      <c r="E261" s="36">
        <f ca="1">SUMIFS(СВЦЭМ!$H$40:$H$783,СВЦЭМ!$A$40:$A$783,$A261,СВЦЭМ!$B$39:$B$782,E$260)+'СЕТ СН'!$F$12</f>
        <v>0</v>
      </c>
      <c r="F261" s="36">
        <f ca="1">SUMIFS(СВЦЭМ!$H$40:$H$783,СВЦЭМ!$A$40:$A$783,$A261,СВЦЭМ!$B$39:$B$782,F$260)+'СЕТ СН'!$F$12</f>
        <v>0</v>
      </c>
      <c r="G261" s="36">
        <f ca="1">SUMIFS(СВЦЭМ!$H$40:$H$783,СВЦЭМ!$A$40:$A$783,$A261,СВЦЭМ!$B$39:$B$782,G$260)+'СЕТ СН'!$F$12</f>
        <v>0</v>
      </c>
      <c r="H261" s="36">
        <f ca="1">SUMIFS(СВЦЭМ!$H$40:$H$783,СВЦЭМ!$A$40:$A$783,$A261,СВЦЭМ!$B$39:$B$782,H$260)+'СЕТ СН'!$F$12</f>
        <v>0</v>
      </c>
      <c r="I261" s="36">
        <f ca="1">SUMIFS(СВЦЭМ!$H$40:$H$783,СВЦЭМ!$A$40:$A$783,$A261,СВЦЭМ!$B$39:$B$782,I$260)+'СЕТ СН'!$F$12</f>
        <v>0</v>
      </c>
      <c r="J261" s="36">
        <f ca="1">SUMIFS(СВЦЭМ!$H$40:$H$783,СВЦЭМ!$A$40:$A$783,$A261,СВЦЭМ!$B$39:$B$782,J$260)+'СЕТ СН'!$F$12</f>
        <v>0</v>
      </c>
      <c r="K261" s="36">
        <f ca="1">SUMIFS(СВЦЭМ!$H$40:$H$783,СВЦЭМ!$A$40:$A$783,$A261,СВЦЭМ!$B$39:$B$782,K$260)+'СЕТ СН'!$F$12</f>
        <v>0</v>
      </c>
      <c r="L261" s="36">
        <f ca="1">SUMIFS(СВЦЭМ!$H$40:$H$783,СВЦЭМ!$A$40:$A$783,$A261,СВЦЭМ!$B$39:$B$782,L$260)+'СЕТ СН'!$F$12</f>
        <v>0</v>
      </c>
      <c r="M261" s="36">
        <f ca="1">SUMIFS(СВЦЭМ!$H$40:$H$783,СВЦЭМ!$A$40:$A$783,$A261,СВЦЭМ!$B$39:$B$782,M$260)+'СЕТ СН'!$F$12</f>
        <v>0</v>
      </c>
      <c r="N261" s="36">
        <f ca="1">SUMIFS(СВЦЭМ!$H$40:$H$783,СВЦЭМ!$A$40:$A$783,$A261,СВЦЭМ!$B$39:$B$782,N$260)+'СЕТ СН'!$F$12</f>
        <v>0</v>
      </c>
      <c r="O261" s="36">
        <f ca="1">SUMIFS(СВЦЭМ!$H$40:$H$783,СВЦЭМ!$A$40:$A$783,$A261,СВЦЭМ!$B$39:$B$782,O$260)+'СЕТ СН'!$F$12</f>
        <v>0</v>
      </c>
      <c r="P261" s="36">
        <f ca="1">SUMIFS(СВЦЭМ!$H$40:$H$783,СВЦЭМ!$A$40:$A$783,$A261,СВЦЭМ!$B$39:$B$782,P$260)+'СЕТ СН'!$F$12</f>
        <v>0</v>
      </c>
      <c r="Q261" s="36">
        <f ca="1">SUMIFS(СВЦЭМ!$H$40:$H$783,СВЦЭМ!$A$40:$A$783,$A261,СВЦЭМ!$B$39:$B$782,Q$260)+'СЕТ СН'!$F$12</f>
        <v>0</v>
      </c>
      <c r="R261" s="36">
        <f ca="1">SUMIFS(СВЦЭМ!$H$40:$H$783,СВЦЭМ!$A$40:$A$783,$A261,СВЦЭМ!$B$39:$B$782,R$260)+'СЕТ СН'!$F$12</f>
        <v>0</v>
      </c>
      <c r="S261" s="36">
        <f ca="1">SUMIFS(СВЦЭМ!$H$40:$H$783,СВЦЭМ!$A$40:$A$783,$A261,СВЦЭМ!$B$39:$B$782,S$260)+'СЕТ СН'!$F$12</f>
        <v>0</v>
      </c>
      <c r="T261" s="36">
        <f ca="1">SUMIFS(СВЦЭМ!$H$40:$H$783,СВЦЭМ!$A$40:$A$783,$A261,СВЦЭМ!$B$39:$B$782,T$260)+'СЕТ СН'!$F$12</f>
        <v>0</v>
      </c>
      <c r="U261" s="36">
        <f ca="1">SUMIFS(СВЦЭМ!$H$40:$H$783,СВЦЭМ!$A$40:$A$783,$A261,СВЦЭМ!$B$39:$B$782,U$260)+'СЕТ СН'!$F$12</f>
        <v>0</v>
      </c>
      <c r="V261" s="36">
        <f ca="1">SUMIFS(СВЦЭМ!$H$40:$H$783,СВЦЭМ!$A$40:$A$783,$A261,СВЦЭМ!$B$39:$B$782,V$260)+'СЕТ СН'!$F$12</f>
        <v>0</v>
      </c>
      <c r="W261" s="36">
        <f ca="1">SUMIFS(СВЦЭМ!$H$40:$H$783,СВЦЭМ!$A$40:$A$783,$A261,СВЦЭМ!$B$39:$B$782,W$260)+'СЕТ СН'!$F$12</f>
        <v>0</v>
      </c>
      <c r="X261" s="36">
        <f ca="1">SUMIFS(СВЦЭМ!$H$40:$H$783,СВЦЭМ!$A$40:$A$783,$A261,СВЦЭМ!$B$39:$B$782,X$260)+'СЕТ СН'!$F$12</f>
        <v>0</v>
      </c>
      <c r="Y261" s="36">
        <f ca="1">SUMIFS(СВЦЭМ!$H$40:$H$783,СВЦЭМ!$A$40:$A$783,$A261,СВЦЭМ!$B$39:$B$782,Y$260)+'СЕТ СН'!$F$12</f>
        <v>0</v>
      </c>
      <c r="AA261" s="45"/>
    </row>
    <row r="262" spans="1:27" ht="15.75" hidden="1" x14ac:dyDescent="0.2">
      <c r="A262" s="35">
        <f>A261+1</f>
        <v>44806</v>
      </c>
      <c r="B262" s="36">
        <f ca="1">SUMIFS(СВЦЭМ!$H$40:$H$783,СВЦЭМ!$A$40:$A$783,$A262,СВЦЭМ!$B$39:$B$782,B$260)+'СЕТ СН'!$F$12</f>
        <v>0</v>
      </c>
      <c r="C262" s="36">
        <f ca="1">SUMIFS(СВЦЭМ!$H$40:$H$783,СВЦЭМ!$A$40:$A$783,$A262,СВЦЭМ!$B$39:$B$782,C$260)+'СЕТ СН'!$F$12</f>
        <v>0</v>
      </c>
      <c r="D262" s="36">
        <f ca="1">SUMIFS(СВЦЭМ!$H$40:$H$783,СВЦЭМ!$A$40:$A$783,$A262,СВЦЭМ!$B$39:$B$782,D$260)+'СЕТ СН'!$F$12</f>
        <v>0</v>
      </c>
      <c r="E262" s="36">
        <f ca="1">SUMIFS(СВЦЭМ!$H$40:$H$783,СВЦЭМ!$A$40:$A$783,$A262,СВЦЭМ!$B$39:$B$782,E$260)+'СЕТ СН'!$F$12</f>
        <v>0</v>
      </c>
      <c r="F262" s="36">
        <f ca="1">SUMIFS(СВЦЭМ!$H$40:$H$783,СВЦЭМ!$A$40:$A$783,$A262,СВЦЭМ!$B$39:$B$782,F$260)+'СЕТ СН'!$F$12</f>
        <v>0</v>
      </c>
      <c r="G262" s="36">
        <f ca="1">SUMIFS(СВЦЭМ!$H$40:$H$783,СВЦЭМ!$A$40:$A$783,$A262,СВЦЭМ!$B$39:$B$782,G$260)+'СЕТ СН'!$F$12</f>
        <v>0</v>
      </c>
      <c r="H262" s="36">
        <f ca="1">SUMIFS(СВЦЭМ!$H$40:$H$783,СВЦЭМ!$A$40:$A$783,$A262,СВЦЭМ!$B$39:$B$782,H$260)+'СЕТ СН'!$F$12</f>
        <v>0</v>
      </c>
      <c r="I262" s="36">
        <f ca="1">SUMIFS(СВЦЭМ!$H$40:$H$783,СВЦЭМ!$A$40:$A$783,$A262,СВЦЭМ!$B$39:$B$782,I$260)+'СЕТ СН'!$F$12</f>
        <v>0</v>
      </c>
      <c r="J262" s="36">
        <f ca="1">SUMIFS(СВЦЭМ!$H$40:$H$783,СВЦЭМ!$A$40:$A$783,$A262,СВЦЭМ!$B$39:$B$782,J$260)+'СЕТ СН'!$F$12</f>
        <v>0</v>
      </c>
      <c r="K262" s="36">
        <f ca="1">SUMIFS(СВЦЭМ!$H$40:$H$783,СВЦЭМ!$A$40:$A$783,$A262,СВЦЭМ!$B$39:$B$782,K$260)+'СЕТ СН'!$F$12</f>
        <v>0</v>
      </c>
      <c r="L262" s="36">
        <f ca="1">SUMIFS(СВЦЭМ!$H$40:$H$783,СВЦЭМ!$A$40:$A$783,$A262,СВЦЭМ!$B$39:$B$782,L$260)+'СЕТ СН'!$F$12</f>
        <v>0</v>
      </c>
      <c r="M262" s="36">
        <f ca="1">SUMIFS(СВЦЭМ!$H$40:$H$783,СВЦЭМ!$A$40:$A$783,$A262,СВЦЭМ!$B$39:$B$782,M$260)+'СЕТ СН'!$F$12</f>
        <v>0</v>
      </c>
      <c r="N262" s="36">
        <f ca="1">SUMIFS(СВЦЭМ!$H$40:$H$783,СВЦЭМ!$A$40:$A$783,$A262,СВЦЭМ!$B$39:$B$782,N$260)+'СЕТ СН'!$F$12</f>
        <v>0</v>
      </c>
      <c r="O262" s="36">
        <f ca="1">SUMIFS(СВЦЭМ!$H$40:$H$783,СВЦЭМ!$A$40:$A$783,$A262,СВЦЭМ!$B$39:$B$782,O$260)+'СЕТ СН'!$F$12</f>
        <v>0</v>
      </c>
      <c r="P262" s="36">
        <f ca="1">SUMIFS(СВЦЭМ!$H$40:$H$783,СВЦЭМ!$A$40:$A$783,$A262,СВЦЭМ!$B$39:$B$782,P$260)+'СЕТ СН'!$F$12</f>
        <v>0</v>
      </c>
      <c r="Q262" s="36">
        <f ca="1">SUMIFS(СВЦЭМ!$H$40:$H$783,СВЦЭМ!$A$40:$A$783,$A262,СВЦЭМ!$B$39:$B$782,Q$260)+'СЕТ СН'!$F$12</f>
        <v>0</v>
      </c>
      <c r="R262" s="36">
        <f ca="1">SUMIFS(СВЦЭМ!$H$40:$H$783,СВЦЭМ!$A$40:$A$783,$A262,СВЦЭМ!$B$39:$B$782,R$260)+'СЕТ СН'!$F$12</f>
        <v>0</v>
      </c>
      <c r="S262" s="36">
        <f ca="1">SUMIFS(СВЦЭМ!$H$40:$H$783,СВЦЭМ!$A$40:$A$783,$A262,СВЦЭМ!$B$39:$B$782,S$260)+'СЕТ СН'!$F$12</f>
        <v>0</v>
      </c>
      <c r="T262" s="36">
        <f ca="1">SUMIFS(СВЦЭМ!$H$40:$H$783,СВЦЭМ!$A$40:$A$783,$A262,СВЦЭМ!$B$39:$B$782,T$260)+'СЕТ СН'!$F$12</f>
        <v>0</v>
      </c>
      <c r="U262" s="36">
        <f ca="1">SUMIFS(СВЦЭМ!$H$40:$H$783,СВЦЭМ!$A$40:$A$783,$A262,СВЦЭМ!$B$39:$B$782,U$260)+'СЕТ СН'!$F$12</f>
        <v>0</v>
      </c>
      <c r="V262" s="36">
        <f ca="1">SUMIFS(СВЦЭМ!$H$40:$H$783,СВЦЭМ!$A$40:$A$783,$A262,СВЦЭМ!$B$39:$B$782,V$260)+'СЕТ СН'!$F$12</f>
        <v>0</v>
      </c>
      <c r="W262" s="36">
        <f ca="1">SUMIFS(СВЦЭМ!$H$40:$H$783,СВЦЭМ!$A$40:$A$783,$A262,СВЦЭМ!$B$39:$B$782,W$260)+'СЕТ СН'!$F$12</f>
        <v>0</v>
      </c>
      <c r="X262" s="36">
        <f ca="1">SUMIFS(СВЦЭМ!$H$40:$H$783,СВЦЭМ!$A$40:$A$783,$A262,СВЦЭМ!$B$39:$B$782,X$260)+'СЕТ СН'!$F$12</f>
        <v>0</v>
      </c>
      <c r="Y262" s="36">
        <f ca="1">SUMIFS(СВЦЭМ!$H$40:$H$783,СВЦЭМ!$A$40:$A$783,$A262,СВЦЭМ!$B$39:$B$782,Y$260)+'СЕТ СН'!$F$12</f>
        <v>0</v>
      </c>
    </row>
    <row r="263" spans="1:27" ht="15.75" hidden="1" x14ac:dyDescent="0.2">
      <c r="A263" s="35">
        <f t="shared" ref="A263:A291" si="7">A262+1</f>
        <v>44807</v>
      </c>
      <c r="B263" s="36">
        <f ca="1">SUMIFS(СВЦЭМ!$H$40:$H$783,СВЦЭМ!$A$40:$A$783,$A263,СВЦЭМ!$B$39:$B$782,B$260)+'СЕТ СН'!$F$12</f>
        <v>0</v>
      </c>
      <c r="C263" s="36">
        <f ca="1">SUMIFS(СВЦЭМ!$H$40:$H$783,СВЦЭМ!$A$40:$A$783,$A263,СВЦЭМ!$B$39:$B$782,C$260)+'СЕТ СН'!$F$12</f>
        <v>0</v>
      </c>
      <c r="D263" s="36">
        <f ca="1">SUMIFS(СВЦЭМ!$H$40:$H$783,СВЦЭМ!$A$40:$A$783,$A263,СВЦЭМ!$B$39:$B$782,D$260)+'СЕТ СН'!$F$12</f>
        <v>0</v>
      </c>
      <c r="E263" s="36">
        <f ca="1">SUMIFS(СВЦЭМ!$H$40:$H$783,СВЦЭМ!$A$40:$A$783,$A263,СВЦЭМ!$B$39:$B$782,E$260)+'СЕТ СН'!$F$12</f>
        <v>0</v>
      </c>
      <c r="F263" s="36">
        <f ca="1">SUMIFS(СВЦЭМ!$H$40:$H$783,СВЦЭМ!$A$40:$A$783,$A263,СВЦЭМ!$B$39:$B$782,F$260)+'СЕТ СН'!$F$12</f>
        <v>0</v>
      </c>
      <c r="G263" s="36">
        <f ca="1">SUMIFS(СВЦЭМ!$H$40:$H$783,СВЦЭМ!$A$40:$A$783,$A263,СВЦЭМ!$B$39:$B$782,G$260)+'СЕТ СН'!$F$12</f>
        <v>0</v>
      </c>
      <c r="H263" s="36">
        <f ca="1">SUMIFS(СВЦЭМ!$H$40:$H$783,СВЦЭМ!$A$40:$A$783,$A263,СВЦЭМ!$B$39:$B$782,H$260)+'СЕТ СН'!$F$12</f>
        <v>0</v>
      </c>
      <c r="I263" s="36">
        <f ca="1">SUMIFS(СВЦЭМ!$H$40:$H$783,СВЦЭМ!$A$40:$A$783,$A263,СВЦЭМ!$B$39:$B$782,I$260)+'СЕТ СН'!$F$12</f>
        <v>0</v>
      </c>
      <c r="J263" s="36">
        <f ca="1">SUMIFS(СВЦЭМ!$H$40:$H$783,СВЦЭМ!$A$40:$A$783,$A263,СВЦЭМ!$B$39:$B$782,J$260)+'СЕТ СН'!$F$12</f>
        <v>0</v>
      </c>
      <c r="K263" s="36">
        <f ca="1">SUMIFS(СВЦЭМ!$H$40:$H$783,СВЦЭМ!$A$40:$A$783,$A263,СВЦЭМ!$B$39:$B$782,K$260)+'СЕТ СН'!$F$12</f>
        <v>0</v>
      </c>
      <c r="L263" s="36">
        <f ca="1">SUMIFS(СВЦЭМ!$H$40:$H$783,СВЦЭМ!$A$40:$A$783,$A263,СВЦЭМ!$B$39:$B$782,L$260)+'СЕТ СН'!$F$12</f>
        <v>0</v>
      </c>
      <c r="M263" s="36">
        <f ca="1">SUMIFS(СВЦЭМ!$H$40:$H$783,СВЦЭМ!$A$40:$A$783,$A263,СВЦЭМ!$B$39:$B$782,M$260)+'СЕТ СН'!$F$12</f>
        <v>0</v>
      </c>
      <c r="N263" s="36">
        <f ca="1">SUMIFS(СВЦЭМ!$H$40:$H$783,СВЦЭМ!$A$40:$A$783,$A263,СВЦЭМ!$B$39:$B$782,N$260)+'СЕТ СН'!$F$12</f>
        <v>0</v>
      </c>
      <c r="O263" s="36">
        <f ca="1">SUMIFS(СВЦЭМ!$H$40:$H$783,СВЦЭМ!$A$40:$A$783,$A263,СВЦЭМ!$B$39:$B$782,O$260)+'СЕТ СН'!$F$12</f>
        <v>0</v>
      </c>
      <c r="P263" s="36">
        <f ca="1">SUMIFS(СВЦЭМ!$H$40:$H$783,СВЦЭМ!$A$40:$A$783,$A263,СВЦЭМ!$B$39:$B$782,P$260)+'СЕТ СН'!$F$12</f>
        <v>0</v>
      </c>
      <c r="Q263" s="36">
        <f ca="1">SUMIFS(СВЦЭМ!$H$40:$H$783,СВЦЭМ!$A$40:$A$783,$A263,СВЦЭМ!$B$39:$B$782,Q$260)+'СЕТ СН'!$F$12</f>
        <v>0</v>
      </c>
      <c r="R263" s="36">
        <f ca="1">SUMIFS(СВЦЭМ!$H$40:$H$783,СВЦЭМ!$A$40:$A$783,$A263,СВЦЭМ!$B$39:$B$782,R$260)+'СЕТ СН'!$F$12</f>
        <v>0</v>
      </c>
      <c r="S263" s="36">
        <f ca="1">SUMIFS(СВЦЭМ!$H$40:$H$783,СВЦЭМ!$A$40:$A$783,$A263,СВЦЭМ!$B$39:$B$782,S$260)+'СЕТ СН'!$F$12</f>
        <v>0</v>
      </c>
      <c r="T263" s="36">
        <f ca="1">SUMIFS(СВЦЭМ!$H$40:$H$783,СВЦЭМ!$A$40:$A$783,$A263,СВЦЭМ!$B$39:$B$782,T$260)+'СЕТ СН'!$F$12</f>
        <v>0</v>
      </c>
      <c r="U263" s="36">
        <f ca="1">SUMIFS(СВЦЭМ!$H$40:$H$783,СВЦЭМ!$A$40:$A$783,$A263,СВЦЭМ!$B$39:$B$782,U$260)+'СЕТ СН'!$F$12</f>
        <v>0</v>
      </c>
      <c r="V263" s="36">
        <f ca="1">SUMIFS(СВЦЭМ!$H$40:$H$783,СВЦЭМ!$A$40:$A$783,$A263,СВЦЭМ!$B$39:$B$782,V$260)+'СЕТ СН'!$F$12</f>
        <v>0</v>
      </c>
      <c r="W263" s="36">
        <f ca="1">SUMIFS(СВЦЭМ!$H$40:$H$783,СВЦЭМ!$A$40:$A$783,$A263,СВЦЭМ!$B$39:$B$782,W$260)+'СЕТ СН'!$F$12</f>
        <v>0</v>
      </c>
      <c r="X263" s="36">
        <f ca="1">SUMIFS(СВЦЭМ!$H$40:$H$783,СВЦЭМ!$A$40:$A$783,$A263,СВЦЭМ!$B$39:$B$782,X$260)+'СЕТ СН'!$F$12</f>
        <v>0</v>
      </c>
      <c r="Y263" s="36">
        <f ca="1">SUMIFS(СВЦЭМ!$H$40:$H$783,СВЦЭМ!$A$40:$A$783,$A263,СВЦЭМ!$B$39:$B$782,Y$260)+'СЕТ СН'!$F$12</f>
        <v>0</v>
      </c>
    </row>
    <row r="264" spans="1:27" ht="15.75" hidden="1" x14ac:dyDescent="0.2">
      <c r="A264" s="35">
        <f t="shared" si="7"/>
        <v>44808</v>
      </c>
      <c r="B264" s="36">
        <f ca="1">SUMIFS(СВЦЭМ!$H$40:$H$783,СВЦЭМ!$A$40:$A$783,$A264,СВЦЭМ!$B$39:$B$782,B$260)+'СЕТ СН'!$F$12</f>
        <v>0</v>
      </c>
      <c r="C264" s="36">
        <f ca="1">SUMIFS(СВЦЭМ!$H$40:$H$783,СВЦЭМ!$A$40:$A$783,$A264,СВЦЭМ!$B$39:$B$782,C$260)+'СЕТ СН'!$F$12</f>
        <v>0</v>
      </c>
      <c r="D264" s="36">
        <f ca="1">SUMIFS(СВЦЭМ!$H$40:$H$783,СВЦЭМ!$A$40:$A$783,$A264,СВЦЭМ!$B$39:$B$782,D$260)+'СЕТ СН'!$F$12</f>
        <v>0</v>
      </c>
      <c r="E264" s="36">
        <f ca="1">SUMIFS(СВЦЭМ!$H$40:$H$783,СВЦЭМ!$A$40:$A$783,$A264,СВЦЭМ!$B$39:$B$782,E$260)+'СЕТ СН'!$F$12</f>
        <v>0</v>
      </c>
      <c r="F264" s="36">
        <f ca="1">SUMIFS(СВЦЭМ!$H$40:$H$783,СВЦЭМ!$A$40:$A$783,$A264,СВЦЭМ!$B$39:$B$782,F$260)+'СЕТ СН'!$F$12</f>
        <v>0</v>
      </c>
      <c r="G264" s="36">
        <f ca="1">SUMIFS(СВЦЭМ!$H$40:$H$783,СВЦЭМ!$A$40:$A$783,$A264,СВЦЭМ!$B$39:$B$782,G$260)+'СЕТ СН'!$F$12</f>
        <v>0</v>
      </c>
      <c r="H264" s="36">
        <f ca="1">SUMIFS(СВЦЭМ!$H$40:$H$783,СВЦЭМ!$A$40:$A$783,$A264,СВЦЭМ!$B$39:$B$782,H$260)+'СЕТ СН'!$F$12</f>
        <v>0</v>
      </c>
      <c r="I264" s="36">
        <f ca="1">SUMIFS(СВЦЭМ!$H$40:$H$783,СВЦЭМ!$A$40:$A$783,$A264,СВЦЭМ!$B$39:$B$782,I$260)+'СЕТ СН'!$F$12</f>
        <v>0</v>
      </c>
      <c r="J264" s="36">
        <f ca="1">SUMIFS(СВЦЭМ!$H$40:$H$783,СВЦЭМ!$A$40:$A$783,$A264,СВЦЭМ!$B$39:$B$782,J$260)+'СЕТ СН'!$F$12</f>
        <v>0</v>
      </c>
      <c r="K264" s="36">
        <f ca="1">SUMIFS(СВЦЭМ!$H$40:$H$783,СВЦЭМ!$A$40:$A$783,$A264,СВЦЭМ!$B$39:$B$782,K$260)+'СЕТ СН'!$F$12</f>
        <v>0</v>
      </c>
      <c r="L264" s="36">
        <f ca="1">SUMIFS(СВЦЭМ!$H$40:$H$783,СВЦЭМ!$A$40:$A$783,$A264,СВЦЭМ!$B$39:$B$782,L$260)+'СЕТ СН'!$F$12</f>
        <v>0</v>
      </c>
      <c r="M264" s="36">
        <f ca="1">SUMIFS(СВЦЭМ!$H$40:$H$783,СВЦЭМ!$A$40:$A$783,$A264,СВЦЭМ!$B$39:$B$782,M$260)+'СЕТ СН'!$F$12</f>
        <v>0</v>
      </c>
      <c r="N264" s="36">
        <f ca="1">SUMIFS(СВЦЭМ!$H$40:$H$783,СВЦЭМ!$A$40:$A$783,$A264,СВЦЭМ!$B$39:$B$782,N$260)+'СЕТ СН'!$F$12</f>
        <v>0</v>
      </c>
      <c r="O264" s="36">
        <f ca="1">SUMIFS(СВЦЭМ!$H$40:$H$783,СВЦЭМ!$A$40:$A$783,$A264,СВЦЭМ!$B$39:$B$782,O$260)+'СЕТ СН'!$F$12</f>
        <v>0</v>
      </c>
      <c r="P264" s="36">
        <f ca="1">SUMIFS(СВЦЭМ!$H$40:$H$783,СВЦЭМ!$A$40:$A$783,$A264,СВЦЭМ!$B$39:$B$782,P$260)+'СЕТ СН'!$F$12</f>
        <v>0</v>
      </c>
      <c r="Q264" s="36">
        <f ca="1">SUMIFS(СВЦЭМ!$H$40:$H$783,СВЦЭМ!$A$40:$A$783,$A264,СВЦЭМ!$B$39:$B$782,Q$260)+'СЕТ СН'!$F$12</f>
        <v>0</v>
      </c>
      <c r="R264" s="36">
        <f ca="1">SUMIFS(СВЦЭМ!$H$40:$H$783,СВЦЭМ!$A$40:$A$783,$A264,СВЦЭМ!$B$39:$B$782,R$260)+'СЕТ СН'!$F$12</f>
        <v>0</v>
      </c>
      <c r="S264" s="36">
        <f ca="1">SUMIFS(СВЦЭМ!$H$40:$H$783,СВЦЭМ!$A$40:$A$783,$A264,СВЦЭМ!$B$39:$B$782,S$260)+'СЕТ СН'!$F$12</f>
        <v>0</v>
      </c>
      <c r="T264" s="36">
        <f ca="1">SUMIFS(СВЦЭМ!$H$40:$H$783,СВЦЭМ!$A$40:$A$783,$A264,СВЦЭМ!$B$39:$B$782,T$260)+'СЕТ СН'!$F$12</f>
        <v>0</v>
      </c>
      <c r="U264" s="36">
        <f ca="1">SUMIFS(СВЦЭМ!$H$40:$H$783,СВЦЭМ!$A$40:$A$783,$A264,СВЦЭМ!$B$39:$B$782,U$260)+'СЕТ СН'!$F$12</f>
        <v>0</v>
      </c>
      <c r="V264" s="36">
        <f ca="1">SUMIFS(СВЦЭМ!$H$40:$H$783,СВЦЭМ!$A$40:$A$783,$A264,СВЦЭМ!$B$39:$B$782,V$260)+'СЕТ СН'!$F$12</f>
        <v>0</v>
      </c>
      <c r="W264" s="36">
        <f ca="1">SUMIFS(СВЦЭМ!$H$40:$H$783,СВЦЭМ!$A$40:$A$783,$A264,СВЦЭМ!$B$39:$B$782,W$260)+'СЕТ СН'!$F$12</f>
        <v>0</v>
      </c>
      <c r="X264" s="36">
        <f ca="1">SUMIFS(СВЦЭМ!$H$40:$H$783,СВЦЭМ!$A$40:$A$783,$A264,СВЦЭМ!$B$39:$B$782,X$260)+'СЕТ СН'!$F$12</f>
        <v>0</v>
      </c>
      <c r="Y264" s="36">
        <f ca="1">SUMIFS(СВЦЭМ!$H$40:$H$783,СВЦЭМ!$A$40:$A$783,$A264,СВЦЭМ!$B$39:$B$782,Y$260)+'СЕТ СН'!$F$12</f>
        <v>0</v>
      </c>
    </row>
    <row r="265" spans="1:27" ht="15.75" hidden="1" x14ac:dyDescent="0.2">
      <c r="A265" s="35">
        <f t="shared" si="7"/>
        <v>44809</v>
      </c>
      <c r="B265" s="36">
        <f ca="1">SUMIFS(СВЦЭМ!$H$40:$H$783,СВЦЭМ!$A$40:$A$783,$A265,СВЦЭМ!$B$39:$B$782,B$260)+'СЕТ СН'!$F$12</f>
        <v>0</v>
      </c>
      <c r="C265" s="36">
        <f ca="1">SUMIFS(СВЦЭМ!$H$40:$H$783,СВЦЭМ!$A$40:$A$783,$A265,СВЦЭМ!$B$39:$B$782,C$260)+'СЕТ СН'!$F$12</f>
        <v>0</v>
      </c>
      <c r="D265" s="36">
        <f ca="1">SUMIFS(СВЦЭМ!$H$40:$H$783,СВЦЭМ!$A$40:$A$783,$A265,СВЦЭМ!$B$39:$B$782,D$260)+'СЕТ СН'!$F$12</f>
        <v>0</v>
      </c>
      <c r="E265" s="36">
        <f ca="1">SUMIFS(СВЦЭМ!$H$40:$H$783,СВЦЭМ!$A$40:$A$783,$A265,СВЦЭМ!$B$39:$B$782,E$260)+'СЕТ СН'!$F$12</f>
        <v>0</v>
      </c>
      <c r="F265" s="36">
        <f ca="1">SUMIFS(СВЦЭМ!$H$40:$H$783,СВЦЭМ!$A$40:$A$783,$A265,СВЦЭМ!$B$39:$B$782,F$260)+'СЕТ СН'!$F$12</f>
        <v>0</v>
      </c>
      <c r="G265" s="36">
        <f ca="1">SUMIFS(СВЦЭМ!$H$40:$H$783,СВЦЭМ!$A$40:$A$783,$A265,СВЦЭМ!$B$39:$B$782,G$260)+'СЕТ СН'!$F$12</f>
        <v>0</v>
      </c>
      <c r="H265" s="36">
        <f ca="1">SUMIFS(СВЦЭМ!$H$40:$H$783,СВЦЭМ!$A$40:$A$783,$A265,СВЦЭМ!$B$39:$B$782,H$260)+'СЕТ СН'!$F$12</f>
        <v>0</v>
      </c>
      <c r="I265" s="36">
        <f ca="1">SUMIFS(СВЦЭМ!$H$40:$H$783,СВЦЭМ!$A$40:$A$783,$A265,СВЦЭМ!$B$39:$B$782,I$260)+'СЕТ СН'!$F$12</f>
        <v>0</v>
      </c>
      <c r="J265" s="36">
        <f ca="1">SUMIFS(СВЦЭМ!$H$40:$H$783,СВЦЭМ!$A$40:$A$783,$A265,СВЦЭМ!$B$39:$B$782,J$260)+'СЕТ СН'!$F$12</f>
        <v>0</v>
      </c>
      <c r="K265" s="36">
        <f ca="1">SUMIFS(СВЦЭМ!$H$40:$H$783,СВЦЭМ!$A$40:$A$783,$A265,СВЦЭМ!$B$39:$B$782,K$260)+'СЕТ СН'!$F$12</f>
        <v>0</v>
      </c>
      <c r="L265" s="36">
        <f ca="1">SUMIFS(СВЦЭМ!$H$40:$H$783,СВЦЭМ!$A$40:$A$783,$A265,СВЦЭМ!$B$39:$B$782,L$260)+'СЕТ СН'!$F$12</f>
        <v>0</v>
      </c>
      <c r="M265" s="36">
        <f ca="1">SUMIFS(СВЦЭМ!$H$40:$H$783,СВЦЭМ!$A$40:$A$783,$A265,СВЦЭМ!$B$39:$B$782,M$260)+'СЕТ СН'!$F$12</f>
        <v>0</v>
      </c>
      <c r="N265" s="36">
        <f ca="1">SUMIFS(СВЦЭМ!$H$40:$H$783,СВЦЭМ!$A$40:$A$783,$A265,СВЦЭМ!$B$39:$B$782,N$260)+'СЕТ СН'!$F$12</f>
        <v>0</v>
      </c>
      <c r="O265" s="36">
        <f ca="1">SUMIFS(СВЦЭМ!$H$40:$H$783,СВЦЭМ!$A$40:$A$783,$A265,СВЦЭМ!$B$39:$B$782,O$260)+'СЕТ СН'!$F$12</f>
        <v>0</v>
      </c>
      <c r="P265" s="36">
        <f ca="1">SUMIFS(СВЦЭМ!$H$40:$H$783,СВЦЭМ!$A$40:$A$783,$A265,СВЦЭМ!$B$39:$B$782,P$260)+'СЕТ СН'!$F$12</f>
        <v>0</v>
      </c>
      <c r="Q265" s="36">
        <f ca="1">SUMIFS(СВЦЭМ!$H$40:$H$783,СВЦЭМ!$A$40:$A$783,$A265,СВЦЭМ!$B$39:$B$782,Q$260)+'СЕТ СН'!$F$12</f>
        <v>0</v>
      </c>
      <c r="R265" s="36">
        <f ca="1">SUMIFS(СВЦЭМ!$H$40:$H$783,СВЦЭМ!$A$40:$A$783,$A265,СВЦЭМ!$B$39:$B$782,R$260)+'СЕТ СН'!$F$12</f>
        <v>0</v>
      </c>
      <c r="S265" s="36">
        <f ca="1">SUMIFS(СВЦЭМ!$H$40:$H$783,СВЦЭМ!$A$40:$A$783,$A265,СВЦЭМ!$B$39:$B$782,S$260)+'СЕТ СН'!$F$12</f>
        <v>0</v>
      </c>
      <c r="T265" s="36">
        <f ca="1">SUMIFS(СВЦЭМ!$H$40:$H$783,СВЦЭМ!$A$40:$A$783,$A265,СВЦЭМ!$B$39:$B$782,T$260)+'СЕТ СН'!$F$12</f>
        <v>0</v>
      </c>
      <c r="U265" s="36">
        <f ca="1">SUMIFS(СВЦЭМ!$H$40:$H$783,СВЦЭМ!$A$40:$A$783,$A265,СВЦЭМ!$B$39:$B$782,U$260)+'СЕТ СН'!$F$12</f>
        <v>0</v>
      </c>
      <c r="V265" s="36">
        <f ca="1">SUMIFS(СВЦЭМ!$H$40:$H$783,СВЦЭМ!$A$40:$A$783,$A265,СВЦЭМ!$B$39:$B$782,V$260)+'СЕТ СН'!$F$12</f>
        <v>0</v>
      </c>
      <c r="W265" s="36">
        <f ca="1">SUMIFS(СВЦЭМ!$H$40:$H$783,СВЦЭМ!$A$40:$A$783,$A265,СВЦЭМ!$B$39:$B$782,W$260)+'СЕТ СН'!$F$12</f>
        <v>0</v>
      </c>
      <c r="X265" s="36">
        <f ca="1">SUMIFS(СВЦЭМ!$H$40:$H$783,СВЦЭМ!$A$40:$A$783,$A265,СВЦЭМ!$B$39:$B$782,X$260)+'СЕТ СН'!$F$12</f>
        <v>0</v>
      </c>
      <c r="Y265" s="36">
        <f ca="1">SUMIFS(СВЦЭМ!$H$40:$H$783,СВЦЭМ!$A$40:$A$783,$A265,СВЦЭМ!$B$39:$B$782,Y$260)+'СЕТ СН'!$F$12</f>
        <v>0</v>
      </c>
    </row>
    <row r="266" spans="1:27" ht="15.75" hidden="1" x14ac:dyDescent="0.2">
      <c r="A266" s="35">
        <f t="shared" si="7"/>
        <v>44810</v>
      </c>
      <c r="B266" s="36">
        <f ca="1">SUMIFS(СВЦЭМ!$H$40:$H$783,СВЦЭМ!$A$40:$A$783,$A266,СВЦЭМ!$B$39:$B$782,B$260)+'СЕТ СН'!$F$12</f>
        <v>0</v>
      </c>
      <c r="C266" s="36">
        <f ca="1">SUMIFS(СВЦЭМ!$H$40:$H$783,СВЦЭМ!$A$40:$A$783,$A266,СВЦЭМ!$B$39:$B$782,C$260)+'СЕТ СН'!$F$12</f>
        <v>0</v>
      </c>
      <c r="D266" s="36">
        <f ca="1">SUMIFS(СВЦЭМ!$H$40:$H$783,СВЦЭМ!$A$40:$A$783,$A266,СВЦЭМ!$B$39:$B$782,D$260)+'СЕТ СН'!$F$12</f>
        <v>0</v>
      </c>
      <c r="E266" s="36">
        <f ca="1">SUMIFS(СВЦЭМ!$H$40:$H$783,СВЦЭМ!$A$40:$A$783,$A266,СВЦЭМ!$B$39:$B$782,E$260)+'СЕТ СН'!$F$12</f>
        <v>0</v>
      </c>
      <c r="F266" s="36">
        <f ca="1">SUMIFS(СВЦЭМ!$H$40:$H$783,СВЦЭМ!$A$40:$A$783,$A266,СВЦЭМ!$B$39:$B$782,F$260)+'СЕТ СН'!$F$12</f>
        <v>0</v>
      </c>
      <c r="G266" s="36">
        <f ca="1">SUMIFS(СВЦЭМ!$H$40:$H$783,СВЦЭМ!$A$40:$A$783,$A266,СВЦЭМ!$B$39:$B$782,G$260)+'СЕТ СН'!$F$12</f>
        <v>0</v>
      </c>
      <c r="H266" s="36">
        <f ca="1">SUMIFS(СВЦЭМ!$H$40:$H$783,СВЦЭМ!$A$40:$A$783,$A266,СВЦЭМ!$B$39:$B$782,H$260)+'СЕТ СН'!$F$12</f>
        <v>0</v>
      </c>
      <c r="I266" s="36">
        <f ca="1">SUMIFS(СВЦЭМ!$H$40:$H$783,СВЦЭМ!$A$40:$A$783,$A266,СВЦЭМ!$B$39:$B$782,I$260)+'СЕТ СН'!$F$12</f>
        <v>0</v>
      </c>
      <c r="J266" s="36">
        <f ca="1">SUMIFS(СВЦЭМ!$H$40:$H$783,СВЦЭМ!$A$40:$A$783,$A266,СВЦЭМ!$B$39:$B$782,J$260)+'СЕТ СН'!$F$12</f>
        <v>0</v>
      </c>
      <c r="K266" s="36">
        <f ca="1">SUMIFS(СВЦЭМ!$H$40:$H$783,СВЦЭМ!$A$40:$A$783,$A266,СВЦЭМ!$B$39:$B$782,K$260)+'СЕТ СН'!$F$12</f>
        <v>0</v>
      </c>
      <c r="L266" s="36">
        <f ca="1">SUMIFS(СВЦЭМ!$H$40:$H$783,СВЦЭМ!$A$40:$A$783,$A266,СВЦЭМ!$B$39:$B$782,L$260)+'СЕТ СН'!$F$12</f>
        <v>0</v>
      </c>
      <c r="M266" s="36">
        <f ca="1">SUMIFS(СВЦЭМ!$H$40:$H$783,СВЦЭМ!$A$40:$A$783,$A266,СВЦЭМ!$B$39:$B$782,M$260)+'СЕТ СН'!$F$12</f>
        <v>0</v>
      </c>
      <c r="N266" s="36">
        <f ca="1">SUMIFS(СВЦЭМ!$H$40:$H$783,СВЦЭМ!$A$40:$A$783,$A266,СВЦЭМ!$B$39:$B$782,N$260)+'СЕТ СН'!$F$12</f>
        <v>0</v>
      </c>
      <c r="O266" s="36">
        <f ca="1">SUMIFS(СВЦЭМ!$H$40:$H$783,СВЦЭМ!$A$40:$A$783,$A266,СВЦЭМ!$B$39:$B$782,O$260)+'СЕТ СН'!$F$12</f>
        <v>0</v>
      </c>
      <c r="P266" s="36">
        <f ca="1">SUMIFS(СВЦЭМ!$H$40:$H$783,СВЦЭМ!$A$40:$A$783,$A266,СВЦЭМ!$B$39:$B$782,P$260)+'СЕТ СН'!$F$12</f>
        <v>0</v>
      </c>
      <c r="Q266" s="36">
        <f ca="1">SUMIFS(СВЦЭМ!$H$40:$H$783,СВЦЭМ!$A$40:$A$783,$A266,СВЦЭМ!$B$39:$B$782,Q$260)+'СЕТ СН'!$F$12</f>
        <v>0</v>
      </c>
      <c r="R266" s="36">
        <f ca="1">SUMIFS(СВЦЭМ!$H$40:$H$783,СВЦЭМ!$A$40:$A$783,$A266,СВЦЭМ!$B$39:$B$782,R$260)+'СЕТ СН'!$F$12</f>
        <v>0</v>
      </c>
      <c r="S266" s="36">
        <f ca="1">SUMIFS(СВЦЭМ!$H$40:$H$783,СВЦЭМ!$A$40:$A$783,$A266,СВЦЭМ!$B$39:$B$782,S$260)+'СЕТ СН'!$F$12</f>
        <v>0</v>
      </c>
      <c r="T266" s="36">
        <f ca="1">SUMIFS(СВЦЭМ!$H$40:$H$783,СВЦЭМ!$A$40:$A$783,$A266,СВЦЭМ!$B$39:$B$782,T$260)+'СЕТ СН'!$F$12</f>
        <v>0</v>
      </c>
      <c r="U266" s="36">
        <f ca="1">SUMIFS(СВЦЭМ!$H$40:$H$783,СВЦЭМ!$A$40:$A$783,$A266,СВЦЭМ!$B$39:$B$782,U$260)+'СЕТ СН'!$F$12</f>
        <v>0</v>
      </c>
      <c r="V266" s="36">
        <f ca="1">SUMIFS(СВЦЭМ!$H$40:$H$783,СВЦЭМ!$A$40:$A$783,$A266,СВЦЭМ!$B$39:$B$782,V$260)+'СЕТ СН'!$F$12</f>
        <v>0</v>
      </c>
      <c r="W266" s="36">
        <f ca="1">SUMIFS(СВЦЭМ!$H$40:$H$783,СВЦЭМ!$A$40:$A$783,$A266,СВЦЭМ!$B$39:$B$782,W$260)+'СЕТ СН'!$F$12</f>
        <v>0</v>
      </c>
      <c r="X266" s="36">
        <f ca="1">SUMIFS(СВЦЭМ!$H$40:$H$783,СВЦЭМ!$A$40:$A$783,$A266,СВЦЭМ!$B$39:$B$782,X$260)+'СЕТ СН'!$F$12</f>
        <v>0</v>
      </c>
      <c r="Y266" s="36">
        <f ca="1">SUMIFS(СВЦЭМ!$H$40:$H$783,СВЦЭМ!$A$40:$A$783,$A266,СВЦЭМ!$B$39:$B$782,Y$260)+'СЕТ СН'!$F$12</f>
        <v>0</v>
      </c>
    </row>
    <row r="267" spans="1:27" ht="15.75" hidden="1" x14ac:dyDescent="0.2">
      <c r="A267" s="35">
        <f t="shared" si="7"/>
        <v>44811</v>
      </c>
      <c r="B267" s="36">
        <f ca="1">SUMIFS(СВЦЭМ!$H$40:$H$783,СВЦЭМ!$A$40:$A$783,$A267,СВЦЭМ!$B$39:$B$782,B$260)+'СЕТ СН'!$F$12</f>
        <v>0</v>
      </c>
      <c r="C267" s="36">
        <f ca="1">SUMIFS(СВЦЭМ!$H$40:$H$783,СВЦЭМ!$A$40:$A$783,$A267,СВЦЭМ!$B$39:$B$782,C$260)+'СЕТ СН'!$F$12</f>
        <v>0</v>
      </c>
      <c r="D267" s="36">
        <f ca="1">SUMIFS(СВЦЭМ!$H$40:$H$783,СВЦЭМ!$A$40:$A$783,$A267,СВЦЭМ!$B$39:$B$782,D$260)+'СЕТ СН'!$F$12</f>
        <v>0</v>
      </c>
      <c r="E267" s="36">
        <f ca="1">SUMIFS(СВЦЭМ!$H$40:$H$783,СВЦЭМ!$A$40:$A$783,$A267,СВЦЭМ!$B$39:$B$782,E$260)+'СЕТ СН'!$F$12</f>
        <v>0</v>
      </c>
      <c r="F267" s="36">
        <f ca="1">SUMIFS(СВЦЭМ!$H$40:$H$783,СВЦЭМ!$A$40:$A$783,$A267,СВЦЭМ!$B$39:$B$782,F$260)+'СЕТ СН'!$F$12</f>
        <v>0</v>
      </c>
      <c r="G267" s="36">
        <f ca="1">SUMIFS(СВЦЭМ!$H$40:$H$783,СВЦЭМ!$A$40:$A$783,$A267,СВЦЭМ!$B$39:$B$782,G$260)+'СЕТ СН'!$F$12</f>
        <v>0</v>
      </c>
      <c r="H267" s="36">
        <f ca="1">SUMIFS(СВЦЭМ!$H$40:$H$783,СВЦЭМ!$A$40:$A$783,$A267,СВЦЭМ!$B$39:$B$782,H$260)+'СЕТ СН'!$F$12</f>
        <v>0</v>
      </c>
      <c r="I267" s="36">
        <f ca="1">SUMIFS(СВЦЭМ!$H$40:$H$783,СВЦЭМ!$A$40:$A$783,$A267,СВЦЭМ!$B$39:$B$782,I$260)+'СЕТ СН'!$F$12</f>
        <v>0</v>
      </c>
      <c r="J267" s="36">
        <f ca="1">SUMIFS(СВЦЭМ!$H$40:$H$783,СВЦЭМ!$A$40:$A$783,$A267,СВЦЭМ!$B$39:$B$782,J$260)+'СЕТ СН'!$F$12</f>
        <v>0</v>
      </c>
      <c r="K267" s="36">
        <f ca="1">SUMIFS(СВЦЭМ!$H$40:$H$783,СВЦЭМ!$A$40:$A$783,$A267,СВЦЭМ!$B$39:$B$782,K$260)+'СЕТ СН'!$F$12</f>
        <v>0</v>
      </c>
      <c r="L267" s="36">
        <f ca="1">SUMIFS(СВЦЭМ!$H$40:$H$783,СВЦЭМ!$A$40:$A$783,$A267,СВЦЭМ!$B$39:$B$782,L$260)+'СЕТ СН'!$F$12</f>
        <v>0</v>
      </c>
      <c r="M267" s="36">
        <f ca="1">SUMIFS(СВЦЭМ!$H$40:$H$783,СВЦЭМ!$A$40:$A$783,$A267,СВЦЭМ!$B$39:$B$782,M$260)+'СЕТ СН'!$F$12</f>
        <v>0</v>
      </c>
      <c r="N267" s="36">
        <f ca="1">SUMIFS(СВЦЭМ!$H$40:$H$783,СВЦЭМ!$A$40:$A$783,$A267,СВЦЭМ!$B$39:$B$782,N$260)+'СЕТ СН'!$F$12</f>
        <v>0</v>
      </c>
      <c r="O267" s="36">
        <f ca="1">SUMIFS(СВЦЭМ!$H$40:$H$783,СВЦЭМ!$A$40:$A$783,$A267,СВЦЭМ!$B$39:$B$782,O$260)+'СЕТ СН'!$F$12</f>
        <v>0</v>
      </c>
      <c r="P267" s="36">
        <f ca="1">SUMIFS(СВЦЭМ!$H$40:$H$783,СВЦЭМ!$A$40:$A$783,$A267,СВЦЭМ!$B$39:$B$782,P$260)+'СЕТ СН'!$F$12</f>
        <v>0</v>
      </c>
      <c r="Q267" s="36">
        <f ca="1">SUMIFS(СВЦЭМ!$H$40:$H$783,СВЦЭМ!$A$40:$A$783,$A267,СВЦЭМ!$B$39:$B$782,Q$260)+'СЕТ СН'!$F$12</f>
        <v>0</v>
      </c>
      <c r="R267" s="36">
        <f ca="1">SUMIFS(СВЦЭМ!$H$40:$H$783,СВЦЭМ!$A$40:$A$783,$A267,СВЦЭМ!$B$39:$B$782,R$260)+'СЕТ СН'!$F$12</f>
        <v>0</v>
      </c>
      <c r="S267" s="36">
        <f ca="1">SUMIFS(СВЦЭМ!$H$40:$H$783,СВЦЭМ!$A$40:$A$783,$A267,СВЦЭМ!$B$39:$B$782,S$260)+'СЕТ СН'!$F$12</f>
        <v>0</v>
      </c>
      <c r="T267" s="36">
        <f ca="1">SUMIFS(СВЦЭМ!$H$40:$H$783,СВЦЭМ!$A$40:$A$783,$A267,СВЦЭМ!$B$39:$B$782,T$260)+'СЕТ СН'!$F$12</f>
        <v>0</v>
      </c>
      <c r="U267" s="36">
        <f ca="1">SUMIFS(СВЦЭМ!$H$40:$H$783,СВЦЭМ!$A$40:$A$783,$A267,СВЦЭМ!$B$39:$B$782,U$260)+'СЕТ СН'!$F$12</f>
        <v>0</v>
      </c>
      <c r="V267" s="36">
        <f ca="1">SUMIFS(СВЦЭМ!$H$40:$H$783,СВЦЭМ!$A$40:$A$783,$A267,СВЦЭМ!$B$39:$B$782,V$260)+'СЕТ СН'!$F$12</f>
        <v>0</v>
      </c>
      <c r="W267" s="36">
        <f ca="1">SUMIFS(СВЦЭМ!$H$40:$H$783,СВЦЭМ!$A$40:$A$783,$A267,СВЦЭМ!$B$39:$B$782,W$260)+'СЕТ СН'!$F$12</f>
        <v>0</v>
      </c>
      <c r="X267" s="36">
        <f ca="1">SUMIFS(СВЦЭМ!$H$40:$H$783,СВЦЭМ!$A$40:$A$783,$A267,СВЦЭМ!$B$39:$B$782,X$260)+'СЕТ СН'!$F$12</f>
        <v>0</v>
      </c>
      <c r="Y267" s="36">
        <f ca="1">SUMIFS(СВЦЭМ!$H$40:$H$783,СВЦЭМ!$A$40:$A$783,$A267,СВЦЭМ!$B$39:$B$782,Y$260)+'СЕТ СН'!$F$12</f>
        <v>0</v>
      </c>
    </row>
    <row r="268" spans="1:27" ht="15.75" hidden="1" x14ac:dyDescent="0.2">
      <c r="A268" s="35">
        <f t="shared" si="7"/>
        <v>44812</v>
      </c>
      <c r="B268" s="36">
        <f ca="1">SUMIFS(СВЦЭМ!$H$40:$H$783,СВЦЭМ!$A$40:$A$783,$A268,СВЦЭМ!$B$39:$B$782,B$260)+'СЕТ СН'!$F$12</f>
        <v>0</v>
      </c>
      <c r="C268" s="36">
        <f ca="1">SUMIFS(СВЦЭМ!$H$40:$H$783,СВЦЭМ!$A$40:$A$783,$A268,СВЦЭМ!$B$39:$B$782,C$260)+'СЕТ СН'!$F$12</f>
        <v>0</v>
      </c>
      <c r="D268" s="36">
        <f ca="1">SUMIFS(СВЦЭМ!$H$40:$H$783,СВЦЭМ!$A$40:$A$783,$A268,СВЦЭМ!$B$39:$B$782,D$260)+'СЕТ СН'!$F$12</f>
        <v>0</v>
      </c>
      <c r="E268" s="36">
        <f ca="1">SUMIFS(СВЦЭМ!$H$40:$H$783,СВЦЭМ!$A$40:$A$783,$A268,СВЦЭМ!$B$39:$B$782,E$260)+'СЕТ СН'!$F$12</f>
        <v>0</v>
      </c>
      <c r="F268" s="36">
        <f ca="1">SUMIFS(СВЦЭМ!$H$40:$H$783,СВЦЭМ!$A$40:$A$783,$A268,СВЦЭМ!$B$39:$B$782,F$260)+'СЕТ СН'!$F$12</f>
        <v>0</v>
      </c>
      <c r="G268" s="36">
        <f ca="1">SUMIFS(СВЦЭМ!$H$40:$H$783,СВЦЭМ!$A$40:$A$783,$A268,СВЦЭМ!$B$39:$B$782,G$260)+'СЕТ СН'!$F$12</f>
        <v>0</v>
      </c>
      <c r="H268" s="36">
        <f ca="1">SUMIFS(СВЦЭМ!$H$40:$H$783,СВЦЭМ!$A$40:$A$783,$A268,СВЦЭМ!$B$39:$B$782,H$260)+'СЕТ СН'!$F$12</f>
        <v>0</v>
      </c>
      <c r="I268" s="36">
        <f ca="1">SUMIFS(СВЦЭМ!$H$40:$H$783,СВЦЭМ!$A$40:$A$783,$A268,СВЦЭМ!$B$39:$B$782,I$260)+'СЕТ СН'!$F$12</f>
        <v>0</v>
      </c>
      <c r="J268" s="36">
        <f ca="1">SUMIFS(СВЦЭМ!$H$40:$H$783,СВЦЭМ!$A$40:$A$783,$A268,СВЦЭМ!$B$39:$B$782,J$260)+'СЕТ СН'!$F$12</f>
        <v>0</v>
      </c>
      <c r="K268" s="36">
        <f ca="1">SUMIFS(СВЦЭМ!$H$40:$H$783,СВЦЭМ!$A$40:$A$783,$A268,СВЦЭМ!$B$39:$B$782,K$260)+'СЕТ СН'!$F$12</f>
        <v>0</v>
      </c>
      <c r="L268" s="36">
        <f ca="1">SUMIFS(СВЦЭМ!$H$40:$H$783,СВЦЭМ!$A$40:$A$783,$A268,СВЦЭМ!$B$39:$B$782,L$260)+'СЕТ СН'!$F$12</f>
        <v>0</v>
      </c>
      <c r="M268" s="36">
        <f ca="1">SUMIFS(СВЦЭМ!$H$40:$H$783,СВЦЭМ!$A$40:$A$783,$A268,СВЦЭМ!$B$39:$B$782,M$260)+'СЕТ СН'!$F$12</f>
        <v>0</v>
      </c>
      <c r="N268" s="36">
        <f ca="1">SUMIFS(СВЦЭМ!$H$40:$H$783,СВЦЭМ!$A$40:$A$783,$A268,СВЦЭМ!$B$39:$B$782,N$260)+'СЕТ СН'!$F$12</f>
        <v>0</v>
      </c>
      <c r="O268" s="36">
        <f ca="1">SUMIFS(СВЦЭМ!$H$40:$H$783,СВЦЭМ!$A$40:$A$783,$A268,СВЦЭМ!$B$39:$B$782,O$260)+'СЕТ СН'!$F$12</f>
        <v>0</v>
      </c>
      <c r="P268" s="36">
        <f ca="1">SUMIFS(СВЦЭМ!$H$40:$H$783,СВЦЭМ!$A$40:$A$783,$A268,СВЦЭМ!$B$39:$B$782,P$260)+'СЕТ СН'!$F$12</f>
        <v>0</v>
      </c>
      <c r="Q268" s="36">
        <f ca="1">SUMIFS(СВЦЭМ!$H$40:$H$783,СВЦЭМ!$A$40:$A$783,$A268,СВЦЭМ!$B$39:$B$782,Q$260)+'СЕТ СН'!$F$12</f>
        <v>0</v>
      </c>
      <c r="R268" s="36">
        <f ca="1">SUMIFS(СВЦЭМ!$H$40:$H$783,СВЦЭМ!$A$40:$A$783,$A268,СВЦЭМ!$B$39:$B$782,R$260)+'СЕТ СН'!$F$12</f>
        <v>0</v>
      </c>
      <c r="S268" s="36">
        <f ca="1">SUMIFS(СВЦЭМ!$H$40:$H$783,СВЦЭМ!$A$40:$A$783,$A268,СВЦЭМ!$B$39:$B$782,S$260)+'СЕТ СН'!$F$12</f>
        <v>0</v>
      </c>
      <c r="T268" s="36">
        <f ca="1">SUMIFS(СВЦЭМ!$H$40:$H$783,СВЦЭМ!$A$40:$A$783,$A268,СВЦЭМ!$B$39:$B$782,T$260)+'СЕТ СН'!$F$12</f>
        <v>0</v>
      </c>
      <c r="U268" s="36">
        <f ca="1">SUMIFS(СВЦЭМ!$H$40:$H$783,СВЦЭМ!$A$40:$A$783,$A268,СВЦЭМ!$B$39:$B$782,U$260)+'СЕТ СН'!$F$12</f>
        <v>0</v>
      </c>
      <c r="V268" s="36">
        <f ca="1">SUMIFS(СВЦЭМ!$H$40:$H$783,СВЦЭМ!$A$40:$A$783,$A268,СВЦЭМ!$B$39:$B$782,V$260)+'СЕТ СН'!$F$12</f>
        <v>0</v>
      </c>
      <c r="W268" s="36">
        <f ca="1">SUMIFS(СВЦЭМ!$H$40:$H$783,СВЦЭМ!$A$40:$A$783,$A268,СВЦЭМ!$B$39:$B$782,W$260)+'СЕТ СН'!$F$12</f>
        <v>0</v>
      </c>
      <c r="X268" s="36">
        <f ca="1">SUMIFS(СВЦЭМ!$H$40:$H$783,СВЦЭМ!$A$40:$A$783,$A268,СВЦЭМ!$B$39:$B$782,X$260)+'СЕТ СН'!$F$12</f>
        <v>0</v>
      </c>
      <c r="Y268" s="36">
        <f ca="1">SUMIFS(СВЦЭМ!$H$40:$H$783,СВЦЭМ!$A$40:$A$783,$A268,СВЦЭМ!$B$39:$B$782,Y$260)+'СЕТ СН'!$F$12</f>
        <v>0</v>
      </c>
    </row>
    <row r="269" spans="1:27" ht="15.75" hidden="1" x14ac:dyDescent="0.2">
      <c r="A269" s="35">
        <f t="shared" si="7"/>
        <v>44813</v>
      </c>
      <c r="B269" s="36">
        <f ca="1">SUMIFS(СВЦЭМ!$H$40:$H$783,СВЦЭМ!$A$40:$A$783,$A269,СВЦЭМ!$B$39:$B$782,B$260)+'СЕТ СН'!$F$12</f>
        <v>0</v>
      </c>
      <c r="C269" s="36">
        <f ca="1">SUMIFS(СВЦЭМ!$H$40:$H$783,СВЦЭМ!$A$40:$A$783,$A269,СВЦЭМ!$B$39:$B$782,C$260)+'СЕТ СН'!$F$12</f>
        <v>0</v>
      </c>
      <c r="D269" s="36">
        <f ca="1">SUMIFS(СВЦЭМ!$H$40:$H$783,СВЦЭМ!$A$40:$A$783,$A269,СВЦЭМ!$B$39:$B$782,D$260)+'СЕТ СН'!$F$12</f>
        <v>0</v>
      </c>
      <c r="E269" s="36">
        <f ca="1">SUMIFS(СВЦЭМ!$H$40:$H$783,СВЦЭМ!$A$40:$A$783,$A269,СВЦЭМ!$B$39:$B$782,E$260)+'СЕТ СН'!$F$12</f>
        <v>0</v>
      </c>
      <c r="F269" s="36">
        <f ca="1">SUMIFS(СВЦЭМ!$H$40:$H$783,СВЦЭМ!$A$40:$A$783,$A269,СВЦЭМ!$B$39:$B$782,F$260)+'СЕТ СН'!$F$12</f>
        <v>0</v>
      </c>
      <c r="G269" s="36">
        <f ca="1">SUMIFS(СВЦЭМ!$H$40:$H$783,СВЦЭМ!$A$40:$A$783,$A269,СВЦЭМ!$B$39:$B$782,G$260)+'СЕТ СН'!$F$12</f>
        <v>0</v>
      </c>
      <c r="H269" s="36">
        <f ca="1">SUMIFS(СВЦЭМ!$H$40:$H$783,СВЦЭМ!$A$40:$A$783,$A269,СВЦЭМ!$B$39:$B$782,H$260)+'СЕТ СН'!$F$12</f>
        <v>0</v>
      </c>
      <c r="I269" s="36">
        <f ca="1">SUMIFS(СВЦЭМ!$H$40:$H$783,СВЦЭМ!$A$40:$A$783,$A269,СВЦЭМ!$B$39:$B$782,I$260)+'СЕТ СН'!$F$12</f>
        <v>0</v>
      </c>
      <c r="J269" s="36">
        <f ca="1">SUMIFS(СВЦЭМ!$H$40:$H$783,СВЦЭМ!$A$40:$A$783,$A269,СВЦЭМ!$B$39:$B$782,J$260)+'СЕТ СН'!$F$12</f>
        <v>0</v>
      </c>
      <c r="K269" s="36">
        <f ca="1">SUMIFS(СВЦЭМ!$H$40:$H$783,СВЦЭМ!$A$40:$A$783,$A269,СВЦЭМ!$B$39:$B$782,K$260)+'СЕТ СН'!$F$12</f>
        <v>0</v>
      </c>
      <c r="L269" s="36">
        <f ca="1">SUMIFS(СВЦЭМ!$H$40:$H$783,СВЦЭМ!$A$40:$A$783,$A269,СВЦЭМ!$B$39:$B$782,L$260)+'СЕТ СН'!$F$12</f>
        <v>0</v>
      </c>
      <c r="M269" s="36">
        <f ca="1">SUMIFS(СВЦЭМ!$H$40:$H$783,СВЦЭМ!$A$40:$A$783,$A269,СВЦЭМ!$B$39:$B$782,M$260)+'СЕТ СН'!$F$12</f>
        <v>0</v>
      </c>
      <c r="N269" s="36">
        <f ca="1">SUMIFS(СВЦЭМ!$H$40:$H$783,СВЦЭМ!$A$40:$A$783,$A269,СВЦЭМ!$B$39:$B$782,N$260)+'СЕТ СН'!$F$12</f>
        <v>0</v>
      </c>
      <c r="O269" s="36">
        <f ca="1">SUMIFS(СВЦЭМ!$H$40:$H$783,СВЦЭМ!$A$40:$A$783,$A269,СВЦЭМ!$B$39:$B$782,O$260)+'СЕТ СН'!$F$12</f>
        <v>0</v>
      </c>
      <c r="P269" s="36">
        <f ca="1">SUMIFS(СВЦЭМ!$H$40:$H$783,СВЦЭМ!$A$40:$A$783,$A269,СВЦЭМ!$B$39:$B$782,P$260)+'СЕТ СН'!$F$12</f>
        <v>0</v>
      </c>
      <c r="Q269" s="36">
        <f ca="1">SUMIFS(СВЦЭМ!$H$40:$H$783,СВЦЭМ!$A$40:$A$783,$A269,СВЦЭМ!$B$39:$B$782,Q$260)+'СЕТ СН'!$F$12</f>
        <v>0</v>
      </c>
      <c r="R269" s="36">
        <f ca="1">SUMIFS(СВЦЭМ!$H$40:$H$783,СВЦЭМ!$A$40:$A$783,$A269,СВЦЭМ!$B$39:$B$782,R$260)+'СЕТ СН'!$F$12</f>
        <v>0</v>
      </c>
      <c r="S269" s="36">
        <f ca="1">SUMIFS(СВЦЭМ!$H$40:$H$783,СВЦЭМ!$A$40:$A$783,$A269,СВЦЭМ!$B$39:$B$782,S$260)+'СЕТ СН'!$F$12</f>
        <v>0</v>
      </c>
      <c r="T269" s="36">
        <f ca="1">SUMIFS(СВЦЭМ!$H$40:$H$783,СВЦЭМ!$A$40:$A$783,$A269,СВЦЭМ!$B$39:$B$782,T$260)+'СЕТ СН'!$F$12</f>
        <v>0</v>
      </c>
      <c r="U269" s="36">
        <f ca="1">SUMIFS(СВЦЭМ!$H$40:$H$783,СВЦЭМ!$A$40:$A$783,$A269,СВЦЭМ!$B$39:$B$782,U$260)+'СЕТ СН'!$F$12</f>
        <v>0</v>
      </c>
      <c r="V269" s="36">
        <f ca="1">SUMIFS(СВЦЭМ!$H$40:$H$783,СВЦЭМ!$A$40:$A$783,$A269,СВЦЭМ!$B$39:$B$782,V$260)+'СЕТ СН'!$F$12</f>
        <v>0</v>
      </c>
      <c r="W269" s="36">
        <f ca="1">SUMIFS(СВЦЭМ!$H$40:$H$783,СВЦЭМ!$A$40:$A$783,$A269,СВЦЭМ!$B$39:$B$782,W$260)+'СЕТ СН'!$F$12</f>
        <v>0</v>
      </c>
      <c r="X269" s="36">
        <f ca="1">SUMIFS(СВЦЭМ!$H$40:$H$783,СВЦЭМ!$A$40:$A$783,$A269,СВЦЭМ!$B$39:$B$782,X$260)+'СЕТ СН'!$F$12</f>
        <v>0</v>
      </c>
      <c r="Y269" s="36">
        <f ca="1">SUMIFS(СВЦЭМ!$H$40:$H$783,СВЦЭМ!$A$40:$A$783,$A269,СВЦЭМ!$B$39:$B$782,Y$260)+'СЕТ СН'!$F$12</f>
        <v>0</v>
      </c>
    </row>
    <row r="270" spans="1:27" ht="15.75" hidden="1" x14ac:dyDescent="0.2">
      <c r="A270" s="35">
        <f t="shared" si="7"/>
        <v>44814</v>
      </c>
      <c r="B270" s="36">
        <f ca="1">SUMIFS(СВЦЭМ!$H$40:$H$783,СВЦЭМ!$A$40:$A$783,$A270,СВЦЭМ!$B$39:$B$782,B$260)+'СЕТ СН'!$F$12</f>
        <v>0</v>
      </c>
      <c r="C270" s="36">
        <f ca="1">SUMIFS(СВЦЭМ!$H$40:$H$783,СВЦЭМ!$A$40:$A$783,$A270,СВЦЭМ!$B$39:$B$782,C$260)+'СЕТ СН'!$F$12</f>
        <v>0</v>
      </c>
      <c r="D270" s="36">
        <f ca="1">SUMIFS(СВЦЭМ!$H$40:$H$783,СВЦЭМ!$A$40:$A$783,$A270,СВЦЭМ!$B$39:$B$782,D$260)+'СЕТ СН'!$F$12</f>
        <v>0</v>
      </c>
      <c r="E270" s="36">
        <f ca="1">SUMIFS(СВЦЭМ!$H$40:$H$783,СВЦЭМ!$A$40:$A$783,$A270,СВЦЭМ!$B$39:$B$782,E$260)+'СЕТ СН'!$F$12</f>
        <v>0</v>
      </c>
      <c r="F270" s="36">
        <f ca="1">SUMIFS(СВЦЭМ!$H$40:$H$783,СВЦЭМ!$A$40:$A$783,$A270,СВЦЭМ!$B$39:$B$782,F$260)+'СЕТ СН'!$F$12</f>
        <v>0</v>
      </c>
      <c r="G270" s="36">
        <f ca="1">SUMIFS(СВЦЭМ!$H$40:$H$783,СВЦЭМ!$A$40:$A$783,$A270,СВЦЭМ!$B$39:$B$782,G$260)+'СЕТ СН'!$F$12</f>
        <v>0</v>
      </c>
      <c r="H270" s="36">
        <f ca="1">SUMIFS(СВЦЭМ!$H$40:$H$783,СВЦЭМ!$A$40:$A$783,$A270,СВЦЭМ!$B$39:$B$782,H$260)+'СЕТ СН'!$F$12</f>
        <v>0</v>
      </c>
      <c r="I270" s="36">
        <f ca="1">SUMIFS(СВЦЭМ!$H$40:$H$783,СВЦЭМ!$A$40:$A$783,$A270,СВЦЭМ!$B$39:$B$782,I$260)+'СЕТ СН'!$F$12</f>
        <v>0</v>
      </c>
      <c r="J270" s="36">
        <f ca="1">SUMIFS(СВЦЭМ!$H$40:$H$783,СВЦЭМ!$A$40:$A$783,$A270,СВЦЭМ!$B$39:$B$782,J$260)+'СЕТ СН'!$F$12</f>
        <v>0</v>
      </c>
      <c r="K270" s="36">
        <f ca="1">SUMIFS(СВЦЭМ!$H$40:$H$783,СВЦЭМ!$A$40:$A$783,$A270,СВЦЭМ!$B$39:$B$782,K$260)+'СЕТ СН'!$F$12</f>
        <v>0</v>
      </c>
      <c r="L270" s="36">
        <f ca="1">SUMIFS(СВЦЭМ!$H$40:$H$783,СВЦЭМ!$A$40:$A$783,$A270,СВЦЭМ!$B$39:$B$782,L$260)+'СЕТ СН'!$F$12</f>
        <v>0</v>
      </c>
      <c r="M270" s="36">
        <f ca="1">SUMIFS(СВЦЭМ!$H$40:$H$783,СВЦЭМ!$A$40:$A$783,$A270,СВЦЭМ!$B$39:$B$782,M$260)+'СЕТ СН'!$F$12</f>
        <v>0</v>
      </c>
      <c r="N270" s="36">
        <f ca="1">SUMIFS(СВЦЭМ!$H$40:$H$783,СВЦЭМ!$A$40:$A$783,$A270,СВЦЭМ!$B$39:$B$782,N$260)+'СЕТ СН'!$F$12</f>
        <v>0</v>
      </c>
      <c r="O270" s="36">
        <f ca="1">SUMIFS(СВЦЭМ!$H$40:$H$783,СВЦЭМ!$A$40:$A$783,$A270,СВЦЭМ!$B$39:$B$782,O$260)+'СЕТ СН'!$F$12</f>
        <v>0</v>
      </c>
      <c r="P270" s="36">
        <f ca="1">SUMIFS(СВЦЭМ!$H$40:$H$783,СВЦЭМ!$A$40:$A$783,$A270,СВЦЭМ!$B$39:$B$782,P$260)+'СЕТ СН'!$F$12</f>
        <v>0</v>
      </c>
      <c r="Q270" s="36">
        <f ca="1">SUMIFS(СВЦЭМ!$H$40:$H$783,СВЦЭМ!$A$40:$A$783,$A270,СВЦЭМ!$B$39:$B$782,Q$260)+'СЕТ СН'!$F$12</f>
        <v>0</v>
      </c>
      <c r="R270" s="36">
        <f ca="1">SUMIFS(СВЦЭМ!$H$40:$H$783,СВЦЭМ!$A$40:$A$783,$A270,СВЦЭМ!$B$39:$B$782,R$260)+'СЕТ СН'!$F$12</f>
        <v>0</v>
      </c>
      <c r="S270" s="36">
        <f ca="1">SUMIFS(СВЦЭМ!$H$40:$H$783,СВЦЭМ!$A$40:$A$783,$A270,СВЦЭМ!$B$39:$B$782,S$260)+'СЕТ СН'!$F$12</f>
        <v>0</v>
      </c>
      <c r="T270" s="36">
        <f ca="1">SUMIFS(СВЦЭМ!$H$40:$H$783,СВЦЭМ!$A$40:$A$783,$A270,СВЦЭМ!$B$39:$B$782,T$260)+'СЕТ СН'!$F$12</f>
        <v>0</v>
      </c>
      <c r="U270" s="36">
        <f ca="1">SUMIFS(СВЦЭМ!$H$40:$H$783,СВЦЭМ!$A$40:$A$783,$A270,СВЦЭМ!$B$39:$B$782,U$260)+'СЕТ СН'!$F$12</f>
        <v>0</v>
      </c>
      <c r="V270" s="36">
        <f ca="1">SUMIFS(СВЦЭМ!$H$40:$H$783,СВЦЭМ!$A$40:$A$783,$A270,СВЦЭМ!$B$39:$B$782,V$260)+'СЕТ СН'!$F$12</f>
        <v>0</v>
      </c>
      <c r="W270" s="36">
        <f ca="1">SUMIFS(СВЦЭМ!$H$40:$H$783,СВЦЭМ!$A$40:$A$783,$A270,СВЦЭМ!$B$39:$B$782,W$260)+'СЕТ СН'!$F$12</f>
        <v>0</v>
      </c>
      <c r="X270" s="36">
        <f ca="1">SUMIFS(СВЦЭМ!$H$40:$H$783,СВЦЭМ!$A$40:$A$783,$A270,СВЦЭМ!$B$39:$B$782,X$260)+'СЕТ СН'!$F$12</f>
        <v>0</v>
      </c>
      <c r="Y270" s="36">
        <f ca="1">SUMIFS(СВЦЭМ!$H$40:$H$783,СВЦЭМ!$A$40:$A$783,$A270,СВЦЭМ!$B$39:$B$782,Y$260)+'СЕТ СН'!$F$12</f>
        <v>0</v>
      </c>
    </row>
    <row r="271" spans="1:27" ht="15.75" hidden="1" x14ac:dyDescent="0.2">
      <c r="A271" s="35">
        <f t="shared" si="7"/>
        <v>44815</v>
      </c>
      <c r="B271" s="36">
        <f ca="1">SUMIFS(СВЦЭМ!$H$40:$H$783,СВЦЭМ!$A$40:$A$783,$A271,СВЦЭМ!$B$39:$B$782,B$260)+'СЕТ СН'!$F$12</f>
        <v>0</v>
      </c>
      <c r="C271" s="36">
        <f ca="1">SUMIFS(СВЦЭМ!$H$40:$H$783,СВЦЭМ!$A$40:$A$783,$A271,СВЦЭМ!$B$39:$B$782,C$260)+'СЕТ СН'!$F$12</f>
        <v>0</v>
      </c>
      <c r="D271" s="36">
        <f ca="1">SUMIFS(СВЦЭМ!$H$40:$H$783,СВЦЭМ!$A$40:$A$783,$A271,СВЦЭМ!$B$39:$B$782,D$260)+'СЕТ СН'!$F$12</f>
        <v>0</v>
      </c>
      <c r="E271" s="36">
        <f ca="1">SUMIFS(СВЦЭМ!$H$40:$H$783,СВЦЭМ!$A$40:$A$783,$A271,СВЦЭМ!$B$39:$B$782,E$260)+'СЕТ СН'!$F$12</f>
        <v>0</v>
      </c>
      <c r="F271" s="36">
        <f ca="1">SUMIFS(СВЦЭМ!$H$40:$H$783,СВЦЭМ!$A$40:$A$783,$A271,СВЦЭМ!$B$39:$B$782,F$260)+'СЕТ СН'!$F$12</f>
        <v>0</v>
      </c>
      <c r="G271" s="36">
        <f ca="1">SUMIFS(СВЦЭМ!$H$40:$H$783,СВЦЭМ!$A$40:$A$783,$A271,СВЦЭМ!$B$39:$B$782,G$260)+'СЕТ СН'!$F$12</f>
        <v>0</v>
      </c>
      <c r="H271" s="36">
        <f ca="1">SUMIFS(СВЦЭМ!$H$40:$H$783,СВЦЭМ!$A$40:$A$783,$A271,СВЦЭМ!$B$39:$B$782,H$260)+'СЕТ СН'!$F$12</f>
        <v>0</v>
      </c>
      <c r="I271" s="36">
        <f ca="1">SUMIFS(СВЦЭМ!$H$40:$H$783,СВЦЭМ!$A$40:$A$783,$A271,СВЦЭМ!$B$39:$B$782,I$260)+'СЕТ СН'!$F$12</f>
        <v>0</v>
      </c>
      <c r="J271" s="36">
        <f ca="1">SUMIFS(СВЦЭМ!$H$40:$H$783,СВЦЭМ!$A$40:$A$783,$A271,СВЦЭМ!$B$39:$B$782,J$260)+'СЕТ СН'!$F$12</f>
        <v>0</v>
      </c>
      <c r="K271" s="36">
        <f ca="1">SUMIFS(СВЦЭМ!$H$40:$H$783,СВЦЭМ!$A$40:$A$783,$A271,СВЦЭМ!$B$39:$B$782,K$260)+'СЕТ СН'!$F$12</f>
        <v>0</v>
      </c>
      <c r="L271" s="36">
        <f ca="1">SUMIFS(СВЦЭМ!$H$40:$H$783,СВЦЭМ!$A$40:$A$783,$A271,СВЦЭМ!$B$39:$B$782,L$260)+'СЕТ СН'!$F$12</f>
        <v>0</v>
      </c>
      <c r="M271" s="36">
        <f ca="1">SUMIFS(СВЦЭМ!$H$40:$H$783,СВЦЭМ!$A$40:$A$783,$A271,СВЦЭМ!$B$39:$B$782,M$260)+'СЕТ СН'!$F$12</f>
        <v>0</v>
      </c>
      <c r="N271" s="36">
        <f ca="1">SUMIFS(СВЦЭМ!$H$40:$H$783,СВЦЭМ!$A$40:$A$783,$A271,СВЦЭМ!$B$39:$B$782,N$260)+'СЕТ СН'!$F$12</f>
        <v>0</v>
      </c>
      <c r="O271" s="36">
        <f ca="1">SUMIFS(СВЦЭМ!$H$40:$H$783,СВЦЭМ!$A$40:$A$783,$A271,СВЦЭМ!$B$39:$B$782,O$260)+'СЕТ СН'!$F$12</f>
        <v>0</v>
      </c>
      <c r="P271" s="36">
        <f ca="1">SUMIFS(СВЦЭМ!$H$40:$H$783,СВЦЭМ!$A$40:$A$783,$A271,СВЦЭМ!$B$39:$B$782,P$260)+'СЕТ СН'!$F$12</f>
        <v>0</v>
      </c>
      <c r="Q271" s="36">
        <f ca="1">SUMIFS(СВЦЭМ!$H$40:$H$783,СВЦЭМ!$A$40:$A$783,$A271,СВЦЭМ!$B$39:$B$782,Q$260)+'СЕТ СН'!$F$12</f>
        <v>0</v>
      </c>
      <c r="R271" s="36">
        <f ca="1">SUMIFS(СВЦЭМ!$H$40:$H$783,СВЦЭМ!$A$40:$A$783,$A271,СВЦЭМ!$B$39:$B$782,R$260)+'СЕТ СН'!$F$12</f>
        <v>0</v>
      </c>
      <c r="S271" s="36">
        <f ca="1">SUMIFS(СВЦЭМ!$H$40:$H$783,СВЦЭМ!$A$40:$A$783,$A271,СВЦЭМ!$B$39:$B$782,S$260)+'СЕТ СН'!$F$12</f>
        <v>0</v>
      </c>
      <c r="T271" s="36">
        <f ca="1">SUMIFS(СВЦЭМ!$H$40:$H$783,СВЦЭМ!$A$40:$A$783,$A271,СВЦЭМ!$B$39:$B$782,T$260)+'СЕТ СН'!$F$12</f>
        <v>0</v>
      </c>
      <c r="U271" s="36">
        <f ca="1">SUMIFS(СВЦЭМ!$H$40:$H$783,СВЦЭМ!$A$40:$A$783,$A271,СВЦЭМ!$B$39:$B$782,U$260)+'СЕТ СН'!$F$12</f>
        <v>0</v>
      </c>
      <c r="V271" s="36">
        <f ca="1">SUMIFS(СВЦЭМ!$H$40:$H$783,СВЦЭМ!$A$40:$A$783,$A271,СВЦЭМ!$B$39:$B$782,V$260)+'СЕТ СН'!$F$12</f>
        <v>0</v>
      </c>
      <c r="W271" s="36">
        <f ca="1">SUMIFS(СВЦЭМ!$H$40:$H$783,СВЦЭМ!$A$40:$A$783,$A271,СВЦЭМ!$B$39:$B$782,W$260)+'СЕТ СН'!$F$12</f>
        <v>0</v>
      </c>
      <c r="X271" s="36">
        <f ca="1">SUMIFS(СВЦЭМ!$H$40:$H$783,СВЦЭМ!$A$40:$A$783,$A271,СВЦЭМ!$B$39:$B$782,X$260)+'СЕТ СН'!$F$12</f>
        <v>0</v>
      </c>
      <c r="Y271" s="36">
        <f ca="1">SUMIFS(СВЦЭМ!$H$40:$H$783,СВЦЭМ!$A$40:$A$783,$A271,СВЦЭМ!$B$39:$B$782,Y$260)+'СЕТ СН'!$F$12</f>
        <v>0</v>
      </c>
    </row>
    <row r="272" spans="1:27" ht="15.75" hidden="1" x14ac:dyDescent="0.2">
      <c r="A272" s="35">
        <f t="shared" si="7"/>
        <v>44816</v>
      </c>
      <c r="B272" s="36">
        <f ca="1">SUMIFS(СВЦЭМ!$H$40:$H$783,СВЦЭМ!$A$40:$A$783,$A272,СВЦЭМ!$B$39:$B$782,B$260)+'СЕТ СН'!$F$12</f>
        <v>0</v>
      </c>
      <c r="C272" s="36">
        <f ca="1">SUMIFS(СВЦЭМ!$H$40:$H$783,СВЦЭМ!$A$40:$A$783,$A272,СВЦЭМ!$B$39:$B$782,C$260)+'СЕТ СН'!$F$12</f>
        <v>0</v>
      </c>
      <c r="D272" s="36">
        <f ca="1">SUMIFS(СВЦЭМ!$H$40:$H$783,СВЦЭМ!$A$40:$A$783,$A272,СВЦЭМ!$B$39:$B$782,D$260)+'СЕТ СН'!$F$12</f>
        <v>0</v>
      </c>
      <c r="E272" s="36">
        <f ca="1">SUMIFS(СВЦЭМ!$H$40:$H$783,СВЦЭМ!$A$40:$A$783,$A272,СВЦЭМ!$B$39:$B$782,E$260)+'СЕТ СН'!$F$12</f>
        <v>0</v>
      </c>
      <c r="F272" s="36">
        <f ca="1">SUMIFS(СВЦЭМ!$H$40:$H$783,СВЦЭМ!$A$40:$A$783,$A272,СВЦЭМ!$B$39:$B$782,F$260)+'СЕТ СН'!$F$12</f>
        <v>0</v>
      </c>
      <c r="G272" s="36">
        <f ca="1">SUMIFS(СВЦЭМ!$H$40:$H$783,СВЦЭМ!$A$40:$A$783,$A272,СВЦЭМ!$B$39:$B$782,G$260)+'СЕТ СН'!$F$12</f>
        <v>0</v>
      </c>
      <c r="H272" s="36">
        <f ca="1">SUMIFS(СВЦЭМ!$H$40:$H$783,СВЦЭМ!$A$40:$A$783,$A272,СВЦЭМ!$B$39:$B$782,H$260)+'СЕТ СН'!$F$12</f>
        <v>0</v>
      </c>
      <c r="I272" s="36">
        <f ca="1">SUMIFS(СВЦЭМ!$H$40:$H$783,СВЦЭМ!$A$40:$A$783,$A272,СВЦЭМ!$B$39:$B$782,I$260)+'СЕТ СН'!$F$12</f>
        <v>0</v>
      </c>
      <c r="J272" s="36">
        <f ca="1">SUMIFS(СВЦЭМ!$H$40:$H$783,СВЦЭМ!$A$40:$A$783,$A272,СВЦЭМ!$B$39:$B$782,J$260)+'СЕТ СН'!$F$12</f>
        <v>0</v>
      </c>
      <c r="K272" s="36">
        <f ca="1">SUMIFS(СВЦЭМ!$H$40:$H$783,СВЦЭМ!$A$40:$A$783,$A272,СВЦЭМ!$B$39:$B$782,K$260)+'СЕТ СН'!$F$12</f>
        <v>0</v>
      </c>
      <c r="L272" s="36">
        <f ca="1">SUMIFS(СВЦЭМ!$H$40:$H$783,СВЦЭМ!$A$40:$A$783,$A272,СВЦЭМ!$B$39:$B$782,L$260)+'СЕТ СН'!$F$12</f>
        <v>0</v>
      </c>
      <c r="M272" s="36">
        <f ca="1">SUMIFS(СВЦЭМ!$H$40:$H$783,СВЦЭМ!$A$40:$A$783,$A272,СВЦЭМ!$B$39:$B$782,M$260)+'СЕТ СН'!$F$12</f>
        <v>0</v>
      </c>
      <c r="N272" s="36">
        <f ca="1">SUMIFS(СВЦЭМ!$H$40:$H$783,СВЦЭМ!$A$40:$A$783,$A272,СВЦЭМ!$B$39:$B$782,N$260)+'СЕТ СН'!$F$12</f>
        <v>0</v>
      </c>
      <c r="O272" s="36">
        <f ca="1">SUMIFS(СВЦЭМ!$H$40:$H$783,СВЦЭМ!$A$40:$A$783,$A272,СВЦЭМ!$B$39:$B$782,O$260)+'СЕТ СН'!$F$12</f>
        <v>0</v>
      </c>
      <c r="P272" s="36">
        <f ca="1">SUMIFS(СВЦЭМ!$H$40:$H$783,СВЦЭМ!$A$40:$A$783,$A272,СВЦЭМ!$B$39:$B$782,P$260)+'СЕТ СН'!$F$12</f>
        <v>0</v>
      </c>
      <c r="Q272" s="36">
        <f ca="1">SUMIFS(СВЦЭМ!$H$40:$H$783,СВЦЭМ!$A$40:$A$783,$A272,СВЦЭМ!$B$39:$B$782,Q$260)+'СЕТ СН'!$F$12</f>
        <v>0</v>
      </c>
      <c r="R272" s="36">
        <f ca="1">SUMIFS(СВЦЭМ!$H$40:$H$783,СВЦЭМ!$A$40:$A$783,$A272,СВЦЭМ!$B$39:$B$782,R$260)+'СЕТ СН'!$F$12</f>
        <v>0</v>
      </c>
      <c r="S272" s="36">
        <f ca="1">SUMIFS(СВЦЭМ!$H$40:$H$783,СВЦЭМ!$A$40:$A$783,$A272,СВЦЭМ!$B$39:$B$782,S$260)+'СЕТ СН'!$F$12</f>
        <v>0</v>
      </c>
      <c r="T272" s="36">
        <f ca="1">SUMIFS(СВЦЭМ!$H$40:$H$783,СВЦЭМ!$A$40:$A$783,$A272,СВЦЭМ!$B$39:$B$782,T$260)+'СЕТ СН'!$F$12</f>
        <v>0</v>
      </c>
      <c r="U272" s="36">
        <f ca="1">SUMIFS(СВЦЭМ!$H$40:$H$783,СВЦЭМ!$A$40:$A$783,$A272,СВЦЭМ!$B$39:$B$782,U$260)+'СЕТ СН'!$F$12</f>
        <v>0</v>
      </c>
      <c r="V272" s="36">
        <f ca="1">SUMIFS(СВЦЭМ!$H$40:$H$783,СВЦЭМ!$A$40:$A$783,$A272,СВЦЭМ!$B$39:$B$782,V$260)+'СЕТ СН'!$F$12</f>
        <v>0</v>
      </c>
      <c r="W272" s="36">
        <f ca="1">SUMIFS(СВЦЭМ!$H$40:$H$783,СВЦЭМ!$A$40:$A$783,$A272,СВЦЭМ!$B$39:$B$782,W$260)+'СЕТ СН'!$F$12</f>
        <v>0</v>
      </c>
      <c r="X272" s="36">
        <f ca="1">SUMIFS(СВЦЭМ!$H$40:$H$783,СВЦЭМ!$A$40:$A$783,$A272,СВЦЭМ!$B$39:$B$782,X$260)+'СЕТ СН'!$F$12</f>
        <v>0</v>
      </c>
      <c r="Y272" s="36">
        <f ca="1">SUMIFS(СВЦЭМ!$H$40:$H$783,СВЦЭМ!$A$40:$A$783,$A272,СВЦЭМ!$B$39:$B$782,Y$260)+'СЕТ СН'!$F$12</f>
        <v>0</v>
      </c>
    </row>
    <row r="273" spans="1:25" ht="15.75" hidden="1" x14ac:dyDescent="0.2">
      <c r="A273" s="35">
        <f t="shared" si="7"/>
        <v>44817</v>
      </c>
      <c r="B273" s="36">
        <f ca="1">SUMIFS(СВЦЭМ!$H$40:$H$783,СВЦЭМ!$A$40:$A$783,$A273,СВЦЭМ!$B$39:$B$782,B$260)+'СЕТ СН'!$F$12</f>
        <v>0</v>
      </c>
      <c r="C273" s="36">
        <f ca="1">SUMIFS(СВЦЭМ!$H$40:$H$783,СВЦЭМ!$A$40:$A$783,$A273,СВЦЭМ!$B$39:$B$782,C$260)+'СЕТ СН'!$F$12</f>
        <v>0</v>
      </c>
      <c r="D273" s="36">
        <f ca="1">SUMIFS(СВЦЭМ!$H$40:$H$783,СВЦЭМ!$A$40:$A$783,$A273,СВЦЭМ!$B$39:$B$782,D$260)+'СЕТ СН'!$F$12</f>
        <v>0</v>
      </c>
      <c r="E273" s="36">
        <f ca="1">SUMIFS(СВЦЭМ!$H$40:$H$783,СВЦЭМ!$A$40:$A$783,$A273,СВЦЭМ!$B$39:$B$782,E$260)+'СЕТ СН'!$F$12</f>
        <v>0</v>
      </c>
      <c r="F273" s="36">
        <f ca="1">SUMIFS(СВЦЭМ!$H$40:$H$783,СВЦЭМ!$A$40:$A$783,$A273,СВЦЭМ!$B$39:$B$782,F$260)+'СЕТ СН'!$F$12</f>
        <v>0</v>
      </c>
      <c r="G273" s="36">
        <f ca="1">SUMIFS(СВЦЭМ!$H$40:$H$783,СВЦЭМ!$A$40:$A$783,$A273,СВЦЭМ!$B$39:$B$782,G$260)+'СЕТ СН'!$F$12</f>
        <v>0</v>
      </c>
      <c r="H273" s="36">
        <f ca="1">SUMIFS(СВЦЭМ!$H$40:$H$783,СВЦЭМ!$A$40:$A$783,$A273,СВЦЭМ!$B$39:$B$782,H$260)+'СЕТ СН'!$F$12</f>
        <v>0</v>
      </c>
      <c r="I273" s="36">
        <f ca="1">SUMIFS(СВЦЭМ!$H$40:$H$783,СВЦЭМ!$A$40:$A$783,$A273,СВЦЭМ!$B$39:$B$782,I$260)+'СЕТ СН'!$F$12</f>
        <v>0</v>
      </c>
      <c r="J273" s="36">
        <f ca="1">SUMIFS(СВЦЭМ!$H$40:$H$783,СВЦЭМ!$A$40:$A$783,$A273,СВЦЭМ!$B$39:$B$782,J$260)+'СЕТ СН'!$F$12</f>
        <v>0</v>
      </c>
      <c r="K273" s="36">
        <f ca="1">SUMIFS(СВЦЭМ!$H$40:$H$783,СВЦЭМ!$A$40:$A$783,$A273,СВЦЭМ!$B$39:$B$782,K$260)+'СЕТ СН'!$F$12</f>
        <v>0</v>
      </c>
      <c r="L273" s="36">
        <f ca="1">SUMIFS(СВЦЭМ!$H$40:$H$783,СВЦЭМ!$A$40:$A$783,$A273,СВЦЭМ!$B$39:$B$782,L$260)+'СЕТ СН'!$F$12</f>
        <v>0</v>
      </c>
      <c r="M273" s="36">
        <f ca="1">SUMIFS(СВЦЭМ!$H$40:$H$783,СВЦЭМ!$A$40:$A$783,$A273,СВЦЭМ!$B$39:$B$782,M$260)+'СЕТ СН'!$F$12</f>
        <v>0</v>
      </c>
      <c r="N273" s="36">
        <f ca="1">SUMIFS(СВЦЭМ!$H$40:$H$783,СВЦЭМ!$A$40:$A$783,$A273,СВЦЭМ!$B$39:$B$782,N$260)+'СЕТ СН'!$F$12</f>
        <v>0</v>
      </c>
      <c r="O273" s="36">
        <f ca="1">SUMIFS(СВЦЭМ!$H$40:$H$783,СВЦЭМ!$A$40:$A$783,$A273,СВЦЭМ!$B$39:$B$782,O$260)+'СЕТ СН'!$F$12</f>
        <v>0</v>
      </c>
      <c r="P273" s="36">
        <f ca="1">SUMIFS(СВЦЭМ!$H$40:$H$783,СВЦЭМ!$A$40:$A$783,$A273,СВЦЭМ!$B$39:$B$782,P$260)+'СЕТ СН'!$F$12</f>
        <v>0</v>
      </c>
      <c r="Q273" s="36">
        <f ca="1">SUMIFS(СВЦЭМ!$H$40:$H$783,СВЦЭМ!$A$40:$A$783,$A273,СВЦЭМ!$B$39:$B$782,Q$260)+'СЕТ СН'!$F$12</f>
        <v>0</v>
      </c>
      <c r="R273" s="36">
        <f ca="1">SUMIFS(СВЦЭМ!$H$40:$H$783,СВЦЭМ!$A$40:$A$783,$A273,СВЦЭМ!$B$39:$B$782,R$260)+'СЕТ СН'!$F$12</f>
        <v>0</v>
      </c>
      <c r="S273" s="36">
        <f ca="1">SUMIFS(СВЦЭМ!$H$40:$H$783,СВЦЭМ!$A$40:$A$783,$A273,СВЦЭМ!$B$39:$B$782,S$260)+'СЕТ СН'!$F$12</f>
        <v>0</v>
      </c>
      <c r="T273" s="36">
        <f ca="1">SUMIFS(СВЦЭМ!$H$40:$H$783,СВЦЭМ!$A$40:$A$783,$A273,СВЦЭМ!$B$39:$B$782,T$260)+'СЕТ СН'!$F$12</f>
        <v>0</v>
      </c>
      <c r="U273" s="36">
        <f ca="1">SUMIFS(СВЦЭМ!$H$40:$H$783,СВЦЭМ!$A$40:$A$783,$A273,СВЦЭМ!$B$39:$B$782,U$260)+'СЕТ СН'!$F$12</f>
        <v>0</v>
      </c>
      <c r="V273" s="36">
        <f ca="1">SUMIFS(СВЦЭМ!$H$40:$H$783,СВЦЭМ!$A$40:$A$783,$A273,СВЦЭМ!$B$39:$B$782,V$260)+'СЕТ СН'!$F$12</f>
        <v>0</v>
      </c>
      <c r="W273" s="36">
        <f ca="1">SUMIFS(СВЦЭМ!$H$40:$H$783,СВЦЭМ!$A$40:$A$783,$A273,СВЦЭМ!$B$39:$B$782,W$260)+'СЕТ СН'!$F$12</f>
        <v>0</v>
      </c>
      <c r="X273" s="36">
        <f ca="1">SUMIFS(СВЦЭМ!$H$40:$H$783,СВЦЭМ!$A$40:$A$783,$A273,СВЦЭМ!$B$39:$B$782,X$260)+'СЕТ СН'!$F$12</f>
        <v>0</v>
      </c>
      <c r="Y273" s="36">
        <f ca="1">SUMIFS(СВЦЭМ!$H$40:$H$783,СВЦЭМ!$A$40:$A$783,$A273,СВЦЭМ!$B$39:$B$782,Y$260)+'СЕТ СН'!$F$12</f>
        <v>0</v>
      </c>
    </row>
    <row r="274" spans="1:25" ht="15.75" hidden="1" x14ac:dyDescent="0.2">
      <c r="A274" s="35">
        <f t="shared" si="7"/>
        <v>44818</v>
      </c>
      <c r="B274" s="36">
        <f ca="1">SUMIFS(СВЦЭМ!$H$40:$H$783,СВЦЭМ!$A$40:$A$783,$A274,СВЦЭМ!$B$39:$B$782,B$260)+'СЕТ СН'!$F$12</f>
        <v>0</v>
      </c>
      <c r="C274" s="36">
        <f ca="1">SUMIFS(СВЦЭМ!$H$40:$H$783,СВЦЭМ!$A$40:$A$783,$A274,СВЦЭМ!$B$39:$B$782,C$260)+'СЕТ СН'!$F$12</f>
        <v>0</v>
      </c>
      <c r="D274" s="36">
        <f ca="1">SUMIFS(СВЦЭМ!$H$40:$H$783,СВЦЭМ!$A$40:$A$783,$A274,СВЦЭМ!$B$39:$B$782,D$260)+'СЕТ СН'!$F$12</f>
        <v>0</v>
      </c>
      <c r="E274" s="36">
        <f ca="1">SUMIFS(СВЦЭМ!$H$40:$H$783,СВЦЭМ!$A$40:$A$783,$A274,СВЦЭМ!$B$39:$B$782,E$260)+'СЕТ СН'!$F$12</f>
        <v>0</v>
      </c>
      <c r="F274" s="36">
        <f ca="1">SUMIFS(СВЦЭМ!$H$40:$H$783,СВЦЭМ!$A$40:$A$783,$A274,СВЦЭМ!$B$39:$B$782,F$260)+'СЕТ СН'!$F$12</f>
        <v>0</v>
      </c>
      <c r="G274" s="36">
        <f ca="1">SUMIFS(СВЦЭМ!$H$40:$H$783,СВЦЭМ!$A$40:$A$783,$A274,СВЦЭМ!$B$39:$B$782,G$260)+'СЕТ СН'!$F$12</f>
        <v>0</v>
      </c>
      <c r="H274" s="36">
        <f ca="1">SUMIFS(СВЦЭМ!$H$40:$H$783,СВЦЭМ!$A$40:$A$783,$A274,СВЦЭМ!$B$39:$B$782,H$260)+'СЕТ СН'!$F$12</f>
        <v>0</v>
      </c>
      <c r="I274" s="36">
        <f ca="1">SUMIFS(СВЦЭМ!$H$40:$H$783,СВЦЭМ!$A$40:$A$783,$A274,СВЦЭМ!$B$39:$B$782,I$260)+'СЕТ СН'!$F$12</f>
        <v>0</v>
      </c>
      <c r="J274" s="36">
        <f ca="1">SUMIFS(СВЦЭМ!$H$40:$H$783,СВЦЭМ!$A$40:$A$783,$A274,СВЦЭМ!$B$39:$B$782,J$260)+'СЕТ СН'!$F$12</f>
        <v>0</v>
      </c>
      <c r="K274" s="36">
        <f ca="1">SUMIFS(СВЦЭМ!$H$40:$H$783,СВЦЭМ!$A$40:$A$783,$A274,СВЦЭМ!$B$39:$B$782,K$260)+'СЕТ СН'!$F$12</f>
        <v>0</v>
      </c>
      <c r="L274" s="36">
        <f ca="1">SUMIFS(СВЦЭМ!$H$40:$H$783,СВЦЭМ!$A$40:$A$783,$A274,СВЦЭМ!$B$39:$B$782,L$260)+'СЕТ СН'!$F$12</f>
        <v>0</v>
      </c>
      <c r="M274" s="36">
        <f ca="1">SUMIFS(СВЦЭМ!$H$40:$H$783,СВЦЭМ!$A$40:$A$783,$A274,СВЦЭМ!$B$39:$B$782,M$260)+'СЕТ СН'!$F$12</f>
        <v>0</v>
      </c>
      <c r="N274" s="36">
        <f ca="1">SUMIFS(СВЦЭМ!$H$40:$H$783,СВЦЭМ!$A$40:$A$783,$A274,СВЦЭМ!$B$39:$B$782,N$260)+'СЕТ СН'!$F$12</f>
        <v>0</v>
      </c>
      <c r="O274" s="36">
        <f ca="1">SUMIFS(СВЦЭМ!$H$40:$H$783,СВЦЭМ!$A$40:$A$783,$A274,СВЦЭМ!$B$39:$B$782,O$260)+'СЕТ СН'!$F$12</f>
        <v>0</v>
      </c>
      <c r="P274" s="36">
        <f ca="1">SUMIFS(СВЦЭМ!$H$40:$H$783,СВЦЭМ!$A$40:$A$783,$A274,СВЦЭМ!$B$39:$B$782,P$260)+'СЕТ СН'!$F$12</f>
        <v>0</v>
      </c>
      <c r="Q274" s="36">
        <f ca="1">SUMIFS(СВЦЭМ!$H$40:$H$783,СВЦЭМ!$A$40:$A$783,$A274,СВЦЭМ!$B$39:$B$782,Q$260)+'СЕТ СН'!$F$12</f>
        <v>0</v>
      </c>
      <c r="R274" s="36">
        <f ca="1">SUMIFS(СВЦЭМ!$H$40:$H$783,СВЦЭМ!$A$40:$A$783,$A274,СВЦЭМ!$B$39:$B$782,R$260)+'СЕТ СН'!$F$12</f>
        <v>0</v>
      </c>
      <c r="S274" s="36">
        <f ca="1">SUMIFS(СВЦЭМ!$H$40:$H$783,СВЦЭМ!$A$40:$A$783,$A274,СВЦЭМ!$B$39:$B$782,S$260)+'СЕТ СН'!$F$12</f>
        <v>0</v>
      </c>
      <c r="T274" s="36">
        <f ca="1">SUMIFS(СВЦЭМ!$H$40:$H$783,СВЦЭМ!$A$40:$A$783,$A274,СВЦЭМ!$B$39:$B$782,T$260)+'СЕТ СН'!$F$12</f>
        <v>0</v>
      </c>
      <c r="U274" s="36">
        <f ca="1">SUMIFS(СВЦЭМ!$H$40:$H$783,СВЦЭМ!$A$40:$A$783,$A274,СВЦЭМ!$B$39:$B$782,U$260)+'СЕТ СН'!$F$12</f>
        <v>0</v>
      </c>
      <c r="V274" s="36">
        <f ca="1">SUMIFS(СВЦЭМ!$H$40:$H$783,СВЦЭМ!$A$40:$A$783,$A274,СВЦЭМ!$B$39:$B$782,V$260)+'СЕТ СН'!$F$12</f>
        <v>0</v>
      </c>
      <c r="W274" s="36">
        <f ca="1">SUMIFS(СВЦЭМ!$H$40:$H$783,СВЦЭМ!$A$40:$A$783,$A274,СВЦЭМ!$B$39:$B$782,W$260)+'СЕТ СН'!$F$12</f>
        <v>0</v>
      </c>
      <c r="X274" s="36">
        <f ca="1">SUMIFS(СВЦЭМ!$H$40:$H$783,СВЦЭМ!$A$40:$A$783,$A274,СВЦЭМ!$B$39:$B$782,X$260)+'СЕТ СН'!$F$12</f>
        <v>0</v>
      </c>
      <c r="Y274" s="36">
        <f ca="1">SUMIFS(СВЦЭМ!$H$40:$H$783,СВЦЭМ!$A$40:$A$783,$A274,СВЦЭМ!$B$39:$B$782,Y$260)+'СЕТ СН'!$F$12</f>
        <v>0</v>
      </c>
    </row>
    <row r="275" spans="1:25" ht="15.75" hidden="1" x14ac:dyDescent="0.2">
      <c r="A275" s="35">
        <f t="shared" si="7"/>
        <v>44819</v>
      </c>
      <c r="B275" s="36">
        <f ca="1">SUMIFS(СВЦЭМ!$H$40:$H$783,СВЦЭМ!$A$40:$A$783,$A275,СВЦЭМ!$B$39:$B$782,B$260)+'СЕТ СН'!$F$12</f>
        <v>0</v>
      </c>
      <c r="C275" s="36">
        <f ca="1">SUMIFS(СВЦЭМ!$H$40:$H$783,СВЦЭМ!$A$40:$A$783,$A275,СВЦЭМ!$B$39:$B$782,C$260)+'СЕТ СН'!$F$12</f>
        <v>0</v>
      </c>
      <c r="D275" s="36">
        <f ca="1">SUMIFS(СВЦЭМ!$H$40:$H$783,СВЦЭМ!$A$40:$A$783,$A275,СВЦЭМ!$B$39:$B$782,D$260)+'СЕТ СН'!$F$12</f>
        <v>0</v>
      </c>
      <c r="E275" s="36">
        <f ca="1">SUMIFS(СВЦЭМ!$H$40:$H$783,СВЦЭМ!$A$40:$A$783,$A275,СВЦЭМ!$B$39:$B$782,E$260)+'СЕТ СН'!$F$12</f>
        <v>0</v>
      </c>
      <c r="F275" s="36">
        <f ca="1">SUMIFS(СВЦЭМ!$H$40:$H$783,СВЦЭМ!$A$40:$A$783,$A275,СВЦЭМ!$B$39:$B$782,F$260)+'СЕТ СН'!$F$12</f>
        <v>0</v>
      </c>
      <c r="G275" s="36">
        <f ca="1">SUMIFS(СВЦЭМ!$H$40:$H$783,СВЦЭМ!$A$40:$A$783,$A275,СВЦЭМ!$B$39:$B$782,G$260)+'СЕТ СН'!$F$12</f>
        <v>0</v>
      </c>
      <c r="H275" s="36">
        <f ca="1">SUMIFS(СВЦЭМ!$H$40:$H$783,СВЦЭМ!$A$40:$A$783,$A275,СВЦЭМ!$B$39:$B$782,H$260)+'СЕТ СН'!$F$12</f>
        <v>0</v>
      </c>
      <c r="I275" s="36">
        <f ca="1">SUMIFS(СВЦЭМ!$H$40:$H$783,СВЦЭМ!$A$40:$A$783,$A275,СВЦЭМ!$B$39:$B$782,I$260)+'СЕТ СН'!$F$12</f>
        <v>0</v>
      </c>
      <c r="J275" s="36">
        <f ca="1">SUMIFS(СВЦЭМ!$H$40:$H$783,СВЦЭМ!$A$40:$A$783,$A275,СВЦЭМ!$B$39:$B$782,J$260)+'СЕТ СН'!$F$12</f>
        <v>0</v>
      </c>
      <c r="K275" s="36">
        <f ca="1">SUMIFS(СВЦЭМ!$H$40:$H$783,СВЦЭМ!$A$40:$A$783,$A275,СВЦЭМ!$B$39:$B$782,K$260)+'СЕТ СН'!$F$12</f>
        <v>0</v>
      </c>
      <c r="L275" s="36">
        <f ca="1">SUMIFS(СВЦЭМ!$H$40:$H$783,СВЦЭМ!$A$40:$A$783,$A275,СВЦЭМ!$B$39:$B$782,L$260)+'СЕТ СН'!$F$12</f>
        <v>0</v>
      </c>
      <c r="M275" s="36">
        <f ca="1">SUMIFS(СВЦЭМ!$H$40:$H$783,СВЦЭМ!$A$40:$A$783,$A275,СВЦЭМ!$B$39:$B$782,M$260)+'СЕТ СН'!$F$12</f>
        <v>0</v>
      </c>
      <c r="N275" s="36">
        <f ca="1">SUMIFS(СВЦЭМ!$H$40:$H$783,СВЦЭМ!$A$40:$A$783,$A275,СВЦЭМ!$B$39:$B$782,N$260)+'СЕТ СН'!$F$12</f>
        <v>0</v>
      </c>
      <c r="O275" s="36">
        <f ca="1">SUMIFS(СВЦЭМ!$H$40:$H$783,СВЦЭМ!$A$40:$A$783,$A275,СВЦЭМ!$B$39:$B$782,O$260)+'СЕТ СН'!$F$12</f>
        <v>0</v>
      </c>
      <c r="P275" s="36">
        <f ca="1">SUMIFS(СВЦЭМ!$H$40:$H$783,СВЦЭМ!$A$40:$A$783,$A275,СВЦЭМ!$B$39:$B$782,P$260)+'СЕТ СН'!$F$12</f>
        <v>0</v>
      </c>
      <c r="Q275" s="36">
        <f ca="1">SUMIFS(СВЦЭМ!$H$40:$H$783,СВЦЭМ!$A$40:$A$783,$A275,СВЦЭМ!$B$39:$B$782,Q$260)+'СЕТ СН'!$F$12</f>
        <v>0</v>
      </c>
      <c r="R275" s="36">
        <f ca="1">SUMIFS(СВЦЭМ!$H$40:$H$783,СВЦЭМ!$A$40:$A$783,$A275,СВЦЭМ!$B$39:$B$782,R$260)+'СЕТ СН'!$F$12</f>
        <v>0</v>
      </c>
      <c r="S275" s="36">
        <f ca="1">SUMIFS(СВЦЭМ!$H$40:$H$783,СВЦЭМ!$A$40:$A$783,$A275,СВЦЭМ!$B$39:$B$782,S$260)+'СЕТ СН'!$F$12</f>
        <v>0</v>
      </c>
      <c r="T275" s="36">
        <f ca="1">SUMIFS(СВЦЭМ!$H$40:$H$783,СВЦЭМ!$A$40:$A$783,$A275,СВЦЭМ!$B$39:$B$782,T$260)+'СЕТ СН'!$F$12</f>
        <v>0</v>
      </c>
      <c r="U275" s="36">
        <f ca="1">SUMIFS(СВЦЭМ!$H$40:$H$783,СВЦЭМ!$A$40:$A$783,$A275,СВЦЭМ!$B$39:$B$782,U$260)+'СЕТ СН'!$F$12</f>
        <v>0</v>
      </c>
      <c r="V275" s="36">
        <f ca="1">SUMIFS(СВЦЭМ!$H$40:$H$783,СВЦЭМ!$A$40:$A$783,$A275,СВЦЭМ!$B$39:$B$782,V$260)+'СЕТ СН'!$F$12</f>
        <v>0</v>
      </c>
      <c r="W275" s="36">
        <f ca="1">SUMIFS(СВЦЭМ!$H$40:$H$783,СВЦЭМ!$A$40:$A$783,$A275,СВЦЭМ!$B$39:$B$782,W$260)+'СЕТ СН'!$F$12</f>
        <v>0</v>
      </c>
      <c r="X275" s="36">
        <f ca="1">SUMIFS(СВЦЭМ!$H$40:$H$783,СВЦЭМ!$A$40:$A$783,$A275,СВЦЭМ!$B$39:$B$782,X$260)+'СЕТ СН'!$F$12</f>
        <v>0</v>
      </c>
      <c r="Y275" s="36">
        <f ca="1">SUMIFS(СВЦЭМ!$H$40:$H$783,СВЦЭМ!$A$40:$A$783,$A275,СВЦЭМ!$B$39:$B$782,Y$260)+'СЕТ СН'!$F$12</f>
        <v>0</v>
      </c>
    </row>
    <row r="276" spans="1:25" ht="15.75" hidden="1" x14ac:dyDescent="0.2">
      <c r="A276" s="35">
        <f t="shared" si="7"/>
        <v>44820</v>
      </c>
      <c r="B276" s="36">
        <f ca="1">SUMIFS(СВЦЭМ!$H$40:$H$783,СВЦЭМ!$A$40:$A$783,$A276,СВЦЭМ!$B$39:$B$782,B$260)+'СЕТ СН'!$F$12</f>
        <v>0</v>
      </c>
      <c r="C276" s="36">
        <f ca="1">SUMIFS(СВЦЭМ!$H$40:$H$783,СВЦЭМ!$A$40:$A$783,$A276,СВЦЭМ!$B$39:$B$782,C$260)+'СЕТ СН'!$F$12</f>
        <v>0</v>
      </c>
      <c r="D276" s="36">
        <f ca="1">SUMIFS(СВЦЭМ!$H$40:$H$783,СВЦЭМ!$A$40:$A$783,$A276,СВЦЭМ!$B$39:$B$782,D$260)+'СЕТ СН'!$F$12</f>
        <v>0</v>
      </c>
      <c r="E276" s="36">
        <f ca="1">SUMIFS(СВЦЭМ!$H$40:$H$783,СВЦЭМ!$A$40:$A$783,$A276,СВЦЭМ!$B$39:$B$782,E$260)+'СЕТ СН'!$F$12</f>
        <v>0</v>
      </c>
      <c r="F276" s="36">
        <f ca="1">SUMIFS(СВЦЭМ!$H$40:$H$783,СВЦЭМ!$A$40:$A$783,$A276,СВЦЭМ!$B$39:$B$782,F$260)+'СЕТ СН'!$F$12</f>
        <v>0</v>
      </c>
      <c r="G276" s="36">
        <f ca="1">SUMIFS(СВЦЭМ!$H$40:$H$783,СВЦЭМ!$A$40:$A$783,$A276,СВЦЭМ!$B$39:$B$782,G$260)+'СЕТ СН'!$F$12</f>
        <v>0</v>
      </c>
      <c r="H276" s="36">
        <f ca="1">SUMIFS(СВЦЭМ!$H$40:$H$783,СВЦЭМ!$A$40:$A$783,$A276,СВЦЭМ!$B$39:$B$782,H$260)+'СЕТ СН'!$F$12</f>
        <v>0</v>
      </c>
      <c r="I276" s="36">
        <f ca="1">SUMIFS(СВЦЭМ!$H$40:$H$783,СВЦЭМ!$A$40:$A$783,$A276,СВЦЭМ!$B$39:$B$782,I$260)+'СЕТ СН'!$F$12</f>
        <v>0</v>
      </c>
      <c r="J276" s="36">
        <f ca="1">SUMIFS(СВЦЭМ!$H$40:$H$783,СВЦЭМ!$A$40:$A$783,$A276,СВЦЭМ!$B$39:$B$782,J$260)+'СЕТ СН'!$F$12</f>
        <v>0</v>
      </c>
      <c r="K276" s="36">
        <f ca="1">SUMIFS(СВЦЭМ!$H$40:$H$783,СВЦЭМ!$A$40:$A$783,$A276,СВЦЭМ!$B$39:$B$782,K$260)+'СЕТ СН'!$F$12</f>
        <v>0</v>
      </c>
      <c r="L276" s="36">
        <f ca="1">SUMIFS(СВЦЭМ!$H$40:$H$783,СВЦЭМ!$A$40:$A$783,$A276,СВЦЭМ!$B$39:$B$782,L$260)+'СЕТ СН'!$F$12</f>
        <v>0</v>
      </c>
      <c r="M276" s="36">
        <f ca="1">SUMIFS(СВЦЭМ!$H$40:$H$783,СВЦЭМ!$A$40:$A$783,$A276,СВЦЭМ!$B$39:$B$782,M$260)+'СЕТ СН'!$F$12</f>
        <v>0</v>
      </c>
      <c r="N276" s="36">
        <f ca="1">SUMIFS(СВЦЭМ!$H$40:$H$783,СВЦЭМ!$A$40:$A$783,$A276,СВЦЭМ!$B$39:$B$782,N$260)+'СЕТ СН'!$F$12</f>
        <v>0</v>
      </c>
      <c r="O276" s="36">
        <f ca="1">SUMIFS(СВЦЭМ!$H$40:$H$783,СВЦЭМ!$A$40:$A$783,$A276,СВЦЭМ!$B$39:$B$782,O$260)+'СЕТ СН'!$F$12</f>
        <v>0</v>
      </c>
      <c r="P276" s="36">
        <f ca="1">SUMIFS(СВЦЭМ!$H$40:$H$783,СВЦЭМ!$A$40:$A$783,$A276,СВЦЭМ!$B$39:$B$782,P$260)+'СЕТ СН'!$F$12</f>
        <v>0</v>
      </c>
      <c r="Q276" s="36">
        <f ca="1">SUMIFS(СВЦЭМ!$H$40:$H$783,СВЦЭМ!$A$40:$A$783,$A276,СВЦЭМ!$B$39:$B$782,Q$260)+'СЕТ СН'!$F$12</f>
        <v>0</v>
      </c>
      <c r="R276" s="36">
        <f ca="1">SUMIFS(СВЦЭМ!$H$40:$H$783,СВЦЭМ!$A$40:$A$783,$A276,СВЦЭМ!$B$39:$B$782,R$260)+'СЕТ СН'!$F$12</f>
        <v>0</v>
      </c>
      <c r="S276" s="36">
        <f ca="1">SUMIFS(СВЦЭМ!$H$40:$H$783,СВЦЭМ!$A$40:$A$783,$A276,СВЦЭМ!$B$39:$B$782,S$260)+'СЕТ СН'!$F$12</f>
        <v>0</v>
      </c>
      <c r="T276" s="36">
        <f ca="1">SUMIFS(СВЦЭМ!$H$40:$H$783,СВЦЭМ!$A$40:$A$783,$A276,СВЦЭМ!$B$39:$B$782,T$260)+'СЕТ СН'!$F$12</f>
        <v>0</v>
      </c>
      <c r="U276" s="36">
        <f ca="1">SUMIFS(СВЦЭМ!$H$40:$H$783,СВЦЭМ!$A$40:$A$783,$A276,СВЦЭМ!$B$39:$B$782,U$260)+'СЕТ СН'!$F$12</f>
        <v>0</v>
      </c>
      <c r="V276" s="36">
        <f ca="1">SUMIFS(СВЦЭМ!$H$40:$H$783,СВЦЭМ!$A$40:$A$783,$A276,СВЦЭМ!$B$39:$B$782,V$260)+'СЕТ СН'!$F$12</f>
        <v>0</v>
      </c>
      <c r="W276" s="36">
        <f ca="1">SUMIFS(СВЦЭМ!$H$40:$H$783,СВЦЭМ!$A$40:$A$783,$A276,СВЦЭМ!$B$39:$B$782,W$260)+'СЕТ СН'!$F$12</f>
        <v>0</v>
      </c>
      <c r="X276" s="36">
        <f ca="1">SUMIFS(СВЦЭМ!$H$40:$H$783,СВЦЭМ!$A$40:$A$783,$A276,СВЦЭМ!$B$39:$B$782,X$260)+'СЕТ СН'!$F$12</f>
        <v>0</v>
      </c>
      <c r="Y276" s="36">
        <f ca="1">SUMIFS(СВЦЭМ!$H$40:$H$783,СВЦЭМ!$A$40:$A$783,$A276,СВЦЭМ!$B$39:$B$782,Y$260)+'СЕТ СН'!$F$12</f>
        <v>0</v>
      </c>
    </row>
    <row r="277" spans="1:25" ht="15.75" hidden="1" x14ac:dyDescent="0.2">
      <c r="A277" s="35">
        <f t="shared" si="7"/>
        <v>44821</v>
      </c>
      <c r="B277" s="36">
        <f ca="1">SUMIFS(СВЦЭМ!$H$40:$H$783,СВЦЭМ!$A$40:$A$783,$A277,СВЦЭМ!$B$39:$B$782,B$260)+'СЕТ СН'!$F$12</f>
        <v>0</v>
      </c>
      <c r="C277" s="36">
        <f ca="1">SUMIFS(СВЦЭМ!$H$40:$H$783,СВЦЭМ!$A$40:$A$783,$A277,СВЦЭМ!$B$39:$B$782,C$260)+'СЕТ СН'!$F$12</f>
        <v>0</v>
      </c>
      <c r="D277" s="36">
        <f ca="1">SUMIFS(СВЦЭМ!$H$40:$H$783,СВЦЭМ!$A$40:$A$783,$A277,СВЦЭМ!$B$39:$B$782,D$260)+'СЕТ СН'!$F$12</f>
        <v>0</v>
      </c>
      <c r="E277" s="36">
        <f ca="1">SUMIFS(СВЦЭМ!$H$40:$H$783,СВЦЭМ!$A$40:$A$783,$A277,СВЦЭМ!$B$39:$B$782,E$260)+'СЕТ СН'!$F$12</f>
        <v>0</v>
      </c>
      <c r="F277" s="36">
        <f ca="1">SUMIFS(СВЦЭМ!$H$40:$H$783,СВЦЭМ!$A$40:$A$783,$A277,СВЦЭМ!$B$39:$B$782,F$260)+'СЕТ СН'!$F$12</f>
        <v>0</v>
      </c>
      <c r="G277" s="36">
        <f ca="1">SUMIFS(СВЦЭМ!$H$40:$H$783,СВЦЭМ!$A$40:$A$783,$A277,СВЦЭМ!$B$39:$B$782,G$260)+'СЕТ СН'!$F$12</f>
        <v>0</v>
      </c>
      <c r="H277" s="36">
        <f ca="1">SUMIFS(СВЦЭМ!$H$40:$H$783,СВЦЭМ!$A$40:$A$783,$A277,СВЦЭМ!$B$39:$B$782,H$260)+'СЕТ СН'!$F$12</f>
        <v>0</v>
      </c>
      <c r="I277" s="36">
        <f ca="1">SUMIFS(СВЦЭМ!$H$40:$H$783,СВЦЭМ!$A$40:$A$783,$A277,СВЦЭМ!$B$39:$B$782,I$260)+'СЕТ СН'!$F$12</f>
        <v>0</v>
      </c>
      <c r="J277" s="36">
        <f ca="1">SUMIFS(СВЦЭМ!$H$40:$H$783,СВЦЭМ!$A$40:$A$783,$A277,СВЦЭМ!$B$39:$B$782,J$260)+'СЕТ СН'!$F$12</f>
        <v>0</v>
      </c>
      <c r="K277" s="36">
        <f ca="1">SUMIFS(СВЦЭМ!$H$40:$H$783,СВЦЭМ!$A$40:$A$783,$A277,СВЦЭМ!$B$39:$B$782,K$260)+'СЕТ СН'!$F$12</f>
        <v>0</v>
      </c>
      <c r="L277" s="36">
        <f ca="1">SUMIFS(СВЦЭМ!$H$40:$H$783,СВЦЭМ!$A$40:$A$783,$A277,СВЦЭМ!$B$39:$B$782,L$260)+'СЕТ СН'!$F$12</f>
        <v>0</v>
      </c>
      <c r="M277" s="36">
        <f ca="1">SUMIFS(СВЦЭМ!$H$40:$H$783,СВЦЭМ!$A$40:$A$783,$A277,СВЦЭМ!$B$39:$B$782,M$260)+'СЕТ СН'!$F$12</f>
        <v>0</v>
      </c>
      <c r="N277" s="36">
        <f ca="1">SUMIFS(СВЦЭМ!$H$40:$H$783,СВЦЭМ!$A$40:$A$783,$A277,СВЦЭМ!$B$39:$B$782,N$260)+'СЕТ СН'!$F$12</f>
        <v>0</v>
      </c>
      <c r="O277" s="36">
        <f ca="1">SUMIFS(СВЦЭМ!$H$40:$H$783,СВЦЭМ!$A$40:$A$783,$A277,СВЦЭМ!$B$39:$B$782,O$260)+'СЕТ СН'!$F$12</f>
        <v>0</v>
      </c>
      <c r="P277" s="36">
        <f ca="1">SUMIFS(СВЦЭМ!$H$40:$H$783,СВЦЭМ!$A$40:$A$783,$A277,СВЦЭМ!$B$39:$B$782,P$260)+'СЕТ СН'!$F$12</f>
        <v>0</v>
      </c>
      <c r="Q277" s="36">
        <f ca="1">SUMIFS(СВЦЭМ!$H$40:$H$783,СВЦЭМ!$A$40:$A$783,$A277,СВЦЭМ!$B$39:$B$782,Q$260)+'СЕТ СН'!$F$12</f>
        <v>0</v>
      </c>
      <c r="R277" s="36">
        <f ca="1">SUMIFS(СВЦЭМ!$H$40:$H$783,СВЦЭМ!$A$40:$A$783,$A277,СВЦЭМ!$B$39:$B$782,R$260)+'СЕТ СН'!$F$12</f>
        <v>0</v>
      </c>
      <c r="S277" s="36">
        <f ca="1">SUMIFS(СВЦЭМ!$H$40:$H$783,СВЦЭМ!$A$40:$A$783,$A277,СВЦЭМ!$B$39:$B$782,S$260)+'СЕТ СН'!$F$12</f>
        <v>0</v>
      </c>
      <c r="T277" s="36">
        <f ca="1">SUMIFS(СВЦЭМ!$H$40:$H$783,СВЦЭМ!$A$40:$A$783,$A277,СВЦЭМ!$B$39:$B$782,T$260)+'СЕТ СН'!$F$12</f>
        <v>0</v>
      </c>
      <c r="U277" s="36">
        <f ca="1">SUMIFS(СВЦЭМ!$H$40:$H$783,СВЦЭМ!$A$40:$A$783,$A277,СВЦЭМ!$B$39:$B$782,U$260)+'СЕТ СН'!$F$12</f>
        <v>0</v>
      </c>
      <c r="V277" s="36">
        <f ca="1">SUMIFS(СВЦЭМ!$H$40:$H$783,СВЦЭМ!$A$40:$A$783,$A277,СВЦЭМ!$B$39:$B$782,V$260)+'СЕТ СН'!$F$12</f>
        <v>0</v>
      </c>
      <c r="W277" s="36">
        <f ca="1">SUMIFS(СВЦЭМ!$H$40:$H$783,СВЦЭМ!$A$40:$A$783,$A277,СВЦЭМ!$B$39:$B$782,W$260)+'СЕТ СН'!$F$12</f>
        <v>0</v>
      </c>
      <c r="X277" s="36">
        <f ca="1">SUMIFS(СВЦЭМ!$H$40:$H$783,СВЦЭМ!$A$40:$A$783,$A277,СВЦЭМ!$B$39:$B$782,X$260)+'СЕТ СН'!$F$12</f>
        <v>0</v>
      </c>
      <c r="Y277" s="36">
        <f ca="1">SUMIFS(СВЦЭМ!$H$40:$H$783,СВЦЭМ!$A$40:$A$783,$A277,СВЦЭМ!$B$39:$B$782,Y$260)+'СЕТ СН'!$F$12</f>
        <v>0</v>
      </c>
    </row>
    <row r="278" spans="1:25" ht="15.75" hidden="1" x14ac:dyDescent="0.2">
      <c r="A278" s="35">
        <f t="shared" si="7"/>
        <v>44822</v>
      </c>
      <c r="B278" s="36">
        <f ca="1">SUMIFS(СВЦЭМ!$H$40:$H$783,СВЦЭМ!$A$40:$A$783,$A278,СВЦЭМ!$B$39:$B$782,B$260)+'СЕТ СН'!$F$12</f>
        <v>0</v>
      </c>
      <c r="C278" s="36">
        <f ca="1">SUMIFS(СВЦЭМ!$H$40:$H$783,СВЦЭМ!$A$40:$A$783,$A278,СВЦЭМ!$B$39:$B$782,C$260)+'СЕТ СН'!$F$12</f>
        <v>0</v>
      </c>
      <c r="D278" s="36">
        <f ca="1">SUMIFS(СВЦЭМ!$H$40:$H$783,СВЦЭМ!$A$40:$A$783,$A278,СВЦЭМ!$B$39:$B$782,D$260)+'СЕТ СН'!$F$12</f>
        <v>0</v>
      </c>
      <c r="E278" s="36">
        <f ca="1">SUMIFS(СВЦЭМ!$H$40:$H$783,СВЦЭМ!$A$40:$A$783,$A278,СВЦЭМ!$B$39:$B$782,E$260)+'СЕТ СН'!$F$12</f>
        <v>0</v>
      </c>
      <c r="F278" s="36">
        <f ca="1">SUMIFS(СВЦЭМ!$H$40:$H$783,СВЦЭМ!$A$40:$A$783,$A278,СВЦЭМ!$B$39:$B$782,F$260)+'СЕТ СН'!$F$12</f>
        <v>0</v>
      </c>
      <c r="G278" s="36">
        <f ca="1">SUMIFS(СВЦЭМ!$H$40:$H$783,СВЦЭМ!$A$40:$A$783,$A278,СВЦЭМ!$B$39:$B$782,G$260)+'СЕТ СН'!$F$12</f>
        <v>0</v>
      </c>
      <c r="H278" s="36">
        <f ca="1">SUMIFS(СВЦЭМ!$H$40:$H$783,СВЦЭМ!$A$40:$A$783,$A278,СВЦЭМ!$B$39:$B$782,H$260)+'СЕТ СН'!$F$12</f>
        <v>0</v>
      </c>
      <c r="I278" s="36">
        <f ca="1">SUMIFS(СВЦЭМ!$H$40:$H$783,СВЦЭМ!$A$40:$A$783,$A278,СВЦЭМ!$B$39:$B$782,I$260)+'СЕТ СН'!$F$12</f>
        <v>0</v>
      </c>
      <c r="J278" s="36">
        <f ca="1">SUMIFS(СВЦЭМ!$H$40:$H$783,СВЦЭМ!$A$40:$A$783,$A278,СВЦЭМ!$B$39:$B$782,J$260)+'СЕТ СН'!$F$12</f>
        <v>0</v>
      </c>
      <c r="K278" s="36">
        <f ca="1">SUMIFS(СВЦЭМ!$H$40:$H$783,СВЦЭМ!$A$40:$A$783,$A278,СВЦЭМ!$B$39:$B$782,K$260)+'СЕТ СН'!$F$12</f>
        <v>0</v>
      </c>
      <c r="L278" s="36">
        <f ca="1">SUMIFS(СВЦЭМ!$H$40:$H$783,СВЦЭМ!$A$40:$A$783,$A278,СВЦЭМ!$B$39:$B$782,L$260)+'СЕТ СН'!$F$12</f>
        <v>0</v>
      </c>
      <c r="M278" s="36">
        <f ca="1">SUMIFS(СВЦЭМ!$H$40:$H$783,СВЦЭМ!$A$40:$A$783,$A278,СВЦЭМ!$B$39:$B$782,M$260)+'СЕТ СН'!$F$12</f>
        <v>0</v>
      </c>
      <c r="N278" s="36">
        <f ca="1">SUMIFS(СВЦЭМ!$H$40:$H$783,СВЦЭМ!$A$40:$A$783,$A278,СВЦЭМ!$B$39:$B$782,N$260)+'СЕТ СН'!$F$12</f>
        <v>0</v>
      </c>
      <c r="O278" s="36">
        <f ca="1">SUMIFS(СВЦЭМ!$H$40:$H$783,СВЦЭМ!$A$40:$A$783,$A278,СВЦЭМ!$B$39:$B$782,O$260)+'СЕТ СН'!$F$12</f>
        <v>0</v>
      </c>
      <c r="P278" s="36">
        <f ca="1">SUMIFS(СВЦЭМ!$H$40:$H$783,СВЦЭМ!$A$40:$A$783,$A278,СВЦЭМ!$B$39:$B$782,P$260)+'СЕТ СН'!$F$12</f>
        <v>0</v>
      </c>
      <c r="Q278" s="36">
        <f ca="1">SUMIFS(СВЦЭМ!$H$40:$H$783,СВЦЭМ!$A$40:$A$783,$A278,СВЦЭМ!$B$39:$B$782,Q$260)+'СЕТ СН'!$F$12</f>
        <v>0</v>
      </c>
      <c r="R278" s="36">
        <f ca="1">SUMIFS(СВЦЭМ!$H$40:$H$783,СВЦЭМ!$A$40:$A$783,$A278,СВЦЭМ!$B$39:$B$782,R$260)+'СЕТ СН'!$F$12</f>
        <v>0</v>
      </c>
      <c r="S278" s="36">
        <f ca="1">SUMIFS(СВЦЭМ!$H$40:$H$783,СВЦЭМ!$A$40:$A$783,$A278,СВЦЭМ!$B$39:$B$782,S$260)+'СЕТ СН'!$F$12</f>
        <v>0</v>
      </c>
      <c r="T278" s="36">
        <f ca="1">SUMIFS(СВЦЭМ!$H$40:$H$783,СВЦЭМ!$A$40:$A$783,$A278,СВЦЭМ!$B$39:$B$782,T$260)+'СЕТ СН'!$F$12</f>
        <v>0</v>
      </c>
      <c r="U278" s="36">
        <f ca="1">SUMIFS(СВЦЭМ!$H$40:$H$783,СВЦЭМ!$A$40:$A$783,$A278,СВЦЭМ!$B$39:$B$782,U$260)+'СЕТ СН'!$F$12</f>
        <v>0</v>
      </c>
      <c r="V278" s="36">
        <f ca="1">SUMIFS(СВЦЭМ!$H$40:$H$783,СВЦЭМ!$A$40:$A$783,$A278,СВЦЭМ!$B$39:$B$782,V$260)+'СЕТ СН'!$F$12</f>
        <v>0</v>
      </c>
      <c r="W278" s="36">
        <f ca="1">SUMIFS(СВЦЭМ!$H$40:$H$783,СВЦЭМ!$A$40:$A$783,$A278,СВЦЭМ!$B$39:$B$782,W$260)+'СЕТ СН'!$F$12</f>
        <v>0</v>
      </c>
      <c r="X278" s="36">
        <f ca="1">SUMIFS(СВЦЭМ!$H$40:$H$783,СВЦЭМ!$A$40:$A$783,$A278,СВЦЭМ!$B$39:$B$782,X$260)+'СЕТ СН'!$F$12</f>
        <v>0</v>
      </c>
      <c r="Y278" s="36">
        <f ca="1">SUMIFS(СВЦЭМ!$H$40:$H$783,СВЦЭМ!$A$40:$A$783,$A278,СВЦЭМ!$B$39:$B$782,Y$260)+'СЕТ СН'!$F$12</f>
        <v>0</v>
      </c>
    </row>
    <row r="279" spans="1:25" ht="15.75" hidden="1" x14ac:dyDescent="0.2">
      <c r="A279" s="35">
        <f t="shared" si="7"/>
        <v>44823</v>
      </c>
      <c r="B279" s="36">
        <f ca="1">SUMIFS(СВЦЭМ!$H$40:$H$783,СВЦЭМ!$A$40:$A$783,$A279,СВЦЭМ!$B$39:$B$782,B$260)+'СЕТ СН'!$F$12</f>
        <v>0</v>
      </c>
      <c r="C279" s="36">
        <f ca="1">SUMIFS(СВЦЭМ!$H$40:$H$783,СВЦЭМ!$A$40:$A$783,$A279,СВЦЭМ!$B$39:$B$782,C$260)+'СЕТ СН'!$F$12</f>
        <v>0</v>
      </c>
      <c r="D279" s="36">
        <f ca="1">SUMIFS(СВЦЭМ!$H$40:$H$783,СВЦЭМ!$A$40:$A$783,$A279,СВЦЭМ!$B$39:$B$782,D$260)+'СЕТ СН'!$F$12</f>
        <v>0</v>
      </c>
      <c r="E279" s="36">
        <f ca="1">SUMIFS(СВЦЭМ!$H$40:$H$783,СВЦЭМ!$A$40:$A$783,$A279,СВЦЭМ!$B$39:$B$782,E$260)+'СЕТ СН'!$F$12</f>
        <v>0</v>
      </c>
      <c r="F279" s="36">
        <f ca="1">SUMIFS(СВЦЭМ!$H$40:$H$783,СВЦЭМ!$A$40:$A$783,$A279,СВЦЭМ!$B$39:$B$782,F$260)+'СЕТ СН'!$F$12</f>
        <v>0</v>
      </c>
      <c r="G279" s="36">
        <f ca="1">SUMIFS(СВЦЭМ!$H$40:$H$783,СВЦЭМ!$A$40:$A$783,$A279,СВЦЭМ!$B$39:$B$782,G$260)+'СЕТ СН'!$F$12</f>
        <v>0</v>
      </c>
      <c r="H279" s="36">
        <f ca="1">SUMIFS(СВЦЭМ!$H$40:$H$783,СВЦЭМ!$A$40:$A$783,$A279,СВЦЭМ!$B$39:$B$782,H$260)+'СЕТ СН'!$F$12</f>
        <v>0</v>
      </c>
      <c r="I279" s="36">
        <f ca="1">SUMIFS(СВЦЭМ!$H$40:$H$783,СВЦЭМ!$A$40:$A$783,$A279,СВЦЭМ!$B$39:$B$782,I$260)+'СЕТ СН'!$F$12</f>
        <v>0</v>
      </c>
      <c r="J279" s="36">
        <f ca="1">SUMIFS(СВЦЭМ!$H$40:$H$783,СВЦЭМ!$A$40:$A$783,$A279,СВЦЭМ!$B$39:$B$782,J$260)+'СЕТ СН'!$F$12</f>
        <v>0</v>
      </c>
      <c r="K279" s="36">
        <f ca="1">SUMIFS(СВЦЭМ!$H$40:$H$783,СВЦЭМ!$A$40:$A$783,$A279,СВЦЭМ!$B$39:$B$782,K$260)+'СЕТ СН'!$F$12</f>
        <v>0</v>
      </c>
      <c r="L279" s="36">
        <f ca="1">SUMIFS(СВЦЭМ!$H$40:$H$783,СВЦЭМ!$A$40:$A$783,$A279,СВЦЭМ!$B$39:$B$782,L$260)+'СЕТ СН'!$F$12</f>
        <v>0</v>
      </c>
      <c r="M279" s="36">
        <f ca="1">SUMIFS(СВЦЭМ!$H$40:$H$783,СВЦЭМ!$A$40:$A$783,$A279,СВЦЭМ!$B$39:$B$782,M$260)+'СЕТ СН'!$F$12</f>
        <v>0</v>
      </c>
      <c r="N279" s="36">
        <f ca="1">SUMIFS(СВЦЭМ!$H$40:$H$783,СВЦЭМ!$A$40:$A$783,$A279,СВЦЭМ!$B$39:$B$782,N$260)+'СЕТ СН'!$F$12</f>
        <v>0</v>
      </c>
      <c r="O279" s="36">
        <f ca="1">SUMIFS(СВЦЭМ!$H$40:$H$783,СВЦЭМ!$A$40:$A$783,$A279,СВЦЭМ!$B$39:$B$782,O$260)+'СЕТ СН'!$F$12</f>
        <v>0</v>
      </c>
      <c r="P279" s="36">
        <f ca="1">SUMIFS(СВЦЭМ!$H$40:$H$783,СВЦЭМ!$A$40:$A$783,$A279,СВЦЭМ!$B$39:$B$782,P$260)+'СЕТ СН'!$F$12</f>
        <v>0</v>
      </c>
      <c r="Q279" s="36">
        <f ca="1">SUMIFS(СВЦЭМ!$H$40:$H$783,СВЦЭМ!$A$40:$A$783,$A279,СВЦЭМ!$B$39:$B$782,Q$260)+'СЕТ СН'!$F$12</f>
        <v>0</v>
      </c>
      <c r="R279" s="36">
        <f ca="1">SUMIFS(СВЦЭМ!$H$40:$H$783,СВЦЭМ!$A$40:$A$783,$A279,СВЦЭМ!$B$39:$B$782,R$260)+'СЕТ СН'!$F$12</f>
        <v>0</v>
      </c>
      <c r="S279" s="36">
        <f ca="1">SUMIFS(СВЦЭМ!$H$40:$H$783,СВЦЭМ!$A$40:$A$783,$A279,СВЦЭМ!$B$39:$B$782,S$260)+'СЕТ СН'!$F$12</f>
        <v>0</v>
      </c>
      <c r="T279" s="36">
        <f ca="1">SUMIFS(СВЦЭМ!$H$40:$H$783,СВЦЭМ!$A$40:$A$783,$A279,СВЦЭМ!$B$39:$B$782,T$260)+'СЕТ СН'!$F$12</f>
        <v>0</v>
      </c>
      <c r="U279" s="36">
        <f ca="1">SUMIFS(СВЦЭМ!$H$40:$H$783,СВЦЭМ!$A$40:$A$783,$A279,СВЦЭМ!$B$39:$B$782,U$260)+'СЕТ СН'!$F$12</f>
        <v>0</v>
      </c>
      <c r="V279" s="36">
        <f ca="1">SUMIFS(СВЦЭМ!$H$40:$H$783,СВЦЭМ!$A$40:$A$783,$A279,СВЦЭМ!$B$39:$B$782,V$260)+'СЕТ СН'!$F$12</f>
        <v>0</v>
      </c>
      <c r="W279" s="36">
        <f ca="1">SUMIFS(СВЦЭМ!$H$40:$H$783,СВЦЭМ!$A$40:$A$783,$A279,СВЦЭМ!$B$39:$B$782,W$260)+'СЕТ СН'!$F$12</f>
        <v>0</v>
      </c>
      <c r="X279" s="36">
        <f ca="1">SUMIFS(СВЦЭМ!$H$40:$H$783,СВЦЭМ!$A$40:$A$783,$A279,СВЦЭМ!$B$39:$B$782,X$260)+'СЕТ СН'!$F$12</f>
        <v>0</v>
      </c>
      <c r="Y279" s="36">
        <f ca="1">SUMIFS(СВЦЭМ!$H$40:$H$783,СВЦЭМ!$A$40:$A$783,$A279,СВЦЭМ!$B$39:$B$782,Y$260)+'СЕТ СН'!$F$12</f>
        <v>0</v>
      </c>
    </row>
    <row r="280" spans="1:25" ht="15.75" hidden="1" x14ac:dyDescent="0.2">
      <c r="A280" s="35">
        <f t="shared" si="7"/>
        <v>44824</v>
      </c>
      <c r="B280" s="36">
        <f ca="1">SUMIFS(СВЦЭМ!$H$40:$H$783,СВЦЭМ!$A$40:$A$783,$A280,СВЦЭМ!$B$39:$B$782,B$260)+'СЕТ СН'!$F$12</f>
        <v>0</v>
      </c>
      <c r="C280" s="36">
        <f ca="1">SUMIFS(СВЦЭМ!$H$40:$H$783,СВЦЭМ!$A$40:$A$783,$A280,СВЦЭМ!$B$39:$B$782,C$260)+'СЕТ СН'!$F$12</f>
        <v>0</v>
      </c>
      <c r="D280" s="36">
        <f ca="1">SUMIFS(СВЦЭМ!$H$40:$H$783,СВЦЭМ!$A$40:$A$783,$A280,СВЦЭМ!$B$39:$B$782,D$260)+'СЕТ СН'!$F$12</f>
        <v>0</v>
      </c>
      <c r="E280" s="36">
        <f ca="1">SUMIFS(СВЦЭМ!$H$40:$H$783,СВЦЭМ!$A$40:$A$783,$A280,СВЦЭМ!$B$39:$B$782,E$260)+'СЕТ СН'!$F$12</f>
        <v>0</v>
      </c>
      <c r="F280" s="36">
        <f ca="1">SUMIFS(СВЦЭМ!$H$40:$H$783,СВЦЭМ!$A$40:$A$783,$A280,СВЦЭМ!$B$39:$B$782,F$260)+'СЕТ СН'!$F$12</f>
        <v>0</v>
      </c>
      <c r="G280" s="36">
        <f ca="1">SUMIFS(СВЦЭМ!$H$40:$H$783,СВЦЭМ!$A$40:$A$783,$A280,СВЦЭМ!$B$39:$B$782,G$260)+'СЕТ СН'!$F$12</f>
        <v>0</v>
      </c>
      <c r="H280" s="36">
        <f ca="1">SUMIFS(СВЦЭМ!$H$40:$H$783,СВЦЭМ!$A$40:$A$783,$A280,СВЦЭМ!$B$39:$B$782,H$260)+'СЕТ СН'!$F$12</f>
        <v>0</v>
      </c>
      <c r="I280" s="36">
        <f ca="1">SUMIFS(СВЦЭМ!$H$40:$H$783,СВЦЭМ!$A$40:$A$783,$A280,СВЦЭМ!$B$39:$B$782,I$260)+'СЕТ СН'!$F$12</f>
        <v>0</v>
      </c>
      <c r="J280" s="36">
        <f ca="1">SUMIFS(СВЦЭМ!$H$40:$H$783,СВЦЭМ!$A$40:$A$783,$A280,СВЦЭМ!$B$39:$B$782,J$260)+'СЕТ СН'!$F$12</f>
        <v>0</v>
      </c>
      <c r="K280" s="36">
        <f ca="1">SUMIFS(СВЦЭМ!$H$40:$H$783,СВЦЭМ!$A$40:$A$783,$A280,СВЦЭМ!$B$39:$B$782,K$260)+'СЕТ СН'!$F$12</f>
        <v>0</v>
      </c>
      <c r="L280" s="36">
        <f ca="1">SUMIFS(СВЦЭМ!$H$40:$H$783,СВЦЭМ!$A$40:$A$783,$A280,СВЦЭМ!$B$39:$B$782,L$260)+'СЕТ СН'!$F$12</f>
        <v>0</v>
      </c>
      <c r="M280" s="36">
        <f ca="1">SUMIFS(СВЦЭМ!$H$40:$H$783,СВЦЭМ!$A$40:$A$783,$A280,СВЦЭМ!$B$39:$B$782,M$260)+'СЕТ СН'!$F$12</f>
        <v>0</v>
      </c>
      <c r="N280" s="36">
        <f ca="1">SUMIFS(СВЦЭМ!$H$40:$H$783,СВЦЭМ!$A$40:$A$783,$A280,СВЦЭМ!$B$39:$B$782,N$260)+'СЕТ СН'!$F$12</f>
        <v>0</v>
      </c>
      <c r="O280" s="36">
        <f ca="1">SUMIFS(СВЦЭМ!$H$40:$H$783,СВЦЭМ!$A$40:$A$783,$A280,СВЦЭМ!$B$39:$B$782,O$260)+'СЕТ СН'!$F$12</f>
        <v>0</v>
      </c>
      <c r="P280" s="36">
        <f ca="1">SUMIFS(СВЦЭМ!$H$40:$H$783,СВЦЭМ!$A$40:$A$783,$A280,СВЦЭМ!$B$39:$B$782,P$260)+'СЕТ СН'!$F$12</f>
        <v>0</v>
      </c>
      <c r="Q280" s="36">
        <f ca="1">SUMIFS(СВЦЭМ!$H$40:$H$783,СВЦЭМ!$A$40:$A$783,$A280,СВЦЭМ!$B$39:$B$782,Q$260)+'СЕТ СН'!$F$12</f>
        <v>0</v>
      </c>
      <c r="R280" s="36">
        <f ca="1">SUMIFS(СВЦЭМ!$H$40:$H$783,СВЦЭМ!$A$40:$A$783,$A280,СВЦЭМ!$B$39:$B$782,R$260)+'СЕТ СН'!$F$12</f>
        <v>0</v>
      </c>
      <c r="S280" s="36">
        <f ca="1">SUMIFS(СВЦЭМ!$H$40:$H$783,СВЦЭМ!$A$40:$A$783,$A280,СВЦЭМ!$B$39:$B$782,S$260)+'СЕТ СН'!$F$12</f>
        <v>0</v>
      </c>
      <c r="T280" s="36">
        <f ca="1">SUMIFS(СВЦЭМ!$H$40:$H$783,СВЦЭМ!$A$40:$A$783,$A280,СВЦЭМ!$B$39:$B$782,T$260)+'СЕТ СН'!$F$12</f>
        <v>0</v>
      </c>
      <c r="U280" s="36">
        <f ca="1">SUMIFS(СВЦЭМ!$H$40:$H$783,СВЦЭМ!$A$40:$A$783,$A280,СВЦЭМ!$B$39:$B$782,U$260)+'СЕТ СН'!$F$12</f>
        <v>0</v>
      </c>
      <c r="V280" s="36">
        <f ca="1">SUMIFS(СВЦЭМ!$H$40:$H$783,СВЦЭМ!$A$40:$A$783,$A280,СВЦЭМ!$B$39:$B$782,V$260)+'СЕТ СН'!$F$12</f>
        <v>0</v>
      </c>
      <c r="W280" s="36">
        <f ca="1">SUMIFS(СВЦЭМ!$H$40:$H$783,СВЦЭМ!$A$40:$A$783,$A280,СВЦЭМ!$B$39:$B$782,W$260)+'СЕТ СН'!$F$12</f>
        <v>0</v>
      </c>
      <c r="X280" s="36">
        <f ca="1">SUMIFS(СВЦЭМ!$H$40:$H$783,СВЦЭМ!$A$40:$A$783,$A280,СВЦЭМ!$B$39:$B$782,X$260)+'СЕТ СН'!$F$12</f>
        <v>0</v>
      </c>
      <c r="Y280" s="36">
        <f ca="1">SUMIFS(СВЦЭМ!$H$40:$H$783,СВЦЭМ!$A$40:$A$783,$A280,СВЦЭМ!$B$39:$B$782,Y$260)+'СЕТ СН'!$F$12</f>
        <v>0</v>
      </c>
    </row>
    <row r="281" spans="1:25" ht="15.75" hidden="1" x14ac:dyDescent="0.2">
      <c r="A281" s="35">
        <f t="shared" si="7"/>
        <v>44825</v>
      </c>
      <c r="B281" s="36">
        <f ca="1">SUMIFS(СВЦЭМ!$H$40:$H$783,СВЦЭМ!$A$40:$A$783,$A281,СВЦЭМ!$B$39:$B$782,B$260)+'СЕТ СН'!$F$12</f>
        <v>0</v>
      </c>
      <c r="C281" s="36">
        <f ca="1">SUMIFS(СВЦЭМ!$H$40:$H$783,СВЦЭМ!$A$40:$A$783,$A281,СВЦЭМ!$B$39:$B$782,C$260)+'СЕТ СН'!$F$12</f>
        <v>0</v>
      </c>
      <c r="D281" s="36">
        <f ca="1">SUMIFS(СВЦЭМ!$H$40:$H$783,СВЦЭМ!$A$40:$A$783,$A281,СВЦЭМ!$B$39:$B$782,D$260)+'СЕТ СН'!$F$12</f>
        <v>0</v>
      </c>
      <c r="E281" s="36">
        <f ca="1">SUMIFS(СВЦЭМ!$H$40:$H$783,СВЦЭМ!$A$40:$A$783,$A281,СВЦЭМ!$B$39:$B$782,E$260)+'СЕТ СН'!$F$12</f>
        <v>0</v>
      </c>
      <c r="F281" s="36">
        <f ca="1">SUMIFS(СВЦЭМ!$H$40:$H$783,СВЦЭМ!$A$40:$A$783,$A281,СВЦЭМ!$B$39:$B$782,F$260)+'СЕТ СН'!$F$12</f>
        <v>0</v>
      </c>
      <c r="G281" s="36">
        <f ca="1">SUMIFS(СВЦЭМ!$H$40:$H$783,СВЦЭМ!$A$40:$A$783,$A281,СВЦЭМ!$B$39:$B$782,G$260)+'СЕТ СН'!$F$12</f>
        <v>0</v>
      </c>
      <c r="H281" s="36">
        <f ca="1">SUMIFS(СВЦЭМ!$H$40:$H$783,СВЦЭМ!$A$40:$A$783,$A281,СВЦЭМ!$B$39:$B$782,H$260)+'СЕТ СН'!$F$12</f>
        <v>0</v>
      </c>
      <c r="I281" s="36">
        <f ca="1">SUMIFS(СВЦЭМ!$H$40:$H$783,СВЦЭМ!$A$40:$A$783,$A281,СВЦЭМ!$B$39:$B$782,I$260)+'СЕТ СН'!$F$12</f>
        <v>0</v>
      </c>
      <c r="J281" s="36">
        <f ca="1">SUMIFS(СВЦЭМ!$H$40:$H$783,СВЦЭМ!$A$40:$A$783,$A281,СВЦЭМ!$B$39:$B$782,J$260)+'СЕТ СН'!$F$12</f>
        <v>0</v>
      </c>
      <c r="K281" s="36">
        <f ca="1">SUMIFS(СВЦЭМ!$H$40:$H$783,СВЦЭМ!$A$40:$A$783,$A281,СВЦЭМ!$B$39:$B$782,K$260)+'СЕТ СН'!$F$12</f>
        <v>0</v>
      </c>
      <c r="L281" s="36">
        <f ca="1">SUMIFS(СВЦЭМ!$H$40:$H$783,СВЦЭМ!$A$40:$A$783,$A281,СВЦЭМ!$B$39:$B$782,L$260)+'СЕТ СН'!$F$12</f>
        <v>0</v>
      </c>
      <c r="M281" s="36">
        <f ca="1">SUMIFS(СВЦЭМ!$H$40:$H$783,СВЦЭМ!$A$40:$A$783,$A281,СВЦЭМ!$B$39:$B$782,M$260)+'СЕТ СН'!$F$12</f>
        <v>0</v>
      </c>
      <c r="N281" s="36">
        <f ca="1">SUMIFS(СВЦЭМ!$H$40:$H$783,СВЦЭМ!$A$40:$A$783,$A281,СВЦЭМ!$B$39:$B$782,N$260)+'СЕТ СН'!$F$12</f>
        <v>0</v>
      </c>
      <c r="O281" s="36">
        <f ca="1">SUMIFS(СВЦЭМ!$H$40:$H$783,СВЦЭМ!$A$40:$A$783,$A281,СВЦЭМ!$B$39:$B$782,O$260)+'СЕТ СН'!$F$12</f>
        <v>0</v>
      </c>
      <c r="P281" s="36">
        <f ca="1">SUMIFS(СВЦЭМ!$H$40:$H$783,СВЦЭМ!$A$40:$A$783,$A281,СВЦЭМ!$B$39:$B$782,P$260)+'СЕТ СН'!$F$12</f>
        <v>0</v>
      </c>
      <c r="Q281" s="36">
        <f ca="1">SUMIFS(СВЦЭМ!$H$40:$H$783,СВЦЭМ!$A$40:$A$783,$A281,СВЦЭМ!$B$39:$B$782,Q$260)+'СЕТ СН'!$F$12</f>
        <v>0</v>
      </c>
      <c r="R281" s="36">
        <f ca="1">SUMIFS(СВЦЭМ!$H$40:$H$783,СВЦЭМ!$A$40:$A$783,$A281,СВЦЭМ!$B$39:$B$782,R$260)+'СЕТ СН'!$F$12</f>
        <v>0</v>
      </c>
      <c r="S281" s="36">
        <f ca="1">SUMIFS(СВЦЭМ!$H$40:$H$783,СВЦЭМ!$A$40:$A$783,$A281,СВЦЭМ!$B$39:$B$782,S$260)+'СЕТ СН'!$F$12</f>
        <v>0</v>
      </c>
      <c r="T281" s="36">
        <f ca="1">SUMIFS(СВЦЭМ!$H$40:$H$783,СВЦЭМ!$A$40:$A$783,$A281,СВЦЭМ!$B$39:$B$782,T$260)+'СЕТ СН'!$F$12</f>
        <v>0</v>
      </c>
      <c r="U281" s="36">
        <f ca="1">SUMIFS(СВЦЭМ!$H$40:$H$783,СВЦЭМ!$A$40:$A$783,$A281,СВЦЭМ!$B$39:$B$782,U$260)+'СЕТ СН'!$F$12</f>
        <v>0</v>
      </c>
      <c r="V281" s="36">
        <f ca="1">SUMIFS(СВЦЭМ!$H$40:$H$783,СВЦЭМ!$A$40:$A$783,$A281,СВЦЭМ!$B$39:$B$782,V$260)+'СЕТ СН'!$F$12</f>
        <v>0</v>
      </c>
      <c r="W281" s="36">
        <f ca="1">SUMIFS(СВЦЭМ!$H$40:$H$783,СВЦЭМ!$A$40:$A$783,$A281,СВЦЭМ!$B$39:$B$782,W$260)+'СЕТ СН'!$F$12</f>
        <v>0</v>
      </c>
      <c r="X281" s="36">
        <f ca="1">SUMIFS(СВЦЭМ!$H$40:$H$783,СВЦЭМ!$A$40:$A$783,$A281,СВЦЭМ!$B$39:$B$782,X$260)+'СЕТ СН'!$F$12</f>
        <v>0</v>
      </c>
      <c r="Y281" s="36">
        <f ca="1">SUMIFS(СВЦЭМ!$H$40:$H$783,СВЦЭМ!$A$40:$A$783,$A281,СВЦЭМ!$B$39:$B$782,Y$260)+'СЕТ СН'!$F$12</f>
        <v>0</v>
      </c>
    </row>
    <row r="282" spans="1:25" ht="15.75" hidden="1" x14ac:dyDescent="0.2">
      <c r="A282" s="35">
        <f t="shared" si="7"/>
        <v>44826</v>
      </c>
      <c r="B282" s="36">
        <f ca="1">SUMIFS(СВЦЭМ!$H$40:$H$783,СВЦЭМ!$A$40:$A$783,$A282,СВЦЭМ!$B$39:$B$782,B$260)+'СЕТ СН'!$F$12</f>
        <v>0</v>
      </c>
      <c r="C282" s="36">
        <f ca="1">SUMIFS(СВЦЭМ!$H$40:$H$783,СВЦЭМ!$A$40:$A$783,$A282,СВЦЭМ!$B$39:$B$782,C$260)+'СЕТ СН'!$F$12</f>
        <v>0</v>
      </c>
      <c r="D282" s="36">
        <f ca="1">SUMIFS(СВЦЭМ!$H$40:$H$783,СВЦЭМ!$A$40:$A$783,$A282,СВЦЭМ!$B$39:$B$782,D$260)+'СЕТ СН'!$F$12</f>
        <v>0</v>
      </c>
      <c r="E282" s="36">
        <f ca="1">SUMIFS(СВЦЭМ!$H$40:$H$783,СВЦЭМ!$A$40:$A$783,$A282,СВЦЭМ!$B$39:$B$782,E$260)+'СЕТ СН'!$F$12</f>
        <v>0</v>
      </c>
      <c r="F282" s="36">
        <f ca="1">SUMIFS(СВЦЭМ!$H$40:$H$783,СВЦЭМ!$A$40:$A$783,$A282,СВЦЭМ!$B$39:$B$782,F$260)+'СЕТ СН'!$F$12</f>
        <v>0</v>
      </c>
      <c r="G282" s="36">
        <f ca="1">SUMIFS(СВЦЭМ!$H$40:$H$783,СВЦЭМ!$A$40:$A$783,$A282,СВЦЭМ!$B$39:$B$782,G$260)+'СЕТ СН'!$F$12</f>
        <v>0</v>
      </c>
      <c r="H282" s="36">
        <f ca="1">SUMIFS(СВЦЭМ!$H$40:$H$783,СВЦЭМ!$A$40:$A$783,$A282,СВЦЭМ!$B$39:$B$782,H$260)+'СЕТ СН'!$F$12</f>
        <v>0</v>
      </c>
      <c r="I282" s="36">
        <f ca="1">SUMIFS(СВЦЭМ!$H$40:$H$783,СВЦЭМ!$A$40:$A$783,$A282,СВЦЭМ!$B$39:$B$782,I$260)+'СЕТ СН'!$F$12</f>
        <v>0</v>
      </c>
      <c r="J282" s="36">
        <f ca="1">SUMIFS(СВЦЭМ!$H$40:$H$783,СВЦЭМ!$A$40:$A$783,$A282,СВЦЭМ!$B$39:$B$782,J$260)+'СЕТ СН'!$F$12</f>
        <v>0</v>
      </c>
      <c r="K282" s="36">
        <f ca="1">SUMIFS(СВЦЭМ!$H$40:$H$783,СВЦЭМ!$A$40:$A$783,$A282,СВЦЭМ!$B$39:$B$782,K$260)+'СЕТ СН'!$F$12</f>
        <v>0</v>
      </c>
      <c r="L282" s="36">
        <f ca="1">SUMIFS(СВЦЭМ!$H$40:$H$783,СВЦЭМ!$A$40:$A$783,$A282,СВЦЭМ!$B$39:$B$782,L$260)+'СЕТ СН'!$F$12</f>
        <v>0</v>
      </c>
      <c r="M282" s="36">
        <f ca="1">SUMIFS(СВЦЭМ!$H$40:$H$783,СВЦЭМ!$A$40:$A$783,$A282,СВЦЭМ!$B$39:$B$782,M$260)+'СЕТ СН'!$F$12</f>
        <v>0</v>
      </c>
      <c r="N282" s="36">
        <f ca="1">SUMIFS(СВЦЭМ!$H$40:$H$783,СВЦЭМ!$A$40:$A$783,$A282,СВЦЭМ!$B$39:$B$782,N$260)+'СЕТ СН'!$F$12</f>
        <v>0</v>
      </c>
      <c r="O282" s="36">
        <f ca="1">SUMIFS(СВЦЭМ!$H$40:$H$783,СВЦЭМ!$A$40:$A$783,$A282,СВЦЭМ!$B$39:$B$782,O$260)+'СЕТ СН'!$F$12</f>
        <v>0</v>
      </c>
      <c r="P282" s="36">
        <f ca="1">SUMIFS(СВЦЭМ!$H$40:$H$783,СВЦЭМ!$A$40:$A$783,$A282,СВЦЭМ!$B$39:$B$782,P$260)+'СЕТ СН'!$F$12</f>
        <v>0</v>
      </c>
      <c r="Q282" s="36">
        <f ca="1">SUMIFS(СВЦЭМ!$H$40:$H$783,СВЦЭМ!$A$40:$A$783,$A282,СВЦЭМ!$B$39:$B$782,Q$260)+'СЕТ СН'!$F$12</f>
        <v>0</v>
      </c>
      <c r="R282" s="36">
        <f ca="1">SUMIFS(СВЦЭМ!$H$40:$H$783,СВЦЭМ!$A$40:$A$783,$A282,СВЦЭМ!$B$39:$B$782,R$260)+'СЕТ СН'!$F$12</f>
        <v>0</v>
      </c>
      <c r="S282" s="36">
        <f ca="1">SUMIFS(СВЦЭМ!$H$40:$H$783,СВЦЭМ!$A$40:$A$783,$A282,СВЦЭМ!$B$39:$B$782,S$260)+'СЕТ СН'!$F$12</f>
        <v>0</v>
      </c>
      <c r="T282" s="36">
        <f ca="1">SUMIFS(СВЦЭМ!$H$40:$H$783,СВЦЭМ!$A$40:$A$783,$A282,СВЦЭМ!$B$39:$B$782,T$260)+'СЕТ СН'!$F$12</f>
        <v>0</v>
      </c>
      <c r="U282" s="36">
        <f ca="1">SUMIFS(СВЦЭМ!$H$40:$H$783,СВЦЭМ!$A$40:$A$783,$A282,СВЦЭМ!$B$39:$B$782,U$260)+'СЕТ СН'!$F$12</f>
        <v>0</v>
      </c>
      <c r="V282" s="36">
        <f ca="1">SUMIFS(СВЦЭМ!$H$40:$H$783,СВЦЭМ!$A$40:$A$783,$A282,СВЦЭМ!$B$39:$B$782,V$260)+'СЕТ СН'!$F$12</f>
        <v>0</v>
      </c>
      <c r="W282" s="36">
        <f ca="1">SUMIFS(СВЦЭМ!$H$40:$H$783,СВЦЭМ!$A$40:$A$783,$A282,СВЦЭМ!$B$39:$B$782,W$260)+'СЕТ СН'!$F$12</f>
        <v>0</v>
      </c>
      <c r="X282" s="36">
        <f ca="1">SUMIFS(СВЦЭМ!$H$40:$H$783,СВЦЭМ!$A$40:$A$783,$A282,СВЦЭМ!$B$39:$B$782,X$260)+'СЕТ СН'!$F$12</f>
        <v>0</v>
      </c>
      <c r="Y282" s="36">
        <f ca="1">SUMIFS(СВЦЭМ!$H$40:$H$783,СВЦЭМ!$A$40:$A$783,$A282,СВЦЭМ!$B$39:$B$782,Y$260)+'СЕТ СН'!$F$12</f>
        <v>0</v>
      </c>
    </row>
    <row r="283" spans="1:25" ht="15.75" hidden="1" x14ac:dyDescent="0.2">
      <c r="A283" s="35">
        <f t="shared" si="7"/>
        <v>44827</v>
      </c>
      <c r="B283" s="36">
        <f ca="1">SUMIFS(СВЦЭМ!$H$40:$H$783,СВЦЭМ!$A$40:$A$783,$A283,СВЦЭМ!$B$39:$B$782,B$260)+'СЕТ СН'!$F$12</f>
        <v>0</v>
      </c>
      <c r="C283" s="36">
        <f ca="1">SUMIFS(СВЦЭМ!$H$40:$H$783,СВЦЭМ!$A$40:$A$783,$A283,СВЦЭМ!$B$39:$B$782,C$260)+'СЕТ СН'!$F$12</f>
        <v>0</v>
      </c>
      <c r="D283" s="36">
        <f ca="1">SUMIFS(СВЦЭМ!$H$40:$H$783,СВЦЭМ!$A$40:$A$783,$A283,СВЦЭМ!$B$39:$B$782,D$260)+'СЕТ СН'!$F$12</f>
        <v>0</v>
      </c>
      <c r="E283" s="36">
        <f ca="1">SUMIFS(СВЦЭМ!$H$40:$H$783,СВЦЭМ!$A$40:$A$783,$A283,СВЦЭМ!$B$39:$B$782,E$260)+'СЕТ СН'!$F$12</f>
        <v>0</v>
      </c>
      <c r="F283" s="36">
        <f ca="1">SUMIFS(СВЦЭМ!$H$40:$H$783,СВЦЭМ!$A$40:$A$783,$A283,СВЦЭМ!$B$39:$B$782,F$260)+'СЕТ СН'!$F$12</f>
        <v>0</v>
      </c>
      <c r="G283" s="36">
        <f ca="1">SUMIFS(СВЦЭМ!$H$40:$H$783,СВЦЭМ!$A$40:$A$783,$A283,СВЦЭМ!$B$39:$B$782,G$260)+'СЕТ СН'!$F$12</f>
        <v>0</v>
      </c>
      <c r="H283" s="36">
        <f ca="1">SUMIFS(СВЦЭМ!$H$40:$H$783,СВЦЭМ!$A$40:$A$783,$A283,СВЦЭМ!$B$39:$B$782,H$260)+'СЕТ СН'!$F$12</f>
        <v>0</v>
      </c>
      <c r="I283" s="36">
        <f ca="1">SUMIFS(СВЦЭМ!$H$40:$H$783,СВЦЭМ!$A$40:$A$783,$A283,СВЦЭМ!$B$39:$B$782,I$260)+'СЕТ СН'!$F$12</f>
        <v>0</v>
      </c>
      <c r="J283" s="36">
        <f ca="1">SUMIFS(СВЦЭМ!$H$40:$H$783,СВЦЭМ!$A$40:$A$783,$A283,СВЦЭМ!$B$39:$B$782,J$260)+'СЕТ СН'!$F$12</f>
        <v>0</v>
      </c>
      <c r="K283" s="36">
        <f ca="1">SUMIFS(СВЦЭМ!$H$40:$H$783,СВЦЭМ!$A$40:$A$783,$A283,СВЦЭМ!$B$39:$B$782,K$260)+'СЕТ СН'!$F$12</f>
        <v>0</v>
      </c>
      <c r="L283" s="36">
        <f ca="1">SUMIFS(СВЦЭМ!$H$40:$H$783,СВЦЭМ!$A$40:$A$783,$A283,СВЦЭМ!$B$39:$B$782,L$260)+'СЕТ СН'!$F$12</f>
        <v>0</v>
      </c>
      <c r="M283" s="36">
        <f ca="1">SUMIFS(СВЦЭМ!$H$40:$H$783,СВЦЭМ!$A$40:$A$783,$A283,СВЦЭМ!$B$39:$B$782,M$260)+'СЕТ СН'!$F$12</f>
        <v>0</v>
      </c>
      <c r="N283" s="36">
        <f ca="1">SUMIFS(СВЦЭМ!$H$40:$H$783,СВЦЭМ!$A$40:$A$783,$A283,СВЦЭМ!$B$39:$B$782,N$260)+'СЕТ СН'!$F$12</f>
        <v>0</v>
      </c>
      <c r="O283" s="36">
        <f ca="1">SUMIFS(СВЦЭМ!$H$40:$H$783,СВЦЭМ!$A$40:$A$783,$A283,СВЦЭМ!$B$39:$B$782,O$260)+'СЕТ СН'!$F$12</f>
        <v>0</v>
      </c>
      <c r="P283" s="36">
        <f ca="1">SUMIFS(СВЦЭМ!$H$40:$H$783,СВЦЭМ!$A$40:$A$783,$A283,СВЦЭМ!$B$39:$B$782,P$260)+'СЕТ СН'!$F$12</f>
        <v>0</v>
      </c>
      <c r="Q283" s="36">
        <f ca="1">SUMIFS(СВЦЭМ!$H$40:$H$783,СВЦЭМ!$A$40:$A$783,$A283,СВЦЭМ!$B$39:$B$782,Q$260)+'СЕТ СН'!$F$12</f>
        <v>0</v>
      </c>
      <c r="R283" s="36">
        <f ca="1">SUMIFS(СВЦЭМ!$H$40:$H$783,СВЦЭМ!$A$40:$A$783,$A283,СВЦЭМ!$B$39:$B$782,R$260)+'СЕТ СН'!$F$12</f>
        <v>0</v>
      </c>
      <c r="S283" s="36">
        <f ca="1">SUMIFS(СВЦЭМ!$H$40:$H$783,СВЦЭМ!$A$40:$A$783,$A283,СВЦЭМ!$B$39:$B$782,S$260)+'СЕТ СН'!$F$12</f>
        <v>0</v>
      </c>
      <c r="T283" s="36">
        <f ca="1">SUMIFS(СВЦЭМ!$H$40:$H$783,СВЦЭМ!$A$40:$A$783,$A283,СВЦЭМ!$B$39:$B$782,T$260)+'СЕТ СН'!$F$12</f>
        <v>0</v>
      </c>
      <c r="U283" s="36">
        <f ca="1">SUMIFS(СВЦЭМ!$H$40:$H$783,СВЦЭМ!$A$40:$A$783,$A283,СВЦЭМ!$B$39:$B$782,U$260)+'СЕТ СН'!$F$12</f>
        <v>0</v>
      </c>
      <c r="V283" s="36">
        <f ca="1">SUMIFS(СВЦЭМ!$H$40:$H$783,СВЦЭМ!$A$40:$A$783,$A283,СВЦЭМ!$B$39:$B$782,V$260)+'СЕТ СН'!$F$12</f>
        <v>0</v>
      </c>
      <c r="W283" s="36">
        <f ca="1">SUMIFS(СВЦЭМ!$H$40:$H$783,СВЦЭМ!$A$40:$A$783,$A283,СВЦЭМ!$B$39:$B$782,W$260)+'СЕТ СН'!$F$12</f>
        <v>0</v>
      </c>
      <c r="X283" s="36">
        <f ca="1">SUMIFS(СВЦЭМ!$H$40:$H$783,СВЦЭМ!$A$40:$A$783,$A283,СВЦЭМ!$B$39:$B$782,X$260)+'СЕТ СН'!$F$12</f>
        <v>0</v>
      </c>
      <c r="Y283" s="36">
        <f ca="1">SUMIFS(СВЦЭМ!$H$40:$H$783,СВЦЭМ!$A$40:$A$783,$A283,СВЦЭМ!$B$39:$B$782,Y$260)+'СЕТ СН'!$F$12</f>
        <v>0</v>
      </c>
    </row>
    <row r="284" spans="1:25" ht="15.75" hidden="1" x14ac:dyDescent="0.2">
      <c r="A284" s="35">
        <f t="shared" si="7"/>
        <v>44828</v>
      </c>
      <c r="B284" s="36">
        <f ca="1">SUMIFS(СВЦЭМ!$H$40:$H$783,СВЦЭМ!$A$40:$A$783,$A284,СВЦЭМ!$B$39:$B$782,B$260)+'СЕТ СН'!$F$12</f>
        <v>0</v>
      </c>
      <c r="C284" s="36">
        <f ca="1">SUMIFS(СВЦЭМ!$H$40:$H$783,СВЦЭМ!$A$40:$A$783,$A284,СВЦЭМ!$B$39:$B$782,C$260)+'СЕТ СН'!$F$12</f>
        <v>0</v>
      </c>
      <c r="D284" s="36">
        <f ca="1">SUMIFS(СВЦЭМ!$H$40:$H$783,СВЦЭМ!$A$40:$A$783,$A284,СВЦЭМ!$B$39:$B$782,D$260)+'СЕТ СН'!$F$12</f>
        <v>0</v>
      </c>
      <c r="E284" s="36">
        <f ca="1">SUMIFS(СВЦЭМ!$H$40:$H$783,СВЦЭМ!$A$40:$A$783,$A284,СВЦЭМ!$B$39:$B$782,E$260)+'СЕТ СН'!$F$12</f>
        <v>0</v>
      </c>
      <c r="F284" s="36">
        <f ca="1">SUMIFS(СВЦЭМ!$H$40:$H$783,СВЦЭМ!$A$40:$A$783,$A284,СВЦЭМ!$B$39:$B$782,F$260)+'СЕТ СН'!$F$12</f>
        <v>0</v>
      </c>
      <c r="G284" s="36">
        <f ca="1">SUMIFS(СВЦЭМ!$H$40:$H$783,СВЦЭМ!$A$40:$A$783,$A284,СВЦЭМ!$B$39:$B$782,G$260)+'СЕТ СН'!$F$12</f>
        <v>0</v>
      </c>
      <c r="H284" s="36">
        <f ca="1">SUMIFS(СВЦЭМ!$H$40:$H$783,СВЦЭМ!$A$40:$A$783,$A284,СВЦЭМ!$B$39:$B$782,H$260)+'СЕТ СН'!$F$12</f>
        <v>0</v>
      </c>
      <c r="I284" s="36">
        <f ca="1">SUMIFS(СВЦЭМ!$H$40:$H$783,СВЦЭМ!$A$40:$A$783,$A284,СВЦЭМ!$B$39:$B$782,I$260)+'СЕТ СН'!$F$12</f>
        <v>0</v>
      </c>
      <c r="J284" s="36">
        <f ca="1">SUMIFS(СВЦЭМ!$H$40:$H$783,СВЦЭМ!$A$40:$A$783,$A284,СВЦЭМ!$B$39:$B$782,J$260)+'СЕТ СН'!$F$12</f>
        <v>0</v>
      </c>
      <c r="K284" s="36">
        <f ca="1">SUMIFS(СВЦЭМ!$H$40:$H$783,СВЦЭМ!$A$40:$A$783,$A284,СВЦЭМ!$B$39:$B$782,K$260)+'СЕТ СН'!$F$12</f>
        <v>0</v>
      </c>
      <c r="L284" s="36">
        <f ca="1">SUMIFS(СВЦЭМ!$H$40:$H$783,СВЦЭМ!$A$40:$A$783,$A284,СВЦЭМ!$B$39:$B$782,L$260)+'СЕТ СН'!$F$12</f>
        <v>0</v>
      </c>
      <c r="M284" s="36">
        <f ca="1">SUMIFS(СВЦЭМ!$H$40:$H$783,СВЦЭМ!$A$40:$A$783,$A284,СВЦЭМ!$B$39:$B$782,M$260)+'СЕТ СН'!$F$12</f>
        <v>0</v>
      </c>
      <c r="N284" s="36">
        <f ca="1">SUMIFS(СВЦЭМ!$H$40:$H$783,СВЦЭМ!$A$40:$A$783,$A284,СВЦЭМ!$B$39:$B$782,N$260)+'СЕТ СН'!$F$12</f>
        <v>0</v>
      </c>
      <c r="O284" s="36">
        <f ca="1">SUMIFS(СВЦЭМ!$H$40:$H$783,СВЦЭМ!$A$40:$A$783,$A284,СВЦЭМ!$B$39:$B$782,O$260)+'СЕТ СН'!$F$12</f>
        <v>0</v>
      </c>
      <c r="P284" s="36">
        <f ca="1">SUMIFS(СВЦЭМ!$H$40:$H$783,СВЦЭМ!$A$40:$A$783,$A284,СВЦЭМ!$B$39:$B$782,P$260)+'СЕТ СН'!$F$12</f>
        <v>0</v>
      </c>
      <c r="Q284" s="36">
        <f ca="1">SUMIFS(СВЦЭМ!$H$40:$H$783,СВЦЭМ!$A$40:$A$783,$A284,СВЦЭМ!$B$39:$B$782,Q$260)+'СЕТ СН'!$F$12</f>
        <v>0</v>
      </c>
      <c r="R284" s="36">
        <f ca="1">SUMIFS(СВЦЭМ!$H$40:$H$783,СВЦЭМ!$A$40:$A$783,$A284,СВЦЭМ!$B$39:$B$782,R$260)+'СЕТ СН'!$F$12</f>
        <v>0</v>
      </c>
      <c r="S284" s="36">
        <f ca="1">SUMIFS(СВЦЭМ!$H$40:$H$783,СВЦЭМ!$A$40:$A$783,$A284,СВЦЭМ!$B$39:$B$782,S$260)+'СЕТ СН'!$F$12</f>
        <v>0</v>
      </c>
      <c r="T284" s="36">
        <f ca="1">SUMIFS(СВЦЭМ!$H$40:$H$783,СВЦЭМ!$A$40:$A$783,$A284,СВЦЭМ!$B$39:$B$782,T$260)+'СЕТ СН'!$F$12</f>
        <v>0</v>
      </c>
      <c r="U284" s="36">
        <f ca="1">SUMIFS(СВЦЭМ!$H$40:$H$783,СВЦЭМ!$A$40:$A$783,$A284,СВЦЭМ!$B$39:$B$782,U$260)+'СЕТ СН'!$F$12</f>
        <v>0</v>
      </c>
      <c r="V284" s="36">
        <f ca="1">SUMIFS(СВЦЭМ!$H$40:$H$783,СВЦЭМ!$A$40:$A$783,$A284,СВЦЭМ!$B$39:$B$782,V$260)+'СЕТ СН'!$F$12</f>
        <v>0</v>
      </c>
      <c r="W284" s="36">
        <f ca="1">SUMIFS(СВЦЭМ!$H$40:$H$783,СВЦЭМ!$A$40:$A$783,$A284,СВЦЭМ!$B$39:$B$782,W$260)+'СЕТ СН'!$F$12</f>
        <v>0</v>
      </c>
      <c r="X284" s="36">
        <f ca="1">SUMIFS(СВЦЭМ!$H$40:$H$783,СВЦЭМ!$A$40:$A$783,$A284,СВЦЭМ!$B$39:$B$782,X$260)+'СЕТ СН'!$F$12</f>
        <v>0</v>
      </c>
      <c r="Y284" s="36">
        <f ca="1">SUMIFS(СВЦЭМ!$H$40:$H$783,СВЦЭМ!$A$40:$A$783,$A284,СВЦЭМ!$B$39:$B$782,Y$260)+'СЕТ СН'!$F$12</f>
        <v>0</v>
      </c>
    </row>
    <row r="285" spans="1:25" ht="15.75" hidden="1" x14ac:dyDescent="0.2">
      <c r="A285" s="35">
        <f t="shared" si="7"/>
        <v>44829</v>
      </c>
      <c r="B285" s="36">
        <f ca="1">SUMIFS(СВЦЭМ!$H$40:$H$783,СВЦЭМ!$A$40:$A$783,$A285,СВЦЭМ!$B$39:$B$782,B$260)+'СЕТ СН'!$F$12</f>
        <v>0</v>
      </c>
      <c r="C285" s="36">
        <f ca="1">SUMIFS(СВЦЭМ!$H$40:$H$783,СВЦЭМ!$A$40:$A$783,$A285,СВЦЭМ!$B$39:$B$782,C$260)+'СЕТ СН'!$F$12</f>
        <v>0</v>
      </c>
      <c r="D285" s="36">
        <f ca="1">SUMIFS(СВЦЭМ!$H$40:$H$783,СВЦЭМ!$A$40:$A$783,$A285,СВЦЭМ!$B$39:$B$782,D$260)+'СЕТ СН'!$F$12</f>
        <v>0</v>
      </c>
      <c r="E285" s="36">
        <f ca="1">SUMIFS(СВЦЭМ!$H$40:$H$783,СВЦЭМ!$A$40:$A$783,$A285,СВЦЭМ!$B$39:$B$782,E$260)+'СЕТ СН'!$F$12</f>
        <v>0</v>
      </c>
      <c r="F285" s="36">
        <f ca="1">SUMIFS(СВЦЭМ!$H$40:$H$783,СВЦЭМ!$A$40:$A$783,$A285,СВЦЭМ!$B$39:$B$782,F$260)+'СЕТ СН'!$F$12</f>
        <v>0</v>
      </c>
      <c r="G285" s="36">
        <f ca="1">SUMIFS(СВЦЭМ!$H$40:$H$783,СВЦЭМ!$A$40:$A$783,$A285,СВЦЭМ!$B$39:$B$782,G$260)+'СЕТ СН'!$F$12</f>
        <v>0</v>
      </c>
      <c r="H285" s="36">
        <f ca="1">SUMIFS(СВЦЭМ!$H$40:$H$783,СВЦЭМ!$A$40:$A$783,$A285,СВЦЭМ!$B$39:$B$782,H$260)+'СЕТ СН'!$F$12</f>
        <v>0</v>
      </c>
      <c r="I285" s="36">
        <f ca="1">SUMIFS(СВЦЭМ!$H$40:$H$783,СВЦЭМ!$A$40:$A$783,$A285,СВЦЭМ!$B$39:$B$782,I$260)+'СЕТ СН'!$F$12</f>
        <v>0</v>
      </c>
      <c r="J285" s="36">
        <f ca="1">SUMIFS(СВЦЭМ!$H$40:$H$783,СВЦЭМ!$A$40:$A$783,$A285,СВЦЭМ!$B$39:$B$782,J$260)+'СЕТ СН'!$F$12</f>
        <v>0</v>
      </c>
      <c r="K285" s="36">
        <f ca="1">SUMIFS(СВЦЭМ!$H$40:$H$783,СВЦЭМ!$A$40:$A$783,$A285,СВЦЭМ!$B$39:$B$782,K$260)+'СЕТ СН'!$F$12</f>
        <v>0</v>
      </c>
      <c r="L285" s="36">
        <f ca="1">SUMIFS(СВЦЭМ!$H$40:$H$783,СВЦЭМ!$A$40:$A$783,$A285,СВЦЭМ!$B$39:$B$782,L$260)+'СЕТ СН'!$F$12</f>
        <v>0</v>
      </c>
      <c r="M285" s="36">
        <f ca="1">SUMIFS(СВЦЭМ!$H$40:$H$783,СВЦЭМ!$A$40:$A$783,$A285,СВЦЭМ!$B$39:$B$782,M$260)+'СЕТ СН'!$F$12</f>
        <v>0</v>
      </c>
      <c r="N285" s="36">
        <f ca="1">SUMIFS(СВЦЭМ!$H$40:$H$783,СВЦЭМ!$A$40:$A$783,$A285,СВЦЭМ!$B$39:$B$782,N$260)+'СЕТ СН'!$F$12</f>
        <v>0</v>
      </c>
      <c r="O285" s="36">
        <f ca="1">SUMIFS(СВЦЭМ!$H$40:$H$783,СВЦЭМ!$A$40:$A$783,$A285,СВЦЭМ!$B$39:$B$782,O$260)+'СЕТ СН'!$F$12</f>
        <v>0</v>
      </c>
      <c r="P285" s="36">
        <f ca="1">SUMIFS(СВЦЭМ!$H$40:$H$783,СВЦЭМ!$A$40:$A$783,$A285,СВЦЭМ!$B$39:$B$782,P$260)+'СЕТ СН'!$F$12</f>
        <v>0</v>
      </c>
      <c r="Q285" s="36">
        <f ca="1">SUMIFS(СВЦЭМ!$H$40:$H$783,СВЦЭМ!$A$40:$A$783,$A285,СВЦЭМ!$B$39:$B$782,Q$260)+'СЕТ СН'!$F$12</f>
        <v>0</v>
      </c>
      <c r="R285" s="36">
        <f ca="1">SUMIFS(СВЦЭМ!$H$40:$H$783,СВЦЭМ!$A$40:$A$783,$A285,СВЦЭМ!$B$39:$B$782,R$260)+'СЕТ СН'!$F$12</f>
        <v>0</v>
      </c>
      <c r="S285" s="36">
        <f ca="1">SUMIFS(СВЦЭМ!$H$40:$H$783,СВЦЭМ!$A$40:$A$783,$A285,СВЦЭМ!$B$39:$B$782,S$260)+'СЕТ СН'!$F$12</f>
        <v>0</v>
      </c>
      <c r="T285" s="36">
        <f ca="1">SUMIFS(СВЦЭМ!$H$40:$H$783,СВЦЭМ!$A$40:$A$783,$A285,СВЦЭМ!$B$39:$B$782,T$260)+'СЕТ СН'!$F$12</f>
        <v>0</v>
      </c>
      <c r="U285" s="36">
        <f ca="1">SUMIFS(СВЦЭМ!$H$40:$H$783,СВЦЭМ!$A$40:$A$783,$A285,СВЦЭМ!$B$39:$B$782,U$260)+'СЕТ СН'!$F$12</f>
        <v>0</v>
      </c>
      <c r="V285" s="36">
        <f ca="1">SUMIFS(СВЦЭМ!$H$40:$H$783,СВЦЭМ!$A$40:$A$783,$A285,СВЦЭМ!$B$39:$B$782,V$260)+'СЕТ СН'!$F$12</f>
        <v>0</v>
      </c>
      <c r="W285" s="36">
        <f ca="1">SUMIFS(СВЦЭМ!$H$40:$H$783,СВЦЭМ!$A$40:$A$783,$A285,СВЦЭМ!$B$39:$B$782,W$260)+'СЕТ СН'!$F$12</f>
        <v>0</v>
      </c>
      <c r="X285" s="36">
        <f ca="1">SUMIFS(СВЦЭМ!$H$40:$H$783,СВЦЭМ!$A$40:$A$783,$A285,СВЦЭМ!$B$39:$B$782,X$260)+'СЕТ СН'!$F$12</f>
        <v>0</v>
      </c>
      <c r="Y285" s="36">
        <f ca="1">SUMIFS(СВЦЭМ!$H$40:$H$783,СВЦЭМ!$A$40:$A$783,$A285,СВЦЭМ!$B$39:$B$782,Y$260)+'СЕТ СН'!$F$12</f>
        <v>0</v>
      </c>
    </row>
    <row r="286" spans="1:25" ht="15.75" hidden="1" x14ac:dyDescent="0.2">
      <c r="A286" s="35">
        <f t="shared" si="7"/>
        <v>44830</v>
      </c>
      <c r="B286" s="36">
        <f ca="1">SUMIFS(СВЦЭМ!$H$40:$H$783,СВЦЭМ!$A$40:$A$783,$A286,СВЦЭМ!$B$39:$B$782,B$260)+'СЕТ СН'!$F$12</f>
        <v>0</v>
      </c>
      <c r="C286" s="36">
        <f ca="1">SUMIFS(СВЦЭМ!$H$40:$H$783,СВЦЭМ!$A$40:$A$783,$A286,СВЦЭМ!$B$39:$B$782,C$260)+'СЕТ СН'!$F$12</f>
        <v>0</v>
      </c>
      <c r="D286" s="36">
        <f ca="1">SUMIFS(СВЦЭМ!$H$40:$H$783,СВЦЭМ!$A$40:$A$783,$A286,СВЦЭМ!$B$39:$B$782,D$260)+'СЕТ СН'!$F$12</f>
        <v>0</v>
      </c>
      <c r="E286" s="36">
        <f ca="1">SUMIFS(СВЦЭМ!$H$40:$H$783,СВЦЭМ!$A$40:$A$783,$A286,СВЦЭМ!$B$39:$B$782,E$260)+'СЕТ СН'!$F$12</f>
        <v>0</v>
      </c>
      <c r="F286" s="36">
        <f ca="1">SUMIFS(СВЦЭМ!$H$40:$H$783,СВЦЭМ!$A$40:$A$783,$A286,СВЦЭМ!$B$39:$B$782,F$260)+'СЕТ СН'!$F$12</f>
        <v>0</v>
      </c>
      <c r="G286" s="36">
        <f ca="1">SUMIFS(СВЦЭМ!$H$40:$H$783,СВЦЭМ!$A$40:$A$783,$A286,СВЦЭМ!$B$39:$B$782,G$260)+'СЕТ СН'!$F$12</f>
        <v>0</v>
      </c>
      <c r="H286" s="36">
        <f ca="1">SUMIFS(СВЦЭМ!$H$40:$H$783,СВЦЭМ!$A$40:$A$783,$A286,СВЦЭМ!$B$39:$B$782,H$260)+'СЕТ СН'!$F$12</f>
        <v>0</v>
      </c>
      <c r="I286" s="36">
        <f ca="1">SUMIFS(СВЦЭМ!$H$40:$H$783,СВЦЭМ!$A$40:$A$783,$A286,СВЦЭМ!$B$39:$B$782,I$260)+'СЕТ СН'!$F$12</f>
        <v>0</v>
      </c>
      <c r="J286" s="36">
        <f ca="1">SUMIFS(СВЦЭМ!$H$40:$H$783,СВЦЭМ!$A$40:$A$783,$A286,СВЦЭМ!$B$39:$B$782,J$260)+'СЕТ СН'!$F$12</f>
        <v>0</v>
      </c>
      <c r="K286" s="36">
        <f ca="1">SUMIFS(СВЦЭМ!$H$40:$H$783,СВЦЭМ!$A$40:$A$783,$A286,СВЦЭМ!$B$39:$B$782,K$260)+'СЕТ СН'!$F$12</f>
        <v>0</v>
      </c>
      <c r="L286" s="36">
        <f ca="1">SUMIFS(СВЦЭМ!$H$40:$H$783,СВЦЭМ!$A$40:$A$783,$A286,СВЦЭМ!$B$39:$B$782,L$260)+'СЕТ СН'!$F$12</f>
        <v>0</v>
      </c>
      <c r="M286" s="36">
        <f ca="1">SUMIFS(СВЦЭМ!$H$40:$H$783,СВЦЭМ!$A$40:$A$783,$A286,СВЦЭМ!$B$39:$B$782,M$260)+'СЕТ СН'!$F$12</f>
        <v>0</v>
      </c>
      <c r="N286" s="36">
        <f ca="1">SUMIFS(СВЦЭМ!$H$40:$H$783,СВЦЭМ!$A$40:$A$783,$A286,СВЦЭМ!$B$39:$B$782,N$260)+'СЕТ СН'!$F$12</f>
        <v>0</v>
      </c>
      <c r="O286" s="36">
        <f ca="1">SUMIFS(СВЦЭМ!$H$40:$H$783,СВЦЭМ!$A$40:$A$783,$A286,СВЦЭМ!$B$39:$B$782,O$260)+'СЕТ СН'!$F$12</f>
        <v>0</v>
      </c>
      <c r="P286" s="36">
        <f ca="1">SUMIFS(СВЦЭМ!$H$40:$H$783,СВЦЭМ!$A$40:$A$783,$A286,СВЦЭМ!$B$39:$B$782,P$260)+'СЕТ СН'!$F$12</f>
        <v>0</v>
      </c>
      <c r="Q286" s="36">
        <f ca="1">SUMIFS(СВЦЭМ!$H$40:$H$783,СВЦЭМ!$A$40:$A$783,$A286,СВЦЭМ!$B$39:$B$782,Q$260)+'СЕТ СН'!$F$12</f>
        <v>0</v>
      </c>
      <c r="R286" s="36">
        <f ca="1">SUMIFS(СВЦЭМ!$H$40:$H$783,СВЦЭМ!$A$40:$A$783,$A286,СВЦЭМ!$B$39:$B$782,R$260)+'СЕТ СН'!$F$12</f>
        <v>0</v>
      </c>
      <c r="S286" s="36">
        <f ca="1">SUMIFS(СВЦЭМ!$H$40:$H$783,СВЦЭМ!$A$40:$A$783,$A286,СВЦЭМ!$B$39:$B$782,S$260)+'СЕТ СН'!$F$12</f>
        <v>0</v>
      </c>
      <c r="T286" s="36">
        <f ca="1">SUMIFS(СВЦЭМ!$H$40:$H$783,СВЦЭМ!$A$40:$A$783,$A286,СВЦЭМ!$B$39:$B$782,T$260)+'СЕТ СН'!$F$12</f>
        <v>0</v>
      </c>
      <c r="U286" s="36">
        <f ca="1">SUMIFS(СВЦЭМ!$H$40:$H$783,СВЦЭМ!$A$40:$A$783,$A286,СВЦЭМ!$B$39:$B$782,U$260)+'СЕТ СН'!$F$12</f>
        <v>0</v>
      </c>
      <c r="V286" s="36">
        <f ca="1">SUMIFS(СВЦЭМ!$H$40:$H$783,СВЦЭМ!$A$40:$A$783,$A286,СВЦЭМ!$B$39:$B$782,V$260)+'СЕТ СН'!$F$12</f>
        <v>0</v>
      </c>
      <c r="W286" s="36">
        <f ca="1">SUMIFS(СВЦЭМ!$H$40:$H$783,СВЦЭМ!$A$40:$A$783,$A286,СВЦЭМ!$B$39:$B$782,W$260)+'СЕТ СН'!$F$12</f>
        <v>0</v>
      </c>
      <c r="X286" s="36">
        <f ca="1">SUMIFS(СВЦЭМ!$H$40:$H$783,СВЦЭМ!$A$40:$A$783,$A286,СВЦЭМ!$B$39:$B$782,X$260)+'СЕТ СН'!$F$12</f>
        <v>0</v>
      </c>
      <c r="Y286" s="36">
        <f ca="1">SUMIFS(СВЦЭМ!$H$40:$H$783,СВЦЭМ!$A$40:$A$783,$A286,СВЦЭМ!$B$39:$B$782,Y$260)+'СЕТ СН'!$F$12</f>
        <v>0</v>
      </c>
    </row>
    <row r="287" spans="1:25" ht="15.75" hidden="1" x14ac:dyDescent="0.2">
      <c r="A287" s="35">
        <f t="shared" si="7"/>
        <v>44831</v>
      </c>
      <c r="B287" s="36">
        <f ca="1">SUMIFS(СВЦЭМ!$H$40:$H$783,СВЦЭМ!$A$40:$A$783,$A287,СВЦЭМ!$B$39:$B$782,B$260)+'СЕТ СН'!$F$12</f>
        <v>0</v>
      </c>
      <c r="C287" s="36">
        <f ca="1">SUMIFS(СВЦЭМ!$H$40:$H$783,СВЦЭМ!$A$40:$A$783,$A287,СВЦЭМ!$B$39:$B$782,C$260)+'СЕТ СН'!$F$12</f>
        <v>0</v>
      </c>
      <c r="D287" s="36">
        <f ca="1">SUMIFS(СВЦЭМ!$H$40:$H$783,СВЦЭМ!$A$40:$A$783,$A287,СВЦЭМ!$B$39:$B$782,D$260)+'СЕТ СН'!$F$12</f>
        <v>0</v>
      </c>
      <c r="E287" s="36">
        <f ca="1">SUMIFS(СВЦЭМ!$H$40:$H$783,СВЦЭМ!$A$40:$A$783,$A287,СВЦЭМ!$B$39:$B$782,E$260)+'СЕТ СН'!$F$12</f>
        <v>0</v>
      </c>
      <c r="F287" s="36">
        <f ca="1">SUMIFS(СВЦЭМ!$H$40:$H$783,СВЦЭМ!$A$40:$A$783,$A287,СВЦЭМ!$B$39:$B$782,F$260)+'СЕТ СН'!$F$12</f>
        <v>0</v>
      </c>
      <c r="G287" s="36">
        <f ca="1">SUMIFS(СВЦЭМ!$H$40:$H$783,СВЦЭМ!$A$40:$A$783,$A287,СВЦЭМ!$B$39:$B$782,G$260)+'СЕТ СН'!$F$12</f>
        <v>0</v>
      </c>
      <c r="H287" s="36">
        <f ca="1">SUMIFS(СВЦЭМ!$H$40:$H$783,СВЦЭМ!$A$40:$A$783,$A287,СВЦЭМ!$B$39:$B$782,H$260)+'СЕТ СН'!$F$12</f>
        <v>0</v>
      </c>
      <c r="I287" s="36">
        <f ca="1">SUMIFS(СВЦЭМ!$H$40:$H$783,СВЦЭМ!$A$40:$A$783,$A287,СВЦЭМ!$B$39:$B$782,I$260)+'СЕТ СН'!$F$12</f>
        <v>0</v>
      </c>
      <c r="J287" s="36">
        <f ca="1">SUMIFS(СВЦЭМ!$H$40:$H$783,СВЦЭМ!$A$40:$A$783,$A287,СВЦЭМ!$B$39:$B$782,J$260)+'СЕТ СН'!$F$12</f>
        <v>0</v>
      </c>
      <c r="K287" s="36">
        <f ca="1">SUMIFS(СВЦЭМ!$H$40:$H$783,СВЦЭМ!$A$40:$A$783,$A287,СВЦЭМ!$B$39:$B$782,K$260)+'СЕТ СН'!$F$12</f>
        <v>0</v>
      </c>
      <c r="L287" s="36">
        <f ca="1">SUMIFS(СВЦЭМ!$H$40:$H$783,СВЦЭМ!$A$40:$A$783,$A287,СВЦЭМ!$B$39:$B$782,L$260)+'СЕТ СН'!$F$12</f>
        <v>0</v>
      </c>
      <c r="M287" s="36">
        <f ca="1">SUMIFS(СВЦЭМ!$H$40:$H$783,СВЦЭМ!$A$40:$A$783,$A287,СВЦЭМ!$B$39:$B$782,M$260)+'СЕТ СН'!$F$12</f>
        <v>0</v>
      </c>
      <c r="N287" s="36">
        <f ca="1">SUMIFS(СВЦЭМ!$H$40:$H$783,СВЦЭМ!$A$40:$A$783,$A287,СВЦЭМ!$B$39:$B$782,N$260)+'СЕТ СН'!$F$12</f>
        <v>0</v>
      </c>
      <c r="O287" s="36">
        <f ca="1">SUMIFS(СВЦЭМ!$H$40:$H$783,СВЦЭМ!$A$40:$A$783,$A287,СВЦЭМ!$B$39:$B$782,O$260)+'СЕТ СН'!$F$12</f>
        <v>0</v>
      </c>
      <c r="P287" s="36">
        <f ca="1">SUMIFS(СВЦЭМ!$H$40:$H$783,СВЦЭМ!$A$40:$A$783,$A287,СВЦЭМ!$B$39:$B$782,P$260)+'СЕТ СН'!$F$12</f>
        <v>0</v>
      </c>
      <c r="Q287" s="36">
        <f ca="1">SUMIFS(СВЦЭМ!$H$40:$H$783,СВЦЭМ!$A$40:$A$783,$A287,СВЦЭМ!$B$39:$B$782,Q$260)+'СЕТ СН'!$F$12</f>
        <v>0</v>
      </c>
      <c r="R287" s="36">
        <f ca="1">SUMIFS(СВЦЭМ!$H$40:$H$783,СВЦЭМ!$A$40:$A$783,$A287,СВЦЭМ!$B$39:$B$782,R$260)+'СЕТ СН'!$F$12</f>
        <v>0</v>
      </c>
      <c r="S287" s="36">
        <f ca="1">SUMIFS(СВЦЭМ!$H$40:$H$783,СВЦЭМ!$A$40:$A$783,$A287,СВЦЭМ!$B$39:$B$782,S$260)+'СЕТ СН'!$F$12</f>
        <v>0</v>
      </c>
      <c r="T287" s="36">
        <f ca="1">SUMIFS(СВЦЭМ!$H$40:$H$783,СВЦЭМ!$A$40:$A$783,$A287,СВЦЭМ!$B$39:$B$782,T$260)+'СЕТ СН'!$F$12</f>
        <v>0</v>
      </c>
      <c r="U287" s="36">
        <f ca="1">SUMIFS(СВЦЭМ!$H$40:$H$783,СВЦЭМ!$A$40:$A$783,$A287,СВЦЭМ!$B$39:$B$782,U$260)+'СЕТ СН'!$F$12</f>
        <v>0</v>
      </c>
      <c r="V287" s="36">
        <f ca="1">SUMIFS(СВЦЭМ!$H$40:$H$783,СВЦЭМ!$A$40:$A$783,$A287,СВЦЭМ!$B$39:$B$782,V$260)+'СЕТ СН'!$F$12</f>
        <v>0</v>
      </c>
      <c r="W287" s="36">
        <f ca="1">SUMIFS(СВЦЭМ!$H$40:$H$783,СВЦЭМ!$A$40:$A$783,$A287,СВЦЭМ!$B$39:$B$782,W$260)+'СЕТ СН'!$F$12</f>
        <v>0</v>
      </c>
      <c r="X287" s="36">
        <f ca="1">SUMIFS(СВЦЭМ!$H$40:$H$783,СВЦЭМ!$A$40:$A$783,$A287,СВЦЭМ!$B$39:$B$782,X$260)+'СЕТ СН'!$F$12</f>
        <v>0</v>
      </c>
      <c r="Y287" s="36">
        <f ca="1">SUMIFS(СВЦЭМ!$H$40:$H$783,СВЦЭМ!$A$40:$A$783,$A287,СВЦЭМ!$B$39:$B$782,Y$260)+'СЕТ СН'!$F$12</f>
        <v>0</v>
      </c>
    </row>
    <row r="288" spans="1:25" ht="15.75" hidden="1" x14ac:dyDescent="0.2">
      <c r="A288" s="35">
        <f t="shared" si="7"/>
        <v>44832</v>
      </c>
      <c r="B288" s="36">
        <f ca="1">SUMIFS(СВЦЭМ!$H$40:$H$783,СВЦЭМ!$A$40:$A$783,$A288,СВЦЭМ!$B$39:$B$782,B$260)+'СЕТ СН'!$F$12</f>
        <v>0</v>
      </c>
      <c r="C288" s="36">
        <f ca="1">SUMIFS(СВЦЭМ!$H$40:$H$783,СВЦЭМ!$A$40:$A$783,$A288,СВЦЭМ!$B$39:$B$782,C$260)+'СЕТ СН'!$F$12</f>
        <v>0</v>
      </c>
      <c r="D288" s="36">
        <f ca="1">SUMIFS(СВЦЭМ!$H$40:$H$783,СВЦЭМ!$A$40:$A$783,$A288,СВЦЭМ!$B$39:$B$782,D$260)+'СЕТ СН'!$F$12</f>
        <v>0</v>
      </c>
      <c r="E288" s="36">
        <f ca="1">SUMIFS(СВЦЭМ!$H$40:$H$783,СВЦЭМ!$A$40:$A$783,$A288,СВЦЭМ!$B$39:$B$782,E$260)+'СЕТ СН'!$F$12</f>
        <v>0</v>
      </c>
      <c r="F288" s="36">
        <f ca="1">SUMIFS(СВЦЭМ!$H$40:$H$783,СВЦЭМ!$A$40:$A$783,$A288,СВЦЭМ!$B$39:$B$782,F$260)+'СЕТ СН'!$F$12</f>
        <v>0</v>
      </c>
      <c r="G288" s="36">
        <f ca="1">SUMIFS(СВЦЭМ!$H$40:$H$783,СВЦЭМ!$A$40:$A$783,$A288,СВЦЭМ!$B$39:$B$782,G$260)+'СЕТ СН'!$F$12</f>
        <v>0</v>
      </c>
      <c r="H288" s="36">
        <f ca="1">SUMIFS(СВЦЭМ!$H$40:$H$783,СВЦЭМ!$A$40:$A$783,$A288,СВЦЭМ!$B$39:$B$782,H$260)+'СЕТ СН'!$F$12</f>
        <v>0</v>
      </c>
      <c r="I288" s="36">
        <f ca="1">SUMIFS(СВЦЭМ!$H$40:$H$783,СВЦЭМ!$A$40:$A$783,$A288,СВЦЭМ!$B$39:$B$782,I$260)+'СЕТ СН'!$F$12</f>
        <v>0</v>
      </c>
      <c r="J288" s="36">
        <f ca="1">SUMIFS(СВЦЭМ!$H$40:$H$783,СВЦЭМ!$A$40:$A$783,$A288,СВЦЭМ!$B$39:$B$782,J$260)+'СЕТ СН'!$F$12</f>
        <v>0</v>
      </c>
      <c r="K288" s="36">
        <f ca="1">SUMIFS(СВЦЭМ!$H$40:$H$783,СВЦЭМ!$A$40:$A$783,$A288,СВЦЭМ!$B$39:$B$782,K$260)+'СЕТ СН'!$F$12</f>
        <v>0</v>
      </c>
      <c r="L288" s="36">
        <f ca="1">SUMIFS(СВЦЭМ!$H$40:$H$783,СВЦЭМ!$A$40:$A$783,$A288,СВЦЭМ!$B$39:$B$782,L$260)+'СЕТ СН'!$F$12</f>
        <v>0</v>
      </c>
      <c r="M288" s="36">
        <f ca="1">SUMIFS(СВЦЭМ!$H$40:$H$783,СВЦЭМ!$A$40:$A$783,$A288,СВЦЭМ!$B$39:$B$782,M$260)+'СЕТ СН'!$F$12</f>
        <v>0</v>
      </c>
      <c r="N288" s="36">
        <f ca="1">SUMIFS(СВЦЭМ!$H$40:$H$783,СВЦЭМ!$A$40:$A$783,$A288,СВЦЭМ!$B$39:$B$782,N$260)+'СЕТ СН'!$F$12</f>
        <v>0</v>
      </c>
      <c r="O288" s="36">
        <f ca="1">SUMIFS(СВЦЭМ!$H$40:$H$783,СВЦЭМ!$A$40:$A$783,$A288,СВЦЭМ!$B$39:$B$782,O$260)+'СЕТ СН'!$F$12</f>
        <v>0</v>
      </c>
      <c r="P288" s="36">
        <f ca="1">SUMIFS(СВЦЭМ!$H$40:$H$783,СВЦЭМ!$A$40:$A$783,$A288,СВЦЭМ!$B$39:$B$782,P$260)+'СЕТ СН'!$F$12</f>
        <v>0</v>
      </c>
      <c r="Q288" s="36">
        <f ca="1">SUMIFS(СВЦЭМ!$H$40:$H$783,СВЦЭМ!$A$40:$A$783,$A288,СВЦЭМ!$B$39:$B$782,Q$260)+'СЕТ СН'!$F$12</f>
        <v>0</v>
      </c>
      <c r="R288" s="36">
        <f ca="1">SUMIFS(СВЦЭМ!$H$40:$H$783,СВЦЭМ!$A$40:$A$783,$A288,СВЦЭМ!$B$39:$B$782,R$260)+'СЕТ СН'!$F$12</f>
        <v>0</v>
      </c>
      <c r="S288" s="36">
        <f ca="1">SUMIFS(СВЦЭМ!$H$40:$H$783,СВЦЭМ!$A$40:$A$783,$A288,СВЦЭМ!$B$39:$B$782,S$260)+'СЕТ СН'!$F$12</f>
        <v>0</v>
      </c>
      <c r="T288" s="36">
        <f ca="1">SUMIFS(СВЦЭМ!$H$40:$H$783,СВЦЭМ!$A$40:$A$783,$A288,СВЦЭМ!$B$39:$B$782,T$260)+'СЕТ СН'!$F$12</f>
        <v>0</v>
      </c>
      <c r="U288" s="36">
        <f ca="1">SUMIFS(СВЦЭМ!$H$40:$H$783,СВЦЭМ!$A$40:$A$783,$A288,СВЦЭМ!$B$39:$B$782,U$260)+'СЕТ СН'!$F$12</f>
        <v>0</v>
      </c>
      <c r="V288" s="36">
        <f ca="1">SUMIFS(СВЦЭМ!$H$40:$H$783,СВЦЭМ!$A$40:$A$783,$A288,СВЦЭМ!$B$39:$B$782,V$260)+'СЕТ СН'!$F$12</f>
        <v>0</v>
      </c>
      <c r="W288" s="36">
        <f ca="1">SUMIFS(СВЦЭМ!$H$40:$H$783,СВЦЭМ!$A$40:$A$783,$A288,СВЦЭМ!$B$39:$B$782,W$260)+'СЕТ СН'!$F$12</f>
        <v>0</v>
      </c>
      <c r="X288" s="36">
        <f ca="1">SUMIFS(СВЦЭМ!$H$40:$H$783,СВЦЭМ!$A$40:$A$783,$A288,СВЦЭМ!$B$39:$B$782,X$260)+'СЕТ СН'!$F$12</f>
        <v>0</v>
      </c>
      <c r="Y288" s="36">
        <f ca="1">SUMIFS(СВЦЭМ!$H$40:$H$783,СВЦЭМ!$A$40:$A$783,$A288,СВЦЭМ!$B$39:$B$782,Y$260)+'СЕТ СН'!$F$12</f>
        <v>0</v>
      </c>
    </row>
    <row r="289" spans="1:27" ht="15.75" hidden="1" x14ac:dyDescent="0.2">
      <c r="A289" s="35">
        <f t="shared" si="7"/>
        <v>44833</v>
      </c>
      <c r="B289" s="36">
        <f ca="1">SUMIFS(СВЦЭМ!$H$40:$H$783,СВЦЭМ!$A$40:$A$783,$A289,СВЦЭМ!$B$39:$B$782,B$260)+'СЕТ СН'!$F$12</f>
        <v>0</v>
      </c>
      <c r="C289" s="36">
        <f ca="1">SUMIFS(СВЦЭМ!$H$40:$H$783,СВЦЭМ!$A$40:$A$783,$A289,СВЦЭМ!$B$39:$B$782,C$260)+'СЕТ СН'!$F$12</f>
        <v>0</v>
      </c>
      <c r="D289" s="36">
        <f ca="1">SUMIFS(СВЦЭМ!$H$40:$H$783,СВЦЭМ!$A$40:$A$783,$A289,СВЦЭМ!$B$39:$B$782,D$260)+'СЕТ СН'!$F$12</f>
        <v>0</v>
      </c>
      <c r="E289" s="36">
        <f ca="1">SUMIFS(СВЦЭМ!$H$40:$H$783,СВЦЭМ!$A$40:$A$783,$A289,СВЦЭМ!$B$39:$B$782,E$260)+'СЕТ СН'!$F$12</f>
        <v>0</v>
      </c>
      <c r="F289" s="36">
        <f ca="1">SUMIFS(СВЦЭМ!$H$40:$H$783,СВЦЭМ!$A$40:$A$783,$A289,СВЦЭМ!$B$39:$B$782,F$260)+'СЕТ СН'!$F$12</f>
        <v>0</v>
      </c>
      <c r="G289" s="36">
        <f ca="1">SUMIFS(СВЦЭМ!$H$40:$H$783,СВЦЭМ!$A$40:$A$783,$A289,СВЦЭМ!$B$39:$B$782,G$260)+'СЕТ СН'!$F$12</f>
        <v>0</v>
      </c>
      <c r="H289" s="36">
        <f ca="1">SUMIFS(СВЦЭМ!$H$40:$H$783,СВЦЭМ!$A$40:$A$783,$A289,СВЦЭМ!$B$39:$B$782,H$260)+'СЕТ СН'!$F$12</f>
        <v>0</v>
      </c>
      <c r="I289" s="36">
        <f ca="1">SUMIFS(СВЦЭМ!$H$40:$H$783,СВЦЭМ!$A$40:$A$783,$A289,СВЦЭМ!$B$39:$B$782,I$260)+'СЕТ СН'!$F$12</f>
        <v>0</v>
      </c>
      <c r="J289" s="36">
        <f ca="1">SUMIFS(СВЦЭМ!$H$40:$H$783,СВЦЭМ!$A$40:$A$783,$A289,СВЦЭМ!$B$39:$B$782,J$260)+'СЕТ СН'!$F$12</f>
        <v>0</v>
      </c>
      <c r="K289" s="36">
        <f ca="1">SUMIFS(СВЦЭМ!$H$40:$H$783,СВЦЭМ!$A$40:$A$783,$A289,СВЦЭМ!$B$39:$B$782,K$260)+'СЕТ СН'!$F$12</f>
        <v>0</v>
      </c>
      <c r="L289" s="36">
        <f ca="1">SUMIFS(СВЦЭМ!$H$40:$H$783,СВЦЭМ!$A$40:$A$783,$A289,СВЦЭМ!$B$39:$B$782,L$260)+'СЕТ СН'!$F$12</f>
        <v>0</v>
      </c>
      <c r="M289" s="36">
        <f ca="1">SUMIFS(СВЦЭМ!$H$40:$H$783,СВЦЭМ!$A$40:$A$783,$A289,СВЦЭМ!$B$39:$B$782,M$260)+'СЕТ СН'!$F$12</f>
        <v>0</v>
      </c>
      <c r="N289" s="36">
        <f ca="1">SUMIFS(СВЦЭМ!$H$40:$H$783,СВЦЭМ!$A$40:$A$783,$A289,СВЦЭМ!$B$39:$B$782,N$260)+'СЕТ СН'!$F$12</f>
        <v>0</v>
      </c>
      <c r="O289" s="36">
        <f ca="1">SUMIFS(СВЦЭМ!$H$40:$H$783,СВЦЭМ!$A$40:$A$783,$A289,СВЦЭМ!$B$39:$B$782,O$260)+'СЕТ СН'!$F$12</f>
        <v>0</v>
      </c>
      <c r="P289" s="36">
        <f ca="1">SUMIFS(СВЦЭМ!$H$40:$H$783,СВЦЭМ!$A$40:$A$783,$A289,СВЦЭМ!$B$39:$B$782,P$260)+'СЕТ СН'!$F$12</f>
        <v>0</v>
      </c>
      <c r="Q289" s="36">
        <f ca="1">SUMIFS(СВЦЭМ!$H$40:$H$783,СВЦЭМ!$A$40:$A$783,$A289,СВЦЭМ!$B$39:$B$782,Q$260)+'СЕТ СН'!$F$12</f>
        <v>0</v>
      </c>
      <c r="R289" s="36">
        <f ca="1">SUMIFS(СВЦЭМ!$H$40:$H$783,СВЦЭМ!$A$40:$A$783,$A289,СВЦЭМ!$B$39:$B$782,R$260)+'СЕТ СН'!$F$12</f>
        <v>0</v>
      </c>
      <c r="S289" s="36">
        <f ca="1">SUMIFS(СВЦЭМ!$H$40:$H$783,СВЦЭМ!$A$40:$A$783,$A289,СВЦЭМ!$B$39:$B$782,S$260)+'СЕТ СН'!$F$12</f>
        <v>0</v>
      </c>
      <c r="T289" s="36">
        <f ca="1">SUMIFS(СВЦЭМ!$H$40:$H$783,СВЦЭМ!$A$40:$A$783,$A289,СВЦЭМ!$B$39:$B$782,T$260)+'СЕТ СН'!$F$12</f>
        <v>0</v>
      </c>
      <c r="U289" s="36">
        <f ca="1">SUMIFS(СВЦЭМ!$H$40:$H$783,СВЦЭМ!$A$40:$A$783,$A289,СВЦЭМ!$B$39:$B$782,U$260)+'СЕТ СН'!$F$12</f>
        <v>0</v>
      </c>
      <c r="V289" s="36">
        <f ca="1">SUMIFS(СВЦЭМ!$H$40:$H$783,СВЦЭМ!$A$40:$A$783,$A289,СВЦЭМ!$B$39:$B$782,V$260)+'СЕТ СН'!$F$12</f>
        <v>0</v>
      </c>
      <c r="W289" s="36">
        <f ca="1">SUMIFS(СВЦЭМ!$H$40:$H$783,СВЦЭМ!$A$40:$A$783,$A289,СВЦЭМ!$B$39:$B$782,W$260)+'СЕТ СН'!$F$12</f>
        <v>0</v>
      </c>
      <c r="X289" s="36">
        <f ca="1">SUMIFS(СВЦЭМ!$H$40:$H$783,СВЦЭМ!$A$40:$A$783,$A289,СВЦЭМ!$B$39:$B$782,X$260)+'СЕТ СН'!$F$12</f>
        <v>0</v>
      </c>
      <c r="Y289" s="36">
        <f ca="1">SUMIFS(СВЦЭМ!$H$40:$H$783,СВЦЭМ!$A$40:$A$783,$A289,СВЦЭМ!$B$39:$B$782,Y$260)+'СЕТ СН'!$F$12</f>
        <v>0</v>
      </c>
    </row>
    <row r="290" spans="1:27" ht="15.75" hidden="1" x14ac:dyDescent="0.2">
      <c r="A290" s="35">
        <f t="shared" si="7"/>
        <v>44834</v>
      </c>
      <c r="B290" s="36">
        <f ca="1">SUMIFS(СВЦЭМ!$H$40:$H$783,СВЦЭМ!$A$40:$A$783,$A290,СВЦЭМ!$B$39:$B$782,B$260)+'СЕТ СН'!$F$12</f>
        <v>0</v>
      </c>
      <c r="C290" s="36">
        <f ca="1">SUMIFS(СВЦЭМ!$H$40:$H$783,СВЦЭМ!$A$40:$A$783,$A290,СВЦЭМ!$B$39:$B$782,C$260)+'СЕТ СН'!$F$12</f>
        <v>0</v>
      </c>
      <c r="D290" s="36">
        <f ca="1">SUMIFS(СВЦЭМ!$H$40:$H$783,СВЦЭМ!$A$40:$A$783,$A290,СВЦЭМ!$B$39:$B$782,D$260)+'СЕТ СН'!$F$12</f>
        <v>0</v>
      </c>
      <c r="E290" s="36">
        <f ca="1">SUMIFS(СВЦЭМ!$H$40:$H$783,СВЦЭМ!$A$40:$A$783,$A290,СВЦЭМ!$B$39:$B$782,E$260)+'СЕТ СН'!$F$12</f>
        <v>0</v>
      </c>
      <c r="F290" s="36">
        <f ca="1">SUMIFS(СВЦЭМ!$H$40:$H$783,СВЦЭМ!$A$40:$A$783,$A290,СВЦЭМ!$B$39:$B$782,F$260)+'СЕТ СН'!$F$12</f>
        <v>0</v>
      </c>
      <c r="G290" s="36">
        <f ca="1">SUMIFS(СВЦЭМ!$H$40:$H$783,СВЦЭМ!$A$40:$A$783,$A290,СВЦЭМ!$B$39:$B$782,G$260)+'СЕТ СН'!$F$12</f>
        <v>0</v>
      </c>
      <c r="H290" s="36">
        <f ca="1">SUMIFS(СВЦЭМ!$H$40:$H$783,СВЦЭМ!$A$40:$A$783,$A290,СВЦЭМ!$B$39:$B$782,H$260)+'СЕТ СН'!$F$12</f>
        <v>0</v>
      </c>
      <c r="I290" s="36">
        <f ca="1">SUMIFS(СВЦЭМ!$H$40:$H$783,СВЦЭМ!$A$40:$A$783,$A290,СВЦЭМ!$B$39:$B$782,I$260)+'СЕТ СН'!$F$12</f>
        <v>0</v>
      </c>
      <c r="J290" s="36">
        <f ca="1">SUMIFS(СВЦЭМ!$H$40:$H$783,СВЦЭМ!$A$40:$A$783,$A290,СВЦЭМ!$B$39:$B$782,J$260)+'СЕТ СН'!$F$12</f>
        <v>0</v>
      </c>
      <c r="K290" s="36">
        <f ca="1">SUMIFS(СВЦЭМ!$H$40:$H$783,СВЦЭМ!$A$40:$A$783,$A290,СВЦЭМ!$B$39:$B$782,K$260)+'СЕТ СН'!$F$12</f>
        <v>0</v>
      </c>
      <c r="L290" s="36">
        <f ca="1">SUMIFS(СВЦЭМ!$H$40:$H$783,СВЦЭМ!$A$40:$A$783,$A290,СВЦЭМ!$B$39:$B$782,L$260)+'СЕТ СН'!$F$12</f>
        <v>0</v>
      </c>
      <c r="M290" s="36">
        <f ca="1">SUMIFS(СВЦЭМ!$H$40:$H$783,СВЦЭМ!$A$40:$A$783,$A290,СВЦЭМ!$B$39:$B$782,M$260)+'СЕТ СН'!$F$12</f>
        <v>0</v>
      </c>
      <c r="N290" s="36">
        <f ca="1">SUMIFS(СВЦЭМ!$H$40:$H$783,СВЦЭМ!$A$40:$A$783,$A290,СВЦЭМ!$B$39:$B$782,N$260)+'СЕТ СН'!$F$12</f>
        <v>0</v>
      </c>
      <c r="O290" s="36">
        <f ca="1">SUMIFS(СВЦЭМ!$H$40:$H$783,СВЦЭМ!$A$40:$A$783,$A290,СВЦЭМ!$B$39:$B$782,O$260)+'СЕТ СН'!$F$12</f>
        <v>0</v>
      </c>
      <c r="P290" s="36">
        <f ca="1">SUMIFS(СВЦЭМ!$H$40:$H$783,СВЦЭМ!$A$40:$A$783,$A290,СВЦЭМ!$B$39:$B$782,P$260)+'СЕТ СН'!$F$12</f>
        <v>0</v>
      </c>
      <c r="Q290" s="36">
        <f ca="1">SUMIFS(СВЦЭМ!$H$40:$H$783,СВЦЭМ!$A$40:$A$783,$A290,СВЦЭМ!$B$39:$B$782,Q$260)+'СЕТ СН'!$F$12</f>
        <v>0</v>
      </c>
      <c r="R290" s="36">
        <f ca="1">SUMIFS(СВЦЭМ!$H$40:$H$783,СВЦЭМ!$A$40:$A$783,$A290,СВЦЭМ!$B$39:$B$782,R$260)+'СЕТ СН'!$F$12</f>
        <v>0</v>
      </c>
      <c r="S290" s="36">
        <f ca="1">SUMIFS(СВЦЭМ!$H$40:$H$783,СВЦЭМ!$A$40:$A$783,$A290,СВЦЭМ!$B$39:$B$782,S$260)+'СЕТ СН'!$F$12</f>
        <v>0</v>
      </c>
      <c r="T290" s="36">
        <f ca="1">SUMIFS(СВЦЭМ!$H$40:$H$783,СВЦЭМ!$A$40:$A$783,$A290,СВЦЭМ!$B$39:$B$782,T$260)+'СЕТ СН'!$F$12</f>
        <v>0</v>
      </c>
      <c r="U290" s="36">
        <f ca="1">SUMIFS(СВЦЭМ!$H$40:$H$783,СВЦЭМ!$A$40:$A$783,$A290,СВЦЭМ!$B$39:$B$782,U$260)+'СЕТ СН'!$F$12</f>
        <v>0</v>
      </c>
      <c r="V290" s="36">
        <f ca="1">SUMIFS(СВЦЭМ!$H$40:$H$783,СВЦЭМ!$A$40:$A$783,$A290,СВЦЭМ!$B$39:$B$782,V$260)+'СЕТ СН'!$F$12</f>
        <v>0</v>
      </c>
      <c r="W290" s="36">
        <f ca="1">SUMIFS(СВЦЭМ!$H$40:$H$783,СВЦЭМ!$A$40:$A$783,$A290,СВЦЭМ!$B$39:$B$782,W$260)+'СЕТ СН'!$F$12</f>
        <v>0</v>
      </c>
      <c r="X290" s="36">
        <f ca="1">SUMIFS(СВЦЭМ!$H$40:$H$783,СВЦЭМ!$A$40:$A$783,$A290,СВЦЭМ!$B$39:$B$782,X$260)+'СЕТ СН'!$F$12</f>
        <v>0</v>
      </c>
      <c r="Y290" s="36">
        <f ca="1">SUMIFS(СВЦЭМ!$H$40:$H$783,СВЦЭМ!$A$40:$A$783,$A290,СВЦЭМ!$B$39:$B$782,Y$260)+'СЕТ СН'!$F$12</f>
        <v>0</v>
      </c>
    </row>
    <row r="291" spans="1:27" ht="15.75" hidden="1" x14ac:dyDescent="0.2">
      <c r="A291" s="35">
        <f t="shared" si="7"/>
        <v>44835</v>
      </c>
      <c r="B291" s="36">
        <f ca="1">SUMIFS(СВЦЭМ!$H$40:$H$783,СВЦЭМ!$A$40:$A$783,$A291,СВЦЭМ!$B$39:$B$782,B$260)+'СЕТ СН'!$F$12</f>
        <v>0</v>
      </c>
      <c r="C291" s="36">
        <f ca="1">SUMIFS(СВЦЭМ!$H$40:$H$783,СВЦЭМ!$A$40:$A$783,$A291,СВЦЭМ!$B$39:$B$782,C$260)+'СЕТ СН'!$F$12</f>
        <v>0</v>
      </c>
      <c r="D291" s="36">
        <f ca="1">SUMIFS(СВЦЭМ!$H$40:$H$783,СВЦЭМ!$A$40:$A$783,$A291,СВЦЭМ!$B$39:$B$782,D$260)+'СЕТ СН'!$F$12</f>
        <v>0</v>
      </c>
      <c r="E291" s="36">
        <f ca="1">SUMIFS(СВЦЭМ!$H$40:$H$783,СВЦЭМ!$A$40:$A$783,$A291,СВЦЭМ!$B$39:$B$782,E$260)+'СЕТ СН'!$F$12</f>
        <v>0</v>
      </c>
      <c r="F291" s="36">
        <f ca="1">SUMIFS(СВЦЭМ!$H$40:$H$783,СВЦЭМ!$A$40:$A$783,$A291,СВЦЭМ!$B$39:$B$782,F$260)+'СЕТ СН'!$F$12</f>
        <v>0</v>
      </c>
      <c r="G291" s="36">
        <f ca="1">SUMIFS(СВЦЭМ!$H$40:$H$783,СВЦЭМ!$A$40:$A$783,$A291,СВЦЭМ!$B$39:$B$782,G$260)+'СЕТ СН'!$F$12</f>
        <v>0</v>
      </c>
      <c r="H291" s="36">
        <f ca="1">SUMIFS(СВЦЭМ!$H$40:$H$783,СВЦЭМ!$A$40:$A$783,$A291,СВЦЭМ!$B$39:$B$782,H$260)+'СЕТ СН'!$F$12</f>
        <v>0</v>
      </c>
      <c r="I291" s="36">
        <f ca="1">SUMIFS(СВЦЭМ!$H$40:$H$783,СВЦЭМ!$A$40:$A$783,$A291,СВЦЭМ!$B$39:$B$782,I$260)+'СЕТ СН'!$F$12</f>
        <v>0</v>
      </c>
      <c r="J291" s="36">
        <f ca="1">SUMIFS(СВЦЭМ!$H$40:$H$783,СВЦЭМ!$A$40:$A$783,$A291,СВЦЭМ!$B$39:$B$782,J$260)+'СЕТ СН'!$F$12</f>
        <v>0</v>
      </c>
      <c r="K291" s="36">
        <f ca="1">SUMIFS(СВЦЭМ!$H$40:$H$783,СВЦЭМ!$A$40:$A$783,$A291,СВЦЭМ!$B$39:$B$782,K$260)+'СЕТ СН'!$F$12</f>
        <v>0</v>
      </c>
      <c r="L291" s="36">
        <f ca="1">SUMIFS(СВЦЭМ!$H$40:$H$783,СВЦЭМ!$A$40:$A$783,$A291,СВЦЭМ!$B$39:$B$782,L$260)+'СЕТ СН'!$F$12</f>
        <v>0</v>
      </c>
      <c r="M291" s="36">
        <f ca="1">SUMIFS(СВЦЭМ!$H$40:$H$783,СВЦЭМ!$A$40:$A$783,$A291,СВЦЭМ!$B$39:$B$782,M$260)+'СЕТ СН'!$F$12</f>
        <v>0</v>
      </c>
      <c r="N291" s="36">
        <f ca="1">SUMIFS(СВЦЭМ!$H$40:$H$783,СВЦЭМ!$A$40:$A$783,$A291,СВЦЭМ!$B$39:$B$782,N$260)+'СЕТ СН'!$F$12</f>
        <v>0</v>
      </c>
      <c r="O291" s="36">
        <f ca="1">SUMIFS(СВЦЭМ!$H$40:$H$783,СВЦЭМ!$A$40:$A$783,$A291,СВЦЭМ!$B$39:$B$782,O$260)+'СЕТ СН'!$F$12</f>
        <v>0</v>
      </c>
      <c r="P291" s="36">
        <f ca="1">SUMIFS(СВЦЭМ!$H$40:$H$783,СВЦЭМ!$A$40:$A$783,$A291,СВЦЭМ!$B$39:$B$782,P$260)+'СЕТ СН'!$F$12</f>
        <v>0</v>
      </c>
      <c r="Q291" s="36">
        <f ca="1">SUMIFS(СВЦЭМ!$H$40:$H$783,СВЦЭМ!$A$40:$A$783,$A291,СВЦЭМ!$B$39:$B$782,Q$260)+'СЕТ СН'!$F$12</f>
        <v>0</v>
      </c>
      <c r="R291" s="36">
        <f ca="1">SUMIFS(СВЦЭМ!$H$40:$H$783,СВЦЭМ!$A$40:$A$783,$A291,СВЦЭМ!$B$39:$B$782,R$260)+'СЕТ СН'!$F$12</f>
        <v>0</v>
      </c>
      <c r="S291" s="36">
        <f ca="1">SUMIFS(СВЦЭМ!$H$40:$H$783,СВЦЭМ!$A$40:$A$783,$A291,СВЦЭМ!$B$39:$B$782,S$260)+'СЕТ СН'!$F$12</f>
        <v>0</v>
      </c>
      <c r="T291" s="36">
        <f ca="1">SUMIFS(СВЦЭМ!$H$40:$H$783,СВЦЭМ!$A$40:$A$783,$A291,СВЦЭМ!$B$39:$B$782,T$260)+'СЕТ СН'!$F$12</f>
        <v>0</v>
      </c>
      <c r="U291" s="36">
        <f ca="1">SUMIFS(СВЦЭМ!$H$40:$H$783,СВЦЭМ!$A$40:$A$783,$A291,СВЦЭМ!$B$39:$B$782,U$260)+'СЕТ СН'!$F$12</f>
        <v>0</v>
      </c>
      <c r="V291" s="36">
        <f ca="1">SUMIFS(СВЦЭМ!$H$40:$H$783,СВЦЭМ!$A$40:$A$783,$A291,СВЦЭМ!$B$39:$B$782,V$260)+'СЕТ СН'!$F$12</f>
        <v>0</v>
      </c>
      <c r="W291" s="36">
        <f ca="1">SUMIFS(СВЦЭМ!$H$40:$H$783,СВЦЭМ!$A$40:$A$783,$A291,СВЦЭМ!$B$39:$B$782,W$260)+'СЕТ СН'!$F$12</f>
        <v>0</v>
      </c>
      <c r="X291" s="36">
        <f ca="1">SUMIFS(СВЦЭМ!$H$40:$H$783,СВЦЭМ!$A$40:$A$783,$A291,СВЦЭМ!$B$39:$B$782,X$260)+'СЕТ СН'!$F$12</f>
        <v>0</v>
      </c>
      <c r="Y291" s="36">
        <f ca="1">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1" t="s">
        <v>7</v>
      </c>
      <c r="B294" s="125" t="s">
        <v>90</v>
      </c>
      <c r="C294" s="126"/>
      <c r="D294" s="126"/>
      <c r="E294" s="126"/>
      <c r="F294" s="126"/>
      <c r="G294" s="126"/>
      <c r="H294" s="126"/>
      <c r="I294" s="126"/>
      <c r="J294" s="126"/>
      <c r="K294" s="126"/>
      <c r="L294" s="126"/>
      <c r="M294" s="126"/>
      <c r="N294" s="126"/>
      <c r="O294" s="126"/>
      <c r="P294" s="126"/>
      <c r="Q294" s="126"/>
      <c r="R294" s="126"/>
      <c r="S294" s="126"/>
      <c r="T294" s="126"/>
      <c r="U294" s="126"/>
      <c r="V294" s="126"/>
      <c r="W294" s="126"/>
      <c r="X294" s="126"/>
      <c r="Y294" s="127"/>
    </row>
    <row r="295" spans="1:27" ht="12.75" hidden="1" customHeight="1" x14ac:dyDescent="0.2">
      <c r="A295" s="132"/>
      <c r="B295" s="128"/>
      <c r="C295" s="129"/>
      <c r="D295" s="129"/>
      <c r="E295" s="129"/>
      <c r="F295" s="129"/>
      <c r="G295" s="129"/>
      <c r="H295" s="129"/>
      <c r="I295" s="129"/>
      <c r="J295" s="129"/>
      <c r="K295" s="129"/>
      <c r="L295" s="129"/>
      <c r="M295" s="129"/>
      <c r="N295" s="129"/>
      <c r="O295" s="129"/>
      <c r="P295" s="129"/>
      <c r="Q295" s="129"/>
      <c r="R295" s="129"/>
      <c r="S295" s="129"/>
      <c r="T295" s="129"/>
      <c r="U295" s="129"/>
      <c r="V295" s="129"/>
      <c r="W295" s="129"/>
      <c r="X295" s="129"/>
      <c r="Y295" s="130"/>
    </row>
    <row r="296" spans="1:27" s="46" customFormat="1" ht="12.75" hidden="1" customHeight="1" x14ac:dyDescent="0.2">
      <c r="A296" s="133"/>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01.09.2022</v>
      </c>
      <c r="B297" s="36">
        <f ca="1">SUMIFS(СВЦЭМ!$I$40:$I$783,СВЦЭМ!$A$40:$A$783,$A297,СВЦЭМ!$B$39:$B$782,B$296)+'СЕТ СН'!$F$13</f>
        <v>0</v>
      </c>
      <c r="C297" s="36">
        <f ca="1">SUMIFS(СВЦЭМ!$I$40:$I$783,СВЦЭМ!$A$40:$A$783,$A297,СВЦЭМ!$B$39:$B$782,C$296)+'СЕТ СН'!$F$13</f>
        <v>0</v>
      </c>
      <c r="D297" s="36">
        <f ca="1">SUMIFS(СВЦЭМ!$I$40:$I$783,СВЦЭМ!$A$40:$A$783,$A297,СВЦЭМ!$B$39:$B$782,D$296)+'СЕТ СН'!$F$13</f>
        <v>0</v>
      </c>
      <c r="E297" s="36">
        <f ca="1">SUMIFS(СВЦЭМ!$I$40:$I$783,СВЦЭМ!$A$40:$A$783,$A297,СВЦЭМ!$B$39:$B$782,E$296)+'СЕТ СН'!$F$13</f>
        <v>0</v>
      </c>
      <c r="F297" s="36">
        <f ca="1">SUMIFS(СВЦЭМ!$I$40:$I$783,СВЦЭМ!$A$40:$A$783,$A297,СВЦЭМ!$B$39:$B$782,F$296)+'СЕТ СН'!$F$13</f>
        <v>0</v>
      </c>
      <c r="G297" s="36">
        <f ca="1">SUMIFS(СВЦЭМ!$I$40:$I$783,СВЦЭМ!$A$40:$A$783,$A297,СВЦЭМ!$B$39:$B$782,G$296)+'СЕТ СН'!$F$13</f>
        <v>0</v>
      </c>
      <c r="H297" s="36">
        <f ca="1">SUMIFS(СВЦЭМ!$I$40:$I$783,СВЦЭМ!$A$40:$A$783,$A297,СВЦЭМ!$B$39:$B$782,H$296)+'СЕТ СН'!$F$13</f>
        <v>0</v>
      </c>
      <c r="I297" s="36">
        <f ca="1">SUMIFS(СВЦЭМ!$I$40:$I$783,СВЦЭМ!$A$40:$A$783,$A297,СВЦЭМ!$B$39:$B$782,I$296)+'СЕТ СН'!$F$13</f>
        <v>0</v>
      </c>
      <c r="J297" s="36">
        <f ca="1">SUMIFS(СВЦЭМ!$I$40:$I$783,СВЦЭМ!$A$40:$A$783,$A297,СВЦЭМ!$B$39:$B$782,J$296)+'СЕТ СН'!$F$13</f>
        <v>0</v>
      </c>
      <c r="K297" s="36">
        <f ca="1">SUMIFS(СВЦЭМ!$I$40:$I$783,СВЦЭМ!$A$40:$A$783,$A297,СВЦЭМ!$B$39:$B$782,K$296)+'СЕТ СН'!$F$13</f>
        <v>0</v>
      </c>
      <c r="L297" s="36">
        <f ca="1">SUMIFS(СВЦЭМ!$I$40:$I$783,СВЦЭМ!$A$40:$A$783,$A297,СВЦЭМ!$B$39:$B$782,L$296)+'СЕТ СН'!$F$13</f>
        <v>0</v>
      </c>
      <c r="M297" s="36">
        <f ca="1">SUMIFS(СВЦЭМ!$I$40:$I$783,СВЦЭМ!$A$40:$A$783,$A297,СВЦЭМ!$B$39:$B$782,M$296)+'СЕТ СН'!$F$13</f>
        <v>0</v>
      </c>
      <c r="N297" s="36">
        <f ca="1">SUMIFS(СВЦЭМ!$I$40:$I$783,СВЦЭМ!$A$40:$A$783,$A297,СВЦЭМ!$B$39:$B$782,N$296)+'СЕТ СН'!$F$13</f>
        <v>0</v>
      </c>
      <c r="O297" s="36">
        <f ca="1">SUMIFS(СВЦЭМ!$I$40:$I$783,СВЦЭМ!$A$40:$A$783,$A297,СВЦЭМ!$B$39:$B$782,O$296)+'СЕТ СН'!$F$13</f>
        <v>0</v>
      </c>
      <c r="P297" s="36">
        <f ca="1">SUMIFS(СВЦЭМ!$I$40:$I$783,СВЦЭМ!$A$40:$A$783,$A297,СВЦЭМ!$B$39:$B$782,P$296)+'СЕТ СН'!$F$13</f>
        <v>0</v>
      </c>
      <c r="Q297" s="36">
        <f ca="1">SUMIFS(СВЦЭМ!$I$40:$I$783,СВЦЭМ!$A$40:$A$783,$A297,СВЦЭМ!$B$39:$B$782,Q$296)+'СЕТ СН'!$F$13</f>
        <v>0</v>
      </c>
      <c r="R297" s="36">
        <f ca="1">SUMIFS(СВЦЭМ!$I$40:$I$783,СВЦЭМ!$A$40:$A$783,$A297,СВЦЭМ!$B$39:$B$782,R$296)+'СЕТ СН'!$F$13</f>
        <v>0</v>
      </c>
      <c r="S297" s="36">
        <f ca="1">SUMIFS(СВЦЭМ!$I$40:$I$783,СВЦЭМ!$A$40:$A$783,$A297,СВЦЭМ!$B$39:$B$782,S$296)+'СЕТ СН'!$F$13</f>
        <v>0</v>
      </c>
      <c r="T297" s="36">
        <f ca="1">SUMIFS(СВЦЭМ!$I$40:$I$783,СВЦЭМ!$A$40:$A$783,$A297,СВЦЭМ!$B$39:$B$782,T$296)+'СЕТ СН'!$F$13</f>
        <v>0</v>
      </c>
      <c r="U297" s="36">
        <f ca="1">SUMIFS(СВЦЭМ!$I$40:$I$783,СВЦЭМ!$A$40:$A$783,$A297,СВЦЭМ!$B$39:$B$782,U$296)+'СЕТ СН'!$F$13</f>
        <v>0</v>
      </c>
      <c r="V297" s="36">
        <f ca="1">SUMIFS(СВЦЭМ!$I$40:$I$783,СВЦЭМ!$A$40:$A$783,$A297,СВЦЭМ!$B$39:$B$782,V$296)+'СЕТ СН'!$F$13</f>
        <v>0</v>
      </c>
      <c r="W297" s="36">
        <f ca="1">SUMIFS(СВЦЭМ!$I$40:$I$783,СВЦЭМ!$A$40:$A$783,$A297,СВЦЭМ!$B$39:$B$782,W$296)+'СЕТ СН'!$F$13</f>
        <v>0</v>
      </c>
      <c r="X297" s="36">
        <f ca="1">SUMIFS(СВЦЭМ!$I$40:$I$783,СВЦЭМ!$A$40:$A$783,$A297,СВЦЭМ!$B$39:$B$782,X$296)+'СЕТ СН'!$F$13</f>
        <v>0</v>
      </c>
      <c r="Y297" s="36">
        <f ca="1">SUMIFS(СВЦЭМ!$I$40:$I$783,СВЦЭМ!$A$40:$A$783,$A297,СВЦЭМ!$B$39:$B$782,Y$296)+'СЕТ СН'!$F$13</f>
        <v>0</v>
      </c>
      <c r="AA297" s="45"/>
    </row>
    <row r="298" spans="1:27" ht="15.75" hidden="1" x14ac:dyDescent="0.2">
      <c r="A298" s="35">
        <f>A297+1</f>
        <v>44806</v>
      </c>
      <c r="B298" s="36">
        <f ca="1">SUMIFS(СВЦЭМ!$I$40:$I$783,СВЦЭМ!$A$40:$A$783,$A298,СВЦЭМ!$B$39:$B$782,B$296)+'СЕТ СН'!$F$13</f>
        <v>0</v>
      </c>
      <c r="C298" s="36">
        <f ca="1">SUMIFS(СВЦЭМ!$I$40:$I$783,СВЦЭМ!$A$40:$A$783,$A298,СВЦЭМ!$B$39:$B$782,C$296)+'СЕТ СН'!$F$13</f>
        <v>0</v>
      </c>
      <c r="D298" s="36">
        <f ca="1">SUMIFS(СВЦЭМ!$I$40:$I$783,СВЦЭМ!$A$40:$A$783,$A298,СВЦЭМ!$B$39:$B$782,D$296)+'СЕТ СН'!$F$13</f>
        <v>0</v>
      </c>
      <c r="E298" s="36">
        <f ca="1">SUMIFS(СВЦЭМ!$I$40:$I$783,СВЦЭМ!$A$40:$A$783,$A298,СВЦЭМ!$B$39:$B$782,E$296)+'СЕТ СН'!$F$13</f>
        <v>0</v>
      </c>
      <c r="F298" s="36">
        <f ca="1">SUMIFS(СВЦЭМ!$I$40:$I$783,СВЦЭМ!$A$40:$A$783,$A298,СВЦЭМ!$B$39:$B$782,F$296)+'СЕТ СН'!$F$13</f>
        <v>0</v>
      </c>
      <c r="G298" s="36">
        <f ca="1">SUMIFS(СВЦЭМ!$I$40:$I$783,СВЦЭМ!$A$40:$A$783,$A298,СВЦЭМ!$B$39:$B$782,G$296)+'СЕТ СН'!$F$13</f>
        <v>0</v>
      </c>
      <c r="H298" s="36">
        <f ca="1">SUMIFS(СВЦЭМ!$I$40:$I$783,СВЦЭМ!$A$40:$A$783,$A298,СВЦЭМ!$B$39:$B$782,H$296)+'СЕТ СН'!$F$13</f>
        <v>0</v>
      </c>
      <c r="I298" s="36">
        <f ca="1">SUMIFS(СВЦЭМ!$I$40:$I$783,СВЦЭМ!$A$40:$A$783,$A298,СВЦЭМ!$B$39:$B$782,I$296)+'СЕТ СН'!$F$13</f>
        <v>0</v>
      </c>
      <c r="J298" s="36">
        <f ca="1">SUMIFS(СВЦЭМ!$I$40:$I$783,СВЦЭМ!$A$40:$A$783,$A298,СВЦЭМ!$B$39:$B$782,J$296)+'СЕТ СН'!$F$13</f>
        <v>0</v>
      </c>
      <c r="K298" s="36">
        <f ca="1">SUMIFS(СВЦЭМ!$I$40:$I$783,СВЦЭМ!$A$40:$A$783,$A298,СВЦЭМ!$B$39:$B$782,K$296)+'СЕТ СН'!$F$13</f>
        <v>0</v>
      </c>
      <c r="L298" s="36">
        <f ca="1">SUMIFS(СВЦЭМ!$I$40:$I$783,СВЦЭМ!$A$40:$A$783,$A298,СВЦЭМ!$B$39:$B$782,L$296)+'СЕТ СН'!$F$13</f>
        <v>0</v>
      </c>
      <c r="M298" s="36">
        <f ca="1">SUMIFS(СВЦЭМ!$I$40:$I$783,СВЦЭМ!$A$40:$A$783,$A298,СВЦЭМ!$B$39:$B$782,M$296)+'СЕТ СН'!$F$13</f>
        <v>0</v>
      </c>
      <c r="N298" s="36">
        <f ca="1">SUMIFS(СВЦЭМ!$I$40:$I$783,СВЦЭМ!$A$40:$A$783,$A298,СВЦЭМ!$B$39:$B$782,N$296)+'СЕТ СН'!$F$13</f>
        <v>0</v>
      </c>
      <c r="O298" s="36">
        <f ca="1">SUMIFS(СВЦЭМ!$I$40:$I$783,СВЦЭМ!$A$40:$A$783,$A298,СВЦЭМ!$B$39:$B$782,O$296)+'СЕТ СН'!$F$13</f>
        <v>0</v>
      </c>
      <c r="P298" s="36">
        <f ca="1">SUMIFS(СВЦЭМ!$I$40:$I$783,СВЦЭМ!$A$40:$A$783,$A298,СВЦЭМ!$B$39:$B$782,P$296)+'СЕТ СН'!$F$13</f>
        <v>0</v>
      </c>
      <c r="Q298" s="36">
        <f ca="1">SUMIFS(СВЦЭМ!$I$40:$I$783,СВЦЭМ!$A$40:$A$783,$A298,СВЦЭМ!$B$39:$B$782,Q$296)+'СЕТ СН'!$F$13</f>
        <v>0</v>
      </c>
      <c r="R298" s="36">
        <f ca="1">SUMIFS(СВЦЭМ!$I$40:$I$783,СВЦЭМ!$A$40:$A$783,$A298,СВЦЭМ!$B$39:$B$782,R$296)+'СЕТ СН'!$F$13</f>
        <v>0</v>
      </c>
      <c r="S298" s="36">
        <f ca="1">SUMIFS(СВЦЭМ!$I$40:$I$783,СВЦЭМ!$A$40:$A$783,$A298,СВЦЭМ!$B$39:$B$782,S$296)+'СЕТ СН'!$F$13</f>
        <v>0</v>
      </c>
      <c r="T298" s="36">
        <f ca="1">SUMIFS(СВЦЭМ!$I$40:$I$783,СВЦЭМ!$A$40:$A$783,$A298,СВЦЭМ!$B$39:$B$782,T$296)+'СЕТ СН'!$F$13</f>
        <v>0</v>
      </c>
      <c r="U298" s="36">
        <f ca="1">SUMIFS(СВЦЭМ!$I$40:$I$783,СВЦЭМ!$A$40:$A$783,$A298,СВЦЭМ!$B$39:$B$782,U$296)+'СЕТ СН'!$F$13</f>
        <v>0</v>
      </c>
      <c r="V298" s="36">
        <f ca="1">SUMIFS(СВЦЭМ!$I$40:$I$783,СВЦЭМ!$A$40:$A$783,$A298,СВЦЭМ!$B$39:$B$782,V$296)+'СЕТ СН'!$F$13</f>
        <v>0</v>
      </c>
      <c r="W298" s="36">
        <f ca="1">SUMIFS(СВЦЭМ!$I$40:$I$783,СВЦЭМ!$A$40:$A$783,$A298,СВЦЭМ!$B$39:$B$782,W$296)+'СЕТ СН'!$F$13</f>
        <v>0</v>
      </c>
      <c r="X298" s="36">
        <f ca="1">SUMIFS(СВЦЭМ!$I$40:$I$783,СВЦЭМ!$A$40:$A$783,$A298,СВЦЭМ!$B$39:$B$782,X$296)+'СЕТ СН'!$F$13</f>
        <v>0</v>
      </c>
      <c r="Y298" s="36">
        <f ca="1">SUMIFS(СВЦЭМ!$I$40:$I$783,СВЦЭМ!$A$40:$A$783,$A298,СВЦЭМ!$B$39:$B$782,Y$296)+'СЕТ СН'!$F$13</f>
        <v>0</v>
      </c>
    </row>
    <row r="299" spans="1:27" ht="15.75" hidden="1" x14ac:dyDescent="0.2">
      <c r="A299" s="35">
        <f t="shared" ref="A299:A327" si="8">A298+1</f>
        <v>44807</v>
      </c>
      <c r="B299" s="36">
        <f ca="1">SUMIFS(СВЦЭМ!$I$40:$I$783,СВЦЭМ!$A$40:$A$783,$A299,СВЦЭМ!$B$39:$B$782,B$296)+'СЕТ СН'!$F$13</f>
        <v>0</v>
      </c>
      <c r="C299" s="36">
        <f ca="1">SUMIFS(СВЦЭМ!$I$40:$I$783,СВЦЭМ!$A$40:$A$783,$A299,СВЦЭМ!$B$39:$B$782,C$296)+'СЕТ СН'!$F$13</f>
        <v>0</v>
      </c>
      <c r="D299" s="36">
        <f ca="1">SUMIFS(СВЦЭМ!$I$40:$I$783,СВЦЭМ!$A$40:$A$783,$A299,СВЦЭМ!$B$39:$B$782,D$296)+'СЕТ СН'!$F$13</f>
        <v>0</v>
      </c>
      <c r="E299" s="36">
        <f ca="1">SUMIFS(СВЦЭМ!$I$40:$I$783,СВЦЭМ!$A$40:$A$783,$A299,СВЦЭМ!$B$39:$B$782,E$296)+'СЕТ СН'!$F$13</f>
        <v>0</v>
      </c>
      <c r="F299" s="36">
        <f ca="1">SUMIFS(СВЦЭМ!$I$40:$I$783,СВЦЭМ!$A$40:$A$783,$A299,СВЦЭМ!$B$39:$B$782,F$296)+'СЕТ СН'!$F$13</f>
        <v>0</v>
      </c>
      <c r="G299" s="36">
        <f ca="1">SUMIFS(СВЦЭМ!$I$40:$I$783,СВЦЭМ!$A$40:$A$783,$A299,СВЦЭМ!$B$39:$B$782,G$296)+'СЕТ СН'!$F$13</f>
        <v>0</v>
      </c>
      <c r="H299" s="36">
        <f ca="1">SUMIFS(СВЦЭМ!$I$40:$I$783,СВЦЭМ!$A$40:$A$783,$A299,СВЦЭМ!$B$39:$B$782,H$296)+'СЕТ СН'!$F$13</f>
        <v>0</v>
      </c>
      <c r="I299" s="36">
        <f ca="1">SUMIFS(СВЦЭМ!$I$40:$I$783,СВЦЭМ!$A$40:$A$783,$A299,СВЦЭМ!$B$39:$B$782,I$296)+'СЕТ СН'!$F$13</f>
        <v>0</v>
      </c>
      <c r="J299" s="36">
        <f ca="1">SUMIFS(СВЦЭМ!$I$40:$I$783,СВЦЭМ!$A$40:$A$783,$A299,СВЦЭМ!$B$39:$B$782,J$296)+'СЕТ СН'!$F$13</f>
        <v>0</v>
      </c>
      <c r="K299" s="36">
        <f ca="1">SUMIFS(СВЦЭМ!$I$40:$I$783,СВЦЭМ!$A$40:$A$783,$A299,СВЦЭМ!$B$39:$B$782,K$296)+'СЕТ СН'!$F$13</f>
        <v>0</v>
      </c>
      <c r="L299" s="36">
        <f ca="1">SUMIFS(СВЦЭМ!$I$40:$I$783,СВЦЭМ!$A$40:$A$783,$A299,СВЦЭМ!$B$39:$B$782,L$296)+'СЕТ СН'!$F$13</f>
        <v>0</v>
      </c>
      <c r="M299" s="36">
        <f ca="1">SUMIFS(СВЦЭМ!$I$40:$I$783,СВЦЭМ!$A$40:$A$783,$A299,СВЦЭМ!$B$39:$B$782,M$296)+'СЕТ СН'!$F$13</f>
        <v>0</v>
      </c>
      <c r="N299" s="36">
        <f ca="1">SUMIFS(СВЦЭМ!$I$40:$I$783,СВЦЭМ!$A$40:$A$783,$A299,СВЦЭМ!$B$39:$B$782,N$296)+'СЕТ СН'!$F$13</f>
        <v>0</v>
      </c>
      <c r="O299" s="36">
        <f ca="1">SUMIFS(СВЦЭМ!$I$40:$I$783,СВЦЭМ!$A$40:$A$783,$A299,СВЦЭМ!$B$39:$B$782,O$296)+'СЕТ СН'!$F$13</f>
        <v>0</v>
      </c>
      <c r="P299" s="36">
        <f ca="1">SUMIFS(СВЦЭМ!$I$40:$I$783,СВЦЭМ!$A$40:$A$783,$A299,СВЦЭМ!$B$39:$B$782,P$296)+'СЕТ СН'!$F$13</f>
        <v>0</v>
      </c>
      <c r="Q299" s="36">
        <f ca="1">SUMIFS(СВЦЭМ!$I$40:$I$783,СВЦЭМ!$A$40:$A$783,$A299,СВЦЭМ!$B$39:$B$782,Q$296)+'СЕТ СН'!$F$13</f>
        <v>0</v>
      </c>
      <c r="R299" s="36">
        <f ca="1">SUMIFS(СВЦЭМ!$I$40:$I$783,СВЦЭМ!$A$40:$A$783,$A299,СВЦЭМ!$B$39:$B$782,R$296)+'СЕТ СН'!$F$13</f>
        <v>0</v>
      </c>
      <c r="S299" s="36">
        <f ca="1">SUMIFS(СВЦЭМ!$I$40:$I$783,СВЦЭМ!$A$40:$A$783,$A299,СВЦЭМ!$B$39:$B$782,S$296)+'СЕТ СН'!$F$13</f>
        <v>0</v>
      </c>
      <c r="T299" s="36">
        <f ca="1">SUMIFS(СВЦЭМ!$I$40:$I$783,СВЦЭМ!$A$40:$A$783,$A299,СВЦЭМ!$B$39:$B$782,T$296)+'СЕТ СН'!$F$13</f>
        <v>0</v>
      </c>
      <c r="U299" s="36">
        <f ca="1">SUMIFS(СВЦЭМ!$I$40:$I$783,СВЦЭМ!$A$40:$A$783,$A299,СВЦЭМ!$B$39:$B$782,U$296)+'СЕТ СН'!$F$13</f>
        <v>0</v>
      </c>
      <c r="V299" s="36">
        <f ca="1">SUMIFS(СВЦЭМ!$I$40:$I$783,СВЦЭМ!$A$40:$A$783,$A299,СВЦЭМ!$B$39:$B$782,V$296)+'СЕТ СН'!$F$13</f>
        <v>0</v>
      </c>
      <c r="W299" s="36">
        <f ca="1">SUMIFS(СВЦЭМ!$I$40:$I$783,СВЦЭМ!$A$40:$A$783,$A299,СВЦЭМ!$B$39:$B$782,W$296)+'СЕТ СН'!$F$13</f>
        <v>0</v>
      </c>
      <c r="X299" s="36">
        <f ca="1">SUMIFS(СВЦЭМ!$I$40:$I$783,СВЦЭМ!$A$40:$A$783,$A299,СВЦЭМ!$B$39:$B$782,X$296)+'СЕТ СН'!$F$13</f>
        <v>0</v>
      </c>
      <c r="Y299" s="36">
        <f ca="1">SUMIFS(СВЦЭМ!$I$40:$I$783,СВЦЭМ!$A$40:$A$783,$A299,СВЦЭМ!$B$39:$B$782,Y$296)+'СЕТ СН'!$F$13</f>
        <v>0</v>
      </c>
    </row>
    <row r="300" spans="1:27" ht="15.75" hidden="1" x14ac:dyDescent="0.2">
      <c r="A300" s="35">
        <f t="shared" si="8"/>
        <v>44808</v>
      </c>
      <c r="B300" s="36">
        <f ca="1">SUMIFS(СВЦЭМ!$I$40:$I$783,СВЦЭМ!$A$40:$A$783,$A300,СВЦЭМ!$B$39:$B$782,B$296)+'СЕТ СН'!$F$13</f>
        <v>0</v>
      </c>
      <c r="C300" s="36">
        <f ca="1">SUMIFS(СВЦЭМ!$I$40:$I$783,СВЦЭМ!$A$40:$A$783,$A300,СВЦЭМ!$B$39:$B$782,C$296)+'СЕТ СН'!$F$13</f>
        <v>0</v>
      </c>
      <c r="D300" s="36">
        <f ca="1">SUMIFS(СВЦЭМ!$I$40:$I$783,СВЦЭМ!$A$40:$A$783,$A300,СВЦЭМ!$B$39:$B$782,D$296)+'СЕТ СН'!$F$13</f>
        <v>0</v>
      </c>
      <c r="E300" s="36">
        <f ca="1">SUMIFS(СВЦЭМ!$I$40:$I$783,СВЦЭМ!$A$40:$A$783,$A300,СВЦЭМ!$B$39:$B$782,E$296)+'СЕТ СН'!$F$13</f>
        <v>0</v>
      </c>
      <c r="F300" s="36">
        <f ca="1">SUMIFS(СВЦЭМ!$I$40:$I$783,СВЦЭМ!$A$40:$A$783,$A300,СВЦЭМ!$B$39:$B$782,F$296)+'СЕТ СН'!$F$13</f>
        <v>0</v>
      </c>
      <c r="G300" s="36">
        <f ca="1">SUMIFS(СВЦЭМ!$I$40:$I$783,СВЦЭМ!$A$40:$A$783,$A300,СВЦЭМ!$B$39:$B$782,G$296)+'СЕТ СН'!$F$13</f>
        <v>0</v>
      </c>
      <c r="H300" s="36">
        <f ca="1">SUMIFS(СВЦЭМ!$I$40:$I$783,СВЦЭМ!$A$40:$A$783,$A300,СВЦЭМ!$B$39:$B$782,H$296)+'СЕТ СН'!$F$13</f>
        <v>0</v>
      </c>
      <c r="I300" s="36">
        <f ca="1">SUMIFS(СВЦЭМ!$I$40:$I$783,СВЦЭМ!$A$40:$A$783,$A300,СВЦЭМ!$B$39:$B$782,I$296)+'СЕТ СН'!$F$13</f>
        <v>0</v>
      </c>
      <c r="J300" s="36">
        <f ca="1">SUMIFS(СВЦЭМ!$I$40:$I$783,СВЦЭМ!$A$40:$A$783,$A300,СВЦЭМ!$B$39:$B$782,J$296)+'СЕТ СН'!$F$13</f>
        <v>0</v>
      </c>
      <c r="K300" s="36">
        <f ca="1">SUMIFS(СВЦЭМ!$I$40:$I$783,СВЦЭМ!$A$40:$A$783,$A300,СВЦЭМ!$B$39:$B$782,K$296)+'СЕТ СН'!$F$13</f>
        <v>0</v>
      </c>
      <c r="L300" s="36">
        <f ca="1">SUMIFS(СВЦЭМ!$I$40:$I$783,СВЦЭМ!$A$40:$A$783,$A300,СВЦЭМ!$B$39:$B$782,L$296)+'СЕТ СН'!$F$13</f>
        <v>0</v>
      </c>
      <c r="M300" s="36">
        <f ca="1">SUMIFS(СВЦЭМ!$I$40:$I$783,СВЦЭМ!$A$40:$A$783,$A300,СВЦЭМ!$B$39:$B$782,M$296)+'СЕТ СН'!$F$13</f>
        <v>0</v>
      </c>
      <c r="N300" s="36">
        <f ca="1">SUMIFS(СВЦЭМ!$I$40:$I$783,СВЦЭМ!$A$40:$A$783,$A300,СВЦЭМ!$B$39:$B$782,N$296)+'СЕТ СН'!$F$13</f>
        <v>0</v>
      </c>
      <c r="O300" s="36">
        <f ca="1">SUMIFS(СВЦЭМ!$I$40:$I$783,СВЦЭМ!$A$40:$A$783,$A300,СВЦЭМ!$B$39:$B$782,O$296)+'СЕТ СН'!$F$13</f>
        <v>0</v>
      </c>
      <c r="P300" s="36">
        <f ca="1">SUMIFS(СВЦЭМ!$I$40:$I$783,СВЦЭМ!$A$40:$A$783,$A300,СВЦЭМ!$B$39:$B$782,P$296)+'СЕТ СН'!$F$13</f>
        <v>0</v>
      </c>
      <c r="Q300" s="36">
        <f ca="1">SUMIFS(СВЦЭМ!$I$40:$I$783,СВЦЭМ!$A$40:$A$783,$A300,СВЦЭМ!$B$39:$B$782,Q$296)+'СЕТ СН'!$F$13</f>
        <v>0</v>
      </c>
      <c r="R300" s="36">
        <f ca="1">SUMIFS(СВЦЭМ!$I$40:$I$783,СВЦЭМ!$A$40:$A$783,$A300,СВЦЭМ!$B$39:$B$782,R$296)+'СЕТ СН'!$F$13</f>
        <v>0</v>
      </c>
      <c r="S300" s="36">
        <f ca="1">SUMIFS(СВЦЭМ!$I$40:$I$783,СВЦЭМ!$A$40:$A$783,$A300,СВЦЭМ!$B$39:$B$782,S$296)+'СЕТ СН'!$F$13</f>
        <v>0</v>
      </c>
      <c r="T300" s="36">
        <f ca="1">SUMIFS(СВЦЭМ!$I$40:$I$783,СВЦЭМ!$A$40:$A$783,$A300,СВЦЭМ!$B$39:$B$782,T$296)+'СЕТ СН'!$F$13</f>
        <v>0</v>
      </c>
      <c r="U300" s="36">
        <f ca="1">SUMIFS(СВЦЭМ!$I$40:$I$783,СВЦЭМ!$A$40:$A$783,$A300,СВЦЭМ!$B$39:$B$782,U$296)+'СЕТ СН'!$F$13</f>
        <v>0</v>
      </c>
      <c r="V300" s="36">
        <f ca="1">SUMIFS(СВЦЭМ!$I$40:$I$783,СВЦЭМ!$A$40:$A$783,$A300,СВЦЭМ!$B$39:$B$782,V$296)+'СЕТ СН'!$F$13</f>
        <v>0</v>
      </c>
      <c r="W300" s="36">
        <f ca="1">SUMIFS(СВЦЭМ!$I$40:$I$783,СВЦЭМ!$A$40:$A$783,$A300,СВЦЭМ!$B$39:$B$782,W$296)+'СЕТ СН'!$F$13</f>
        <v>0</v>
      </c>
      <c r="X300" s="36">
        <f ca="1">SUMIFS(СВЦЭМ!$I$40:$I$783,СВЦЭМ!$A$40:$A$783,$A300,СВЦЭМ!$B$39:$B$782,X$296)+'СЕТ СН'!$F$13</f>
        <v>0</v>
      </c>
      <c r="Y300" s="36">
        <f ca="1">SUMIFS(СВЦЭМ!$I$40:$I$783,СВЦЭМ!$A$40:$A$783,$A300,СВЦЭМ!$B$39:$B$782,Y$296)+'СЕТ СН'!$F$13</f>
        <v>0</v>
      </c>
    </row>
    <row r="301" spans="1:27" ht="15.75" hidden="1" x14ac:dyDescent="0.2">
      <c r="A301" s="35">
        <f t="shared" si="8"/>
        <v>44809</v>
      </c>
      <c r="B301" s="36">
        <f ca="1">SUMIFS(СВЦЭМ!$I$40:$I$783,СВЦЭМ!$A$40:$A$783,$A301,СВЦЭМ!$B$39:$B$782,B$296)+'СЕТ СН'!$F$13</f>
        <v>0</v>
      </c>
      <c r="C301" s="36">
        <f ca="1">SUMIFS(СВЦЭМ!$I$40:$I$783,СВЦЭМ!$A$40:$A$783,$A301,СВЦЭМ!$B$39:$B$782,C$296)+'СЕТ СН'!$F$13</f>
        <v>0</v>
      </c>
      <c r="D301" s="36">
        <f ca="1">SUMIFS(СВЦЭМ!$I$40:$I$783,СВЦЭМ!$A$40:$A$783,$A301,СВЦЭМ!$B$39:$B$782,D$296)+'СЕТ СН'!$F$13</f>
        <v>0</v>
      </c>
      <c r="E301" s="36">
        <f ca="1">SUMIFS(СВЦЭМ!$I$40:$I$783,СВЦЭМ!$A$40:$A$783,$A301,СВЦЭМ!$B$39:$B$782,E$296)+'СЕТ СН'!$F$13</f>
        <v>0</v>
      </c>
      <c r="F301" s="36">
        <f ca="1">SUMIFS(СВЦЭМ!$I$40:$I$783,СВЦЭМ!$A$40:$A$783,$A301,СВЦЭМ!$B$39:$B$782,F$296)+'СЕТ СН'!$F$13</f>
        <v>0</v>
      </c>
      <c r="G301" s="36">
        <f ca="1">SUMIFS(СВЦЭМ!$I$40:$I$783,СВЦЭМ!$A$40:$A$783,$A301,СВЦЭМ!$B$39:$B$782,G$296)+'СЕТ СН'!$F$13</f>
        <v>0</v>
      </c>
      <c r="H301" s="36">
        <f ca="1">SUMIFS(СВЦЭМ!$I$40:$I$783,СВЦЭМ!$A$40:$A$783,$A301,СВЦЭМ!$B$39:$B$782,H$296)+'СЕТ СН'!$F$13</f>
        <v>0</v>
      </c>
      <c r="I301" s="36">
        <f ca="1">SUMIFS(СВЦЭМ!$I$40:$I$783,СВЦЭМ!$A$40:$A$783,$A301,СВЦЭМ!$B$39:$B$782,I$296)+'СЕТ СН'!$F$13</f>
        <v>0</v>
      </c>
      <c r="J301" s="36">
        <f ca="1">SUMIFS(СВЦЭМ!$I$40:$I$783,СВЦЭМ!$A$40:$A$783,$A301,СВЦЭМ!$B$39:$B$782,J$296)+'СЕТ СН'!$F$13</f>
        <v>0</v>
      </c>
      <c r="K301" s="36">
        <f ca="1">SUMIFS(СВЦЭМ!$I$40:$I$783,СВЦЭМ!$A$40:$A$783,$A301,СВЦЭМ!$B$39:$B$782,K$296)+'СЕТ СН'!$F$13</f>
        <v>0</v>
      </c>
      <c r="L301" s="36">
        <f ca="1">SUMIFS(СВЦЭМ!$I$40:$I$783,СВЦЭМ!$A$40:$A$783,$A301,СВЦЭМ!$B$39:$B$782,L$296)+'СЕТ СН'!$F$13</f>
        <v>0</v>
      </c>
      <c r="M301" s="36">
        <f ca="1">SUMIFS(СВЦЭМ!$I$40:$I$783,СВЦЭМ!$A$40:$A$783,$A301,СВЦЭМ!$B$39:$B$782,M$296)+'СЕТ СН'!$F$13</f>
        <v>0</v>
      </c>
      <c r="N301" s="36">
        <f ca="1">SUMIFS(СВЦЭМ!$I$40:$I$783,СВЦЭМ!$A$40:$A$783,$A301,СВЦЭМ!$B$39:$B$782,N$296)+'СЕТ СН'!$F$13</f>
        <v>0</v>
      </c>
      <c r="O301" s="36">
        <f ca="1">SUMIFS(СВЦЭМ!$I$40:$I$783,СВЦЭМ!$A$40:$A$783,$A301,СВЦЭМ!$B$39:$B$782,O$296)+'СЕТ СН'!$F$13</f>
        <v>0</v>
      </c>
      <c r="P301" s="36">
        <f ca="1">SUMIFS(СВЦЭМ!$I$40:$I$783,СВЦЭМ!$A$40:$A$783,$A301,СВЦЭМ!$B$39:$B$782,P$296)+'СЕТ СН'!$F$13</f>
        <v>0</v>
      </c>
      <c r="Q301" s="36">
        <f ca="1">SUMIFS(СВЦЭМ!$I$40:$I$783,СВЦЭМ!$A$40:$A$783,$A301,СВЦЭМ!$B$39:$B$782,Q$296)+'СЕТ СН'!$F$13</f>
        <v>0</v>
      </c>
      <c r="R301" s="36">
        <f ca="1">SUMIFS(СВЦЭМ!$I$40:$I$783,СВЦЭМ!$A$40:$A$783,$A301,СВЦЭМ!$B$39:$B$782,R$296)+'СЕТ СН'!$F$13</f>
        <v>0</v>
      </c>
      <c r="S301" s="36">
        <f ca="1">SUMIFS(СВЦЭМ!$I$40:$I$783,СВЦЭМ!$A$40:$A$783,$A301,СВЦЭМ!$B$39:$B$782,S$296)+'СЕТ СН'!$F$13</f>
        <v>0</v>
      </c>
      <c r="T301" s="36">
        <f ca="1">SUMIFS(СВЦЭМ!$I$40:$I$783,СВЦЭМ!$A$40:$A$783,$A301,СВЦЭМ!$B$39:$B$782,T$296)+'СЕТ СН'!$F$13</f>
        <v>0</v>
      </c>
      <c r="U301" s="36">
        <f ca="1">SUMIFS(СВЦЭМ!$I$40:$I$783,СВЦЭМ!$A$40:$A$783,$A301,СВЦЭМ!$B$39:$B$782,U$296)+'СЕТ СН'!$F$13</f>
        <v>0</v>
      </c>
      <c r="V301" s="36">
        <f ca="1">SUMIFS(СВЦЭМ!$I$40:$I$783,СВЦЭМ!$A$40:$A$783,$A301,СВЦЭМ!$B$39:$B$782,V$296)+'СЕТ СН'!$F$13</f>
        <v>0</v>
      </c>
      <c r="W301" s="36">
        <f ca="1">SUMIFS(СВЦЭМ!$I$40:$I$783,СВЦЭМ!$A$40:$A$783,$A301,СВЦЭМ!$B$39:$B$782,W$296)+'СЕТ СН'!$F$13</f>
        <v>0</v>
      </c>
      <c r="X301" s="36">
        <f ca="1">SUMIFS(СВЦЭМ!$I$40:$I$783,СВЦЭМ!$A$40:$A$783,$A301,СВЦЭМ!$B$39:$B$782,X$296)+'СЕТ СН'!$F$13</f>
        <v>0</v>
      </c>
      <c r="Y301" s="36">
        <f ca="1">SUMIFS(СВЦЭМ!$I$40:$I$783,СВЦЭМ!$A$40:$A$783,$A301,СВЦЭМ!$B$39:$B$782,Y$296)+'СЕТ СН'!$F$13</f>
        <v>0</v>
      </c>
    </row>
    <row r="302" spans="1:27" ht="15.75" hidden="1" x14ac:dyDescent="0.2">
      <c r="A302" s="35">
        <f t="shared" si="8"/>
        <v>44810</v>
      </c>
      <c r="B302" s="36">
        <f ca="1">SUMIFS(СВЦЭМ!$I$40:$I$783,СВЦЭМ!$A$40:$A$783,$A302,СВЦЭМ!$B$39:$B$782,B$296)+'СЕТ СН'!$F$13</f>
        <v>0</v>
      </c>
      <c r="C302" s="36">
        <f ca="1">SUMIFS(СВЦЭМ!$I$40:$I$783,СВЦЭМ!$A$40:$A$783,$A302,СВЦЭМ!$B$39:$B$782,C$296)+'СЕТ СН'!$F$13</f>
        <v>0</v>
      </c>
      <c r="D302" s="36">
        <f ca="1">SUMIFS(СВЦЭМ!$I$40:$I$783,СВЦЭМ!$A$40:$A$783,$A302,СВЦЭМ!$B$39:$B$782,D$296)+'СЕТ СН'!$F$13</f>
        <v>0</v>
      </c>
      <c r="E302" s="36">
        <f ca="1">SUMIFS(СВЦЭМ!$I$40:$I$783,СВЦЭМ!$A$40:$A$783,$A302,СВЦЭМ!$B$39:$B$782,E$296)+'СЕТ СН'!$F$13</f>
        <v>0</v>
      </c>
      <c r="F302" s="36">
        <f ca="1">SUMIFS(СВЦЭМ!$I$40:$I$783,СВЦЭМ!$A$40:$A$783,$A302,СВЦЭМ!$B$39:$B$782,F$296)+'СЕТ СН'!$F$13</f>
        <v>0</v>
      </c>
      <c r="G302" s="36">
        <f ca="1">SUMIFS(СВЦЭМ!$I$40:$I$783,СВЦЭМ!$A$40:$A$783,$A302,СВЦЭМ!$B$39:$B$782,G$296)+'СЕТ СН'!$F$13</f>
        <v>0</v>
      </c>
      <c r="H302" s="36">
        <f ca="1">SUMIFS(СВЦЭМ!$I$40:$I$783,СВЦЭМ!$A$40:$A$783,$A302,СВЦЭМ!$B$39:$B$782,H$296)+'СЕТ СН'!$F$13</f>
        <v>0</v>
      </c>
      <c r="I302" s="36">
        <f ca="1">SUMIFS(СВЦЭМ!$I$40:$I$783,СВЦЭМ!$A$40:$A$783,$A302,СВЦЭМ!$B$39:$B$782,I$296)+'СЕТ СН'!$F$13</f>
        <v>0</v>
      </c>
      <c r="J302" s="36">
        <f ca="1">SUMIFS(СВЦЭМ!$I$40:$I$783,СВЦЭМ!$A$40:$A$783,$A302,СВЦЭМ!$B$39:$B$782,J$296)+'СЕТ СН'!$F$13</f>
        <v>0</v>
      </c>
      <c r="K302" s="36">
        <f ca="1">SUMIFS(СВЦЭМ!$I$40:$I$783,СВЦЭМ!$A$40:$A$783,$A302,СВЦЭМ!$B$39:$B$782,K$296)+'СЕТ СН'!$F$13</f>
        <v>0</v>
      </c>
      <c r="L302" s="36">
        <f ca="1">SUMIFS(СВЦЭМ!$I$40:$I$783,СВЦЭМ!$A$40:$A$783,$A302,СВЦЭМ!$B$39:$B$782,L$296)+'СЕТ СН'!$F$13</f>
        <v>0</v>
      </c>
      <c r="M302" s="36">
        <f ca="1">SUMIFS(СВЦЭМ!$I$40:$I$783,СВЦЭМ!$A$40:$A$783,$A302,СВЦЭМ!$B$39:$B$782,M$296)+'СЕТ СН'!$F$13</f>
        <v>0</v>
      </c>
      <c r="N302" s="36">
        <f ca="1">SUMIFS(СВЦЭМ!$I$40:$I$783,СВЦЭМ!$A$40:$A$783,$A302,СВЦЭМ!$B$39:$B$782,N$296)+'СЕТ СН'!$F$13</f>
        <v>0</v>
      </c>
      <c r="O302" s="36">
        <f ca="1">SUMIFS(СВЦЭМ!$I$40:$I$783,СВЦЭМ!$A$40:$A$783,$A302,СВЦЭМ!$B$39:$B$782,O$296)+'СЕТ СН'!$F$13</f>
        <v>0</v>
      </c>
      <c r="P302" s="36">
        <f ca="1">SUMIFS(СВЦЭМ!$I$40:$I$783,СВЦЭМ!$A$40:$A$783,$A302,СВЦЭМ!$B$39:$B$782,P$296)+'СЕТ СН'!$F$13</f>
        <v>0</v>
      </c>
      <c r="Q302" s="36">
        <f ca="1">SUMIFS(СВЦЭМ!$I$40:$I$783,СВЦЭМ!$A$40:$A$783,$A302,СВЦЭМ!$B$39:$B$782,Q$296)+'СЕТ СН'!$F$13</f>
        <v>0</v>
      </c>
      <c r="R302" s="36">
        <f ca="1">SUMIFS(СВЦЭМ!$I$40:$I$783,СВЦЭМ!$A$40:$A$783,$A302,СВЦЭМ!$B$39:$B$782,R$296)+'СЕТ СН'!$F$13</f>
        <v>0</v>
      </c>
      <c r="S302" s="36">
        <f ca="1">SUMIFS(СВЦЭМ!$I$40:$I$783,СВЦЭМ!$A$40:$A$783,$A302,СВЦЭМ!$B$39:$B$782,S$296)+'СЕТ СН'!$F$13</f>
        <v>0</v>
      </c>
      <c r="T302" s="36">
        <f ca="1">SUMIFS(СВЦЭМ!$I$40:$I$783,СВЦЭМ!$A$40:$A$783,$A302,СВЦЭМ!$B$39:$B$782,T$296)+'СЕТ СН'!$F$13</f>
        <v>0</v>
      </c>
      <c r="U302" s="36">
        <f ca="1">SUMIFS(СВЦЭМ!$I$40:$I$783,СВЦЭМ!$A$40:$A$783,$A302,СВЦЭМ!$B$39:$B$782,U$296)+'СЕТ СН'!$F$13</f>
        <v>0</v>
      </c>
      <c r="V302" s="36">
        <f ca="1">SUMIFS(СВЦЭМ!$I$40:$I$783,СВЦЭМ!$A$40:$A$783,$A302,СВЦЭМ!$B$39:$B$782,V$296)+'СЕТ СН'!$F$13</f>
        <v>0</v>
      </c>
      <c r="W302" s="36">
        <f ca="1">SUMIFS(СВЦЭМ!$I$40:$I$783,СВЦЭМ!$A$40:$A$783,$A302,СВЦЭМ!$B$39:$B$782,W$296)+'СЕТ СН'!$F$13</f>
        <v>0</v>
      </c>
      <c r="X302" s="36">
        <f ca="1">SUMIFS(СВЦЭМ!$I$40:$I$783,СВЦЭМ!$A$40:$A$783,$A302,СВЦЭМ!$B$39:$B$782,X$296)+'СЕТ СН'!$F$13</f>
        <v>0</v>
      </c>
      <c r="Y302" s="36">
        <f ca="1">SUMIFS(СВЦЭМ!$I$40:$I$783,СВЦЭМ!$A$40:$A$783,$A302,СВЦЭМ!$B$39:$B$782,Y$296)+'СЕТ СН'!$F$13</f>
        <v>0</v>
      </c>
    </row>
    <row r="303" spans="1:27" ht="15.75" hidden="1" x14ac:dyDescent="0.2">
      <c r="A303" s="35">
        <f t="shared" si="8"/>
        <v>44811</v>
      </c>
      <c r="B303" s="36">
        <f ca="1">SUMIFS(СВЦЭМ!$I$40:$I$783,СВЦЭМ!$A$40:$A$783,$A303,СВЦЭМ!$B$39:$B$782,B$296)+'СЕТ СН'!$F$13</f>
        <v>0</v>
      </c>
      <c r="C303" s="36">
        <f ca="1">SUMIFS(СВЦЭМ!$I$40:$I$783,СВЦЭМ!$A$40:$A$783,$A303,СВЦЭМ!$B$39:$B$782,C$296)+'СЕТ СН'!$F$13</f>
        <v>0</v>
      </c>
      <c r="D303" s="36">
        <f ca="1">SUMIFS(СВЦЭМ!$I$40:$I$783,СВЦЭМ!$A$40:$A$783,$A303,СВЦЭМ!$B$39:$B$782,D$296)+'СЕТ СН'!$F$13</f>
        <v>0</v>
      </c>
      <c r="E303" s="36">
        <f ca="1">SUMIFS(СВЦЭМ!$I$40:$I$783,СВЦЭМ!$A$40:$A$783,$A303,СВЦЭМ!$B$39:$B$782,E$296)+'СЕТ СН'!$F$13</f>
        <v>0</v>
      </c>
      <c r="F303" s="36">
        <f ca="1">SUMIFS(СВЦЭМ!$I$40:$I$783,СВЦЭМ!$A$40:$A$783,$A303,СВЦЭМ!$B$39:$B$782,F$296)+'СЕТ СН'!$F$13</f>
        <v>0</v>
      </c>
      <c r="G303" s="36">
        <f ca="1">SUMIFS(СВЦЭМ!$I$40:$I$783,СВЦЭМ!$A$40:$A$783,$A303,СВЦЭМ!$B$39:$B$782,G$296)+'СЕТ СН'!$F$13</f>
        <v>0</v>
      </c>
      <c r="H303" s="36">
        <f ca="1">SUMIFS(СВЦЭМ!$I$40:$I$783,СВЦЭМ!$A$40:$A$783,$A303,СВЦЭМ!$B$39:$B$782,H$296)+'СЕТ СН'!$F$13</f>
        <v>0</v>
      </c>
      <c r="I303" s="36">
        <f ca="1">SUMIFS(СВЦЭМ!$I$40:$I$783,СВЦЭМ!$A$40:$A$783,$A303,СВЦЭМ!$B$39:$B$782,I$296)+'СЕТ СН'!$F$13</f>
        <v>0</v>
      </c>
      <c r="J303" s="36">
        <f ca="1">SUMIFS(СВЦЭМ!$I$40:$I$783,СВЦЭМ!$A$40:$A$783,$A303,СВЦЭМ!$B$39:$B$782,J$296)+'СЕТ СН'!$F$13</f>
        <v>0</v>
      </c>
      <c r="K303" s="36">
        <f ca="1">SUMIFS(СВЦЭМ!$I$40:$I$783,СВЦЭМ!$A$40:$A$783,$A303,СВЦЭМ!$B$39:$B$782,K$296)+'СЕТ СН'!$F$13</f>
        <v>0</v>
      </c>
      <c r="L303" s="36">
        <f ca="1">SUMIFS(СВЦЭМ!$I$40:$I$783,СВЦЭМ!$A$40:$A$783,$A303,СВЦЭМ!$B$39:$B$782,L$296)+'СЕТ СН'!$F$13</f>
        <v>0</v>
      </c>
      <c r="M303" s="36">
        <f ca="1">SUMIFS(СВЦЭМ!$I$40:$I$783,СВЦЭМ!$A$40:$A$783,$A303,СВЦЭМ!$B$39:$B$782,M$296)+'СЕТ СН'!$F$13</f>
        <v>0</v>
      </c>
      <c r="N303" s="36">
        <f ca="1">SUMIFS(СВЦЭМ!$I$40:$I$783,СВЦЭМ!$A$40:$A$783,$A303,СВЦЭМ!$B$39:$B$782,N$296)+'СЕТ СН'!$F$13</f>
        <v>0</v>
      </c>
      <c r="O303" s="36">
        <f ca="1">SUMIFS(СВЦЭМ!$I$40:$I$783,СВЦЭМ!$A$40:$A$783,$A303,СВЦЭМ!$B$39:$B$782,O$296)+'СЕТ СН'!$F$13</f>
        <v>0</v>
      </c>
      <c r="P303" s="36">
        <f ca="1">SUMIFS(СВЦЭМ!$I$40:$I$783,СВЦЭМ!$A$40:$A$783,$A303,СВЦЭМ!$B$39:$B$782,P$296)+'СЕТ СН'!$F$13</f>
        <v>0</v>
      </c>
      <c r="Q303" s="36">
        <f ca="1">SUMIFS(СВЦЭМ!$I$40:$I$783,СВЦЭМ!$A$40:$A$783,$A303,СВЦЭМ!$B$39:$B$782,Q$296)+'СЕТ СН'!$F$13</f>
        <v>0</v>
      </c>
      <c r="R303" s="36">
        <f ca="1">SUMIFS(СВЦЭМ!$I$40:$I$783,СВЦЭМ!$A$40:$A$783,$A303,СВЦЭМ!$B$39:$B$782,R$296)+'СЕТ СН'!$F$13</f>
        <v>0</v>
      </c>
      <c r="S303" s="36">
        <f ca="1">SUMIFS(СВЦЭМ!$I$40:$I$783,СВЦЭМ!$A$40:$A$783,$A303,СВЦЭМ!$B$39:$B$782,S$296)+'СЕТ СН'!$F$13</f>
        <v>0</v>
      </c>
      <c r="T303" s="36">
        <f ca="1">SUMIFS(СВЦЭМ!$I$40:$I$783,СВЦЭМ!$A$40:$A$783,$A303,СВЦЭМ!$B$39:$B$782,T$296)+'СЕТ СН'!$F$13</f>
        <v>0</v>
      </c>
      <c r="U303" s="36">
        <f ca="1">SUMIFS(СВЦЭМ!$I$40:$I$783,СВЦЭМ!$A$40:$A$783,$A303,СВЦЭМ!$B$39:$B$782,U$296)+'СЕТ СН'!$F$13</f>
        <v>0</v>
      </c>
      <c r="V303" s="36">
        <f ca="1">SUMIFS(СВЦЭМ!$I$40:$I$783,СВЦЭМ!$A$40:$A$783,$A303,СВЦЭМ!$B$39:$B$782,V$296)+'СЕТ СН'!$F$13</f>
        <v>0</v>
      </c>
      <c r="W303" s="36">
        <f ca="1">SUMIFS(СВЦЭМ!$I$40:$I$783,СВЦЭМ!$A$40:$A$783,$A303,СВЦЭМ!$B$39:$B$782,W$296)+'СЕТ СН'!$F$13</f>
        <v>0</v>
      </c>
      <c r="X303" s="36">
        <f ca="1">SUMIFS(СВЦЭМ!$I$40:$I$783,СВЦЭМ!$A$40:$A$783,$A303,СВЦЭМ!$B$39:$B$782,X$296)+'СЕТ СН'!$F$13</f>
        <v>0</v>
      </c>
      <c r="Y303" s="36">
        <f ca="1">SUMIFS(СВЦЭМ!$I$40:$I$783,СВЦЭМ!$A$40:$A$783,$A303,СВЦЭМ!$B$39:$B$782,Y$296)+'СЕТ СН'!$F$13</f>
        <v>0</v>
      </c>
    </row>
    <row r="304" spans="1:27" ht="15.75" hidden="1" x14ac:dyDescent="0.2">
      <c r="A304" s="35">
        <f t="shared" si="8"/>
        <v>44812</v>
      </c>
      <c r="B304" s="36">
        <f ca="1">SUMIFS(СВЦЭМ!$I$40:$I$783,СВЦЭМ!$A$40:$A$783,$A304,СВЦЭМ!$B$39:$B$782,B$296)+'СЕТ СН'!$F$13</f>
        <v>0</v>
      </c>
      <c r="C304" s="36">
        <f ca="1">SUMIFS(СВЦЭМ!$I$40:$I$783,СВЦЭМ!$A$40:$A$783,$A304,СВЦЭМ!$B$39:$B$782,C$296)+'СЕТ СН'!$F$13</f>
        <v>0</v>
      </c>
      <c r="D304" s="36">
        <f ca="1">SUMIFS(СВЦЭМ!$I$40:$I$783,СВЦЭМ!$A$40:$A$783,$A304,СВЦЭМ!$B$39:$B$782,D$296)+'СЕТ СН'!$F$13</f>
        <v>0</v>
      </c>
      <c r="E304" s="36">
        <f ca="1">SUMIFS(СВЦЭМ!$I$40:$I$783,СВЦЭМ!$A$40:$A$783,$A304,СВЦЭМ!$B$39:$B$782,E$296)+'СЕТ СН'!$F$13</f>
        <v>0</v>
      </c>
      <c r="F304" s="36">
        <f ca="1">SUMIFS(СВЦЭМ!$I$40:$I$783,СВЦЭМ!$A$40:$A$783,$A304,СВЦЭМ!$B$39:$B$782,F$296)+'СЕТ СН'!$F$13</f>
        <v>0</v>
      </c>
      <c r="G304" s="36">
        <f ca="1">SUMIFS(СВЦЭМ!$I$40:$I$783,СВЦЭМ!$A$40:$A$783,$A304,СВЦЭМ!$B$39:$B$782,G$296)+'СЕТ СН'!$F$13</f>
        <v>0</v>
      </c>
      <c r="H304" s="36">
        <f ca="1">SUMIFS(СВЦЭМ!$I$40:$I$783,СВЦЭМ!$A$40:$A$783,$A304,СВЦЭМ!$B$39:$B$782,H$296)+'СЕТ СН'!$F$13</f>
        <v>0</v>
      </c>
      <c r="I304" s="36">
        <f ca="1">SUMIFS(СВЦЭМ!$I$40:$I$783,СВЦЭМ!$A$40:$A$783,$A304,СВЦЭМ!$B$39:$B$782,I$296)+'СЕТ СН'!$F$13</f>
        <v>0</v>
      </c>
      <c r="J304" s="36">
        <f ca="1">SUMIFS(СВЦЭМ!$I$40:$I$783,СВЦЭМ!$A$40:$A$783,$A304,СВЦЭМ!$B$39:$B$782,J$296)+'СЕТ СН'!$F$13</f>
        <v>0</v>
      </c>
      <c r="K304" s="36">
        <f ca="1">SUMIFS(СВЦЭМ!$I$40:$I$783,СВЦЭМ!$A$40:$A$783,$A304,СВЦЭМ!$B$39:$B$782,K$296)+'СЕТ СН'!$F$13</f>
        <v>0</v>
      </c>
      <c r="L304" s="36">
        <f ca="1">SUMIFS(СВЦЭМ!$I$40:$I$783,СВЦЭМ!$A$40:$A$783,$A304,СВЦЭМ!$B$39:$B$782,L$296)+'СЕТ СН'!$F$13</f>
        <v>0</v>
      </c>
      <c r="M304" s="36">
        <f ca="1">SUMIFS(СВЦЭМ!$I$40:$I$783,СВЦЭМ!$A$40:$A$783,$A304,СВЦЭМ!$B$39:$B$782,M$296)+'СЕТ СН'!$F$13</f>
        <v>0</v>
      </c>
      <c r="N304" s="36">
        <f ca="1">SUMIFS(СВЦЭМ!$I$40:$I$783,СВЦЭМ!$A$40:$A$783,$A304,СВЦЭМ!$B$39:$B$782,N$296)+'СЕТ СН'!$F$13</f>
        <v>0</v>
      </c>
      <c r="O304" s="36">
        <f ca="1">SUMIFS(СВЦЭМ!$I$40:$I$783,СВЦЭМ!$A$40:$A$783,$A304,СВЦЭМ!$B$39:$B$782,O$296)+'СЕТ СН'!$F$13</f>
        <v>0</v>
      </c>
      <c r="P304" s="36">
        <f ca="1">SUMIFS(СВЦЭМ!$I$40:$I$783,СВЦЭМ!$A$40:$A$783,$A304,СВЦЭМ!$B$39:$B$782,P$296)+'СЕТ СН'!$F$13</f>
        <v>0</v>
      </c>
      <c r="Q304" s="36">
        <f ca="1">SUMIFS(СВЦЭМ!$I$40:$I$783,СВЦЭМ!$A$40:$A$783,$A304,СВЦЭМ!$B$39:$B$782,Q$296)+'СЕТ СН'!$F$13</f>
        <v>0</v>
      </c>
      <c r="R304" s="36">
        <f ca="1">SUMIFS(СВЦЭМ!$I$40:$I$783,СВЦЭМ!$A$40:$A$783,$A304,СВЦЭМ!$B$39:$B$782,R$296)+'СЕТ СН'!$F$13</f>
        <v>0</v>
      </c>
      <c r="S304" s="36">
        <f ca="1">SUMIFS(СВЦЭМ!$I$40:$I$783,СВЦЭМ!$A$40:$A$783,$A304,СВЦЭМ!$B$39:$B$782,S$296)+'СЕТ СН'!$F$13</f>
        <v>0</v>
      </c>
      <c r="T304" s="36">
        <f ca="1">SUMIFS(СВЦЭМ!$I$40:$I$783,СВЦЭМ!$A$40:$A$783,$A304,СВЦЭМ!$B$39:$B$782,T$296)+'СЕТ СН'!$F$13</f>
        <v>0</v>
      </c>
      <c r="U304" s="36">
        <f ca="1">SUMIFS(СВЦЭМ!$I$40:$I$783,СВЦЭМ!$A$40:$A$783,$A304,СВЦЭМ!$B$39:$B$782,U$296)+'СЕТ СН'!$F$13</f>
        <v>0</v>
      </c>
      <c r="V304" s="36">
        <f ca="1">SUMIFS(СВЦЭМ!$I$40:$I$783,СВЦЭМ!$A$40:$A$783,$A304,СВЦЭМ!$B$39:$B$782,V$296)+'СЕТ СН'!$F$13</f>
        <v>0</v>
      </c>
      <c r="W304" s="36">
        <f ca="1">SUMIFS(СВЦЭМ!$I$40:$I$783,СВЦЭМ!$A$40:$A$783,$A304,СВЦЭМ!$B$39:$B$782,W$296)+'СЕТ СН'!$F$13</f>
        <v>0</v>
      </c>
      <c r="X304" s="36">
        <f ca="1">SUMIFS(СВЦЭМ!$I$40:$I$783,СВЦЭМ!$A$40:$A$783,$A304,СВЦЭМ!$B$39:$B$782,X$296)+'СЕТ СН'!$F$13</f>
        <v>0</v>
      </c>
      <c r="Y304" s="36">
        <f ca="1">SUMIFS(СВЦЭМ!$I$40:$I$783,СВЦЭМ!$A$40:$A$783,$A304,СВЦЭМ!$B$39:$B$782,Y$296)+'СЕТ СН'!$F$13</f>
        <v>0</v>
      </c>
    </row>
    <row r="305" spans="1:25" ht="15.75" hidden="1" x14ac:dyDescent="0.2">
      <c r="A305" s="35">
        <f t="shared" si="8"/>
        <v>44813</v>
      </c>
      <c r="B305" s="36">
        <f ca="1">SUMIFS(СВЦЭМ!$I$40:$I$783,СВЦЭМ!$A$40:$A$783,$A305,СВЦЭМ!$B$39:$B$782,B$296)+'СЕТ СН'!$F$13</f>
        <v>0</v>
      </c>
      <c r="C305" s="36">
        <f ca="1">SUMIFS(СВЦЭМ!$I$40:$I$783,СВЦЭМ!$A$40:$A$783,$A305,СВЦЭМ!$B$39:$B$782,C$296)+'СЕТ СН'!$F$13</f>
        <v>0</v>
      </c>
      <c r="D305" s="36">
        <f ca="1">SUMIFS(СВЦЭМ!$I$40:$I$783,СВЦЭМ!$A$40:$A$783,$A305,СВЦЭМ!$B$39:$B$782,D$296)+'СЕТ СН'!$F$13</f>
        <v>0</v>
      </c>
      <c r="E305" s="36">
        <f ca="1">SUMIFS(СВЦЭМ!$I$40:$I$783,СВЦЭМ!$A$40:$A$783,$A305,СВЦЭМ!$B$39:$B$782,E$296)+'СЕТ СН'!$F$13</f>
        <v>0</v>
      </c>
      <c r="F305" s="36">
        <f ca="1">SUMIFS(СВЦЭМ!$I$40:$I$783,СВЦЭМ!$A$40:$A$783,$A305,СВЦЭМ!$B$39:$B$782,F$296)+'СЕТ СН'!$F$13</f>
        <v>0</v>
      </c>
      <c r="G305" s="36">
        <f ca="1">SUMIFS(СВЦЭМ!$I$40:$I$783,СВЦЭМ!$A$40:$A$783,$A305,СВЦЭМ!$B$39:$B$782,G$296)+'СЕТ СН'!$F$13</f>
        <v>0</v>
      </c>
      <c r="H305" s="36">
        <f ca="1">SUMIFS(СВЦЭМ!$I$40:$I$783,СВЦЭМ!$A$40:$A$783,$A305,СВЦЭМ!$B$39:$B$782,H$296)+'СЕТ СН'!$F$13</f>
        <v>0</v>
      </c>
      <c r="I305" s="36">
        <f ca="1">SUMIFS(СВЦЭМ!$I$40:$I$783,СВЦЭМ!$A$40:$A$783,$A305,СВЦЭМ!$B$39:$B$782,I$296)+'СЕТ СН'!$F$13</f>
        <v>0</v>
      </c>
      <c r="J305" s="36">
        <f ca="1">SUMIFS(СВЦЭМ!$I$40:$I$783,СВЦЭМ!$A$40:$A$783,$A305,СВЦЭМ!$B$39:$B$782,J$296)+'СЕТ СН'!$F$13</f>
        <v>0</v>
      </c>
      <c r="K305" s="36">
        <f ca="1">SUMIFS(СВЦЭМ!$I$40:$I$783,СВЦЭМ!$A$40:$A$783,$A305,СВЦЭМ!$B$39:$B$782,K$296)+'СЕТ СН'!$F$13</f>
        <v>0</v>
      </c>
      <c r="L305" s="36">
        <f ca="1">SUMIFS(СВЦЭМ!$I$40:$I$783,СВЦЭМ!$A$40:$A$783,$A305,СВЦЭМ!$B$39:$B$782,L$296)+'СЕТ СН'!$F$13</f>
        <v>0</v>
      </c>
      <c r="M305" s="36">
        <f ca="1">SUMIFS(СВЦЭМ!$I$40:$I$783,СВЦЭМ!$A$40:$A$783,$A305,СВЦЭМ!$B$39:$B$782,M$296)+'СЕТ СН'!$F$13</f>
        <v>0</v>
      </c>
      <c r="N305" s="36">
        <f ca="1">SUMIFS(СВЦЭМ!$I$40:$I$783,СВЦЭМ!$A$40:$A$783,$A305,СВЦЭМ!$B$39:$B$782,N$296)+'СЕТ СН'!$F$13</f>
        <v>0</v>
      </c>
      <c r="O305" s="36">
        <f ca="1">SUMIFS(СВЦЭМ!$I$40:$I$783,СВЦЭМ!$A$40:$A$783,$A305,СВЦЭМ!$B$39:$B$782,O$296)+'СЕТ СН'!$F$13</f>
        <v>0</v>
      </c>
      <c r="P305" s="36">
        <f ca="1">SUMIFS(СВЦЭМ!$I$40:$I$783,СВЦЭМ!$A$40:$A$783,$A305,СВЦЭМ!$B$39:$B$782,P$296)+'СЕТ СН'!$F$13</f>
        <v>0</v>
      </c>
      <c r="Q305" s="36">
        <f ca="1">SUMIFS(СВЦЭМ!$I$40:$I$783,СВЦЭМ!$A$40:$A$783,$A305,СВЦЭМ!$B$39:$B$782,Q$296)+'СЕТ СН'!$F$13</f>
        <v>0</v>
      </c>
      <c r="R305" s="36">
        <f ca="1">SUMIFS(СВЦЭМ!$I$40:$I$783,СВЦЭМ!$A$40:$A$783,$A305,СВЦЭМ!$B$39:$B$782,R$296)+'СЕТ СН'!$F$13</f>
        <v>0</v>
      </c>
      <c r="S305" s="36">
        <f ca="1">SUMIFS(СВЦЭМ!$I$40:$I$783,СВЦЭМ!$A$40:$A$783,$A305,СВЦЭМ!$B$39:$B$782,S$296)+'СЕТ СН'!$F$13</f>
        <v>0</v>
      </c>
      <c r="T305" s="36">
        <f ca="1">SUMIFS(СВЦЭМ!$I$40:$I$783,СВЦЭМ!$A$40:$A$783,$A305,СВЦЭМ!$B$39:$B$782,T$296)+'СЕТ СН'!$F$13</f>
        <v>0</v>
      </c>
      <c r="U305" s="36">
        <f ca="1">SUMIFS(СВЦЭМ!$I$40:$I$783,СВЦЭМ!$A$40:$A$783,$A305,СВЦЭМ!$B$39:$B$782,U$296)+'СЕТ СН'!$F$13</f>
        <v>0</v>
      </c>
      <c r="V305" s="36">
        <f ca="1">SUMIFS(СВЦЭМ!$I$40:$I$783,СВЦЭМ!$A$40:$A$783,$A305,СВЦЭМ!$B$39:$B$782,V$296)+'СЕТ СН'!$F$13</f>
        <v>0</v>
      </c>
      <c r="W305" s="36">
        <f ca="1">SUMIFS(СВЦЭМ!$I$40:$I$783,СВЦЭМ!$A$40:$A$783,$A305,СВЦЭМ!$B$39:$B$782,W$296)+'СЕТ СН'!$F$13</f>
        <v>0</v>
      </c>
      <c r="X305" s="36">
        <f ca="1">SUMIFS(СВЦЭМ!$I$40:$I$783,СВЦЭМ!$A$40:$A$783,$A305,СВЦЭМ!$B$39:$B$782,X$296)+'СЕТ СН'!$F$13</f>
        <v>0</v>
      </c>
      <c r="Y305" s="36">
        <f ca="1">SUMIFS(СВЦЭМ!$I$40:$I$783,СВЦЭМ!$A$40:$A$783,$A305,СВЦЭМ!$B$39:$B$782,Y$296)+'СЕТ СН'!$F$13</f>
        <v>0</v>
      </c>
    </row>
    <row r="306" spans="1:25" ht="15.75" hidden="1" x14ac:dyDescent="0.2">
      <c r="A306" s="35">
        <f t="shared" si="8"/>
        <v>44814</v>
      </c>
      <c r="B306" s="36">
        <f ca="1">SUMIFS(СВЦЭМ!$I$40:$I$783,СВЦЭМ!$A$40:$A$783,$A306,СВЦЭМ!$B$39:$B$782,B$296)+'СЕТ СН'!$F$13</f>
        <v>0</v>
      </c>
      <c r="C306" s="36">
        <f ca="1">SUMIFS(СВЦЭМ!$I$40:$I$783,СВЦЭМ!$A$40:$A$783,$A306,СВЦЭМ!$B$39:$B$782,C$296)+'СЕТ СН'!$F$13</f>
        <v>0</v>
      </c>
      <c r="D306" s="36">
        <f ca="1">SUMIFS(СВЦЭМ!$I$40:$I$783,СВЦЭМ!$A$40:$A$783,$A306,СВЦЭМ!$B$39:$B$782,D$296)+'СЕТ СН'!$F$13</f>
        <v>0</v>
      </c>
      <c r="E306" s="36">
        <f ca="1">SUMIFS(СВЦЭМ!$I$40:$I$783,СВЦЭМ!$A$40:$A$783,$A306,СВЦЭМ!$B$39:$B$782,E$296)+'СЕТ СН'!$F$13</f>
        <v>0</v>
      </c>
      <c r="F306" s="36">
        <f ca="1">SUMIFS(СВЦЭМ!$I$40:$I$783,СВЦЭМ!$A$40:$A$783,$A306,СВЦЭМ!$B$39:$B$782,F$296)+'СЕТ СН'!$F$13</f>
        <v>0</v>
      </c>
      <c r="G306" s="36">
        <f ca="1">SUMIFS(СВЦЭМ!$I$40:$I$783,СВЦЭМ!$A$40:$A$783,$A306,СВЦЭМ!$B$39:$B$782,G$296)+'СЕТ СН'!$F$13</f>
        <v>0</v>
      </c>
      <c r="H306" s="36">
        <f ca="1">SUMIFS(СВЦЭМ!$I$40:$I$783,СВЦЭМ!$A$40:$A$783,$A306,СВЦЭМ!$B$39:$B$782,H$296)+'СЕТ СН'!$F$13</f>
        <v>0</v>
      </c>
      <c r="I306" s="36">
        <f ca="1">SUMIFS(СВЦЭМ!$I$40:$I$783,СВЦЭМ!$A$40:$A$783,$A306,СВЦЭМ!$B$39:$B$782,I$296)+'СЕТ СН'!$F$13</f>
        <v>0</v>
      </c>
      <c r="J306" s="36">
        <f ca="1">SUMIFS(СВЦЭМ!$I$40:$I$783,СВЦЭМ!$A$40:$A$783,$A306,СВЦЭМ!$B$39:$B$782,J$296)+'СЕТ СН'!$F$13</f>
        <v>0</v>
      </c>
      <c r="K306" s="36">
        <f ca="1">SUMIFS(СВЦЭМ!$I$40:$I$783,СВЦЭМ!$A$40:$A$783,$A306,СВЦЭМ!$B$39:$B$782,K$296)+'СЕТ СН'!$F$13</f>
        <v>0</v>
      </c>
      <c r="L306" s="36">
        <f ca="1">SUMIFS(СВЦЭМ!$I$40:$I$783,СВЦЭМ!$A$40:$A$783,$A306,СВЦЭМ!$B$39:$B$782,L$296)+'СЕТ СН'!$F$13</f>
        <v>0</v>
      </c>
      <c r="M306" s="36">
        <f ca="1">SUMIFS(СВЦЭМ!$I$40:$I$783,СВЦЭМ!$A$40:$A$783,$A306,СВЦЭМ!$B$39:$B$782,M$296)+'СЕТ СН'!$F$13</f>
        <v>0</v>
      </c>
      <c r="N306" s="36">
        <f ca="1">SUMIFS(СВЦЭМ!$I$40:$I$783,СВЦЭМ!$A$40:$A$783,$A306,СВЦЭМ!$B$39:$B$782,N$296)+'СЕТ СН'!$F$13</f>
        <v>0</v>
      </c>
      <c r="O306" s="36">
        <f ca="1">SUMIFS(СВЦЭМ!$I$40:$I$783,СВЦЭМ!$A$40:$A$783,$A306,СВЦЭМ!$B$39:$B$782,O$296)+'СЕТ СН'!$F$13</f>
        <v>0</v>
      </c>
      <c r="P306" s="36">
        <f ca="1">SUMIFS(СВЦЭМ!$I$40:$I$783,СВЦЭМ!$A$40:$A$783,$A306,СВЦЭМ!$B$39:$B$782,P$296)+'СЕТ СН'!$F$13</f>
        <v>0</v>
      </c>
      <c r="Q306" s="36">
        <f ca="1">SUMIFS(СВЦЭМ!$I$40:$I$783,СВЦЭМ!$A$40:$A$783,$A306,СВЦЭМ!$B$39:$B$782,Q$296)+'СЕТ СН'!$F$13</f>
        <v>0</v>
      </c>
      <c r="R306" s="36">
        <f ca="1">SUMIFS(СВЦЭМ!$I$40:$I$783,СВЦЭМ!$A$40:$A$783,$A306,СВЦЭМ!$B$39:$B$782,R$296)+'СЕТ СН'!$F$13</f>
        <v>0</v>
      </c>
      <c r="S306" s="36">
        <f ca="1">SUMIFS(СВЦЭМ!$I$40:$I$783,СВЦЭМ!$A$40:$A$783,$A306,СВЦЭМ!$B$39:$B$782,S$296)+'СЕТ СН'!$F$13</f>
        <v>0</v>
      </c>
      <c r="T306" s="36">
        <f ca="1">SUMIFS(СВЦЭМ!$I$40:$I$783,СВЦЭМ!$A$40:$A$783,$A306,СВЦЭМ!$B$39:$B$782,T$296)+'СЕТ СН'!$F$13</f>
        <v>0</v>
      </c>
      <c r="U306" s="36">
        <f ca="1">SUMIFS(СВЦЭМ!$I$40:$I$783,СВЦЭМ!$A$40:$A$783,$A306,СВЦЭМ!$B$39:$B$782,U$296)+'СЕТ СН'!$F$13</f>
        <v>0</v>
      </c>
      <c r="V306" s="36">
        <f ca="1">SUMIFS(СВЦЭМ!$I$40:$I$783,СВЦЭМ!$A$40:$A$783,$A306,СВЦЭМ!$B$39:$B$782,V$296)+'СЕТ СН'!$F$13</f>
        <v>0</v>
      </c>
      <c r="W306" s="36">
        <f ca="1">SUMIFS(СВЦЭМ!$I$40:$I$783,СВЦЭМ!$A$40:$A$783,$A306,СВЦЭМ!$B$39:$B$782,W$296)+'СЕТ СН'!$F$13</f>
        <v>0</v>
      </c>
      <c r="X306" s="36">
        <f ca="1">SUMIFS(СВЦЭМ!$I$40:$I$783,СВЦЭМ!$A$40:$A$783,$A306,СВЦЭМ!$B$39:$B$782,X$296)+'СЕТ СН'!$F$13</f>
        <v>0</v>
      </c>
      <c r="Y306" s="36">
        <f ca="1">SUMIFS(СВЦЭМ!$I$40:$I$783,СВЦЭМ!$A$40:$A$783,$A306,СВЦЭМ!$B$39:$B$782,Y$296)+'СЕТ СН'!$F$13</f>
        <v>0</v>
      </c>
    </row>
    <row r="307" spans="1:25" ht="15.75" hidden="1" x14ac:dyDescent="0.2">
      <c r="A307" s="35">
        <f t="shared" si="8"/>
        <v>44815</v>
      </c>
      <c r="B307" s="36">
        <f ca="1">SUMIFS(СВЦЭМ!$I$40:$I$783,СВЦЭМ!$A$40:$A$783,$A307,СВЦЭМ!$B$39:$B$782,B$296)+'СЕТ СН'!$F$13</f>
        <v>0</v>
      </c>
      <c r="C307" s="36">
        <f ca="1">SUMIFS(СВЦЭМ!$I$40:$I$783,СВЦЭМ!$A$40:$A$783,$A307,СВЦЭМ!$B$39:$B$782,C$296)+'СЕТ СН'!$F$13</f>
        <v>0</v>
      </c>
      <c r="D307" s="36">
        <f ca="1">SUMIFS(СВЦЭМ!$I$40:$I$783,СВЦЭМ!$A$40:$A$783,$A307,СВЦЭМ!$B$39:$B$782,D$296)+'СЕТ СН'!$F$13</f>
        <v>0</v>
      </c>
      <c r="E307" s="36">
        <f ca="1">SUMIFS(СВЦЭМ!$I$40:$I$783,СВЦЭМ!$A$40:$A$783,$A307,СВЦЭМ!$B$39:$B$782,E$296)+'СЕТ СН'!$F$13</f>
        <v>0</v>
      </c>
      <c r="F307" s="36">
        <f ca="1">SUMIFS(СВЦЭМ!$I$40:$I$783,СВЦЭМ!$A$40:$A$783,$A307,СВЦЭМ!$B$39:$B$782,F$296)+'СЕТ СН'!$F$13</f>
        <v>0</v>
      </c>
      <c r="G307" s="36">
        <f ca="1">SUMIFS(СВЦЭМ!$I$40:$I$783,СВЦЭМ!$A$40:$A$783,$A307,СВЦЭМ!$B$39:$B$782,G$296)+'СЕТ СН'!$F$13</f>
        <v>0</v>
      </c>
      <c r="H307" s="36">
        <f ca="1">SUMIFS(СВЦЭМ!$I$40:$I$783,СВЦЭМ!$A$40:$A$783,$A307,СВЦЭМ!$B$39:$B$782,H$296)+'СЕТ СН'!$F$13</f>
        <v>0</v>
      </c>
      <c r="I307" s="36">
        <f ca="1">SUMIFS(СВЦЭМ!$I$40:$I$783,СВЦЭМ!$A$40:$A$783,$A307,СВЦЭМ!$B$39:$B$782,I$296)+'СЕТ СН'!$F$13</f>
        <v>0</v>
      </c>
      <c r="J307" s="36">
        <f ca="1">SUMIFS(СВЦЭМ!$I$40:$I$783,СВЦЭМ!$A$40:$A$783,$A307,СВЦЭМ!$B$39:$B$782,J$296)+'СЕТ СН'!$F$13</f>
        <v>0</v>
      </c>
      <c r="K307" s="36">
        <f ca="1">SUMIFS(СВЦЭМ!$I$40:$I$783,СВЦЭМ!$A$40:$A$783,$A307,СВЦЭМ!$B$39:$B$782,K$296)+'СЕТ СН'!$F$13</f>
        <v>0</v>
      </c>
      <c r="L307" s="36">
        <f ca="1">SUMIFS(СВЦЭМ!$I$40:$I$783,СВЦЭМ!$A$40:$A$783,$A307,СВЦЭМ!$B$39:$B$782,L$296)+'СЕТ СН'!$F$13</f>
        <v>0</v>
      </c>
      <c r="M307" s="36">
        <f ca="1">SUMIFS(СВЦЭМ!$I$40:$I$783,СВЦЭМ!$A$40:$A$783,$A307,СВЦЭМ!$B$39:$B$782,M$296)+'СЕТ СН'!$F$13</f>
        <v>0</v>
      </c>
      <c r="N307" s="36">
        <f ca="1">SUMIFS(СВЦЭМ!$I$40:$I$783,СВЦЭМ!$A$40:$A$783,$A307,СВЦЭМ!$B$39:$B$782,N$296)+'СЕТ СН'!$F$13</f>
        <v>0</v>
      </c>
      <c r="O307" s="36">
        <f ca="1">SUMIFS(СВЦЭМ!$I$40:$I$783,СВЦЭМ!$A$40:$A$783,$A307,СВЦЭМ!$B$39:$B$782,O$296)+'СЕТ СН'!$F$13</f>
        <v>0</v>
      </c>
      <c r="P307" s="36">
        <f ca="1">SUMIFS(СВЦЭМ!$I$40:$I$783,СВЦЭМ!$A$40:$A$783,$A307,СВЦЭМ!$B$39:$B$782,P$296)+'СЕТ СН'!$F$13</f>
        <v>0</v>
      </c>
      <c r="Q307" s="36">
        <f ca="1">SUMIFS(СВЦЭМ!$I$40:$I$783,СВЦЭМ!$A$40:$A$783,$A307,СВЦЭМ!$B$39:$B$782,Q$296)+'СЕТ СН'!$F$13</f>
        <v>0</v>
      </c>
      <c r="R307" s="36">
        <f ca="1">SUMIFS(СВЦЭМ!$I$40:$I$783,СВЦЭМ!$A$40:$A$783,$A307,СВЦЭМ!$B$39:$B$782,R$296)+'СЕТ СН'!$F$13</f>
        <v>0</v>
      </c>
      <c r="S307" s="36">
        <f ca="1">SUMIFS(СВЦЭМ!$I$40:$I$783,СВЦЭМ!$A$40:$A$783,$A307,СВЦЭМ!$B$39:$B$782,S$296)+'СЕТ СН'!$F$13</f>
        <v>0</v>
      </c>
      <c r="T307" s="36">
        <f ca="1">SUMIFS(СВЦЭМ!$I$40:$I$783,СВЦЭМ!$A$40:$A$783,$A307,СВЦЭМ!$B$39:$B$782,T$296)+'СЕТ СН'!$F$13</f>
        <v>0</v>
      </c>
      <c r="U307" s="36">
        <f ca="1">SUMIFS(СВЦЭМ!$I$40:$I$783,СВЦЭМ!$A$40:$A$783,$A307,СВЦЭМ!$B$39:$B$782,U$296)+'СЕТ СН'!$F$13</f>
        <v>0</v>
      </c>
      <c r="V307" s="36">
        <f ca="1">SUMIFS(СВЦЭМ!$I$40:$I$783,СВЦЭМ!$A$40:$A$783,$A307,СВЦЭМ!$B$39:$B$782,V$296)+'СЕТ СН'!$F$13</f>
        <v>0</v>
      </c>
      <c r="W307" s="36">
        <f ca="1">SUMIFS(СВЦЭМ!$I$40:$I$783,СВЦЭМ!$A$40:$A$783,$A307,СВЦЭМ!$B$39:$B$782,W$296)+'СЕТ СН'!$F$13</f>
        <v>0</v>
      </c>
      <c r="X307" s="36">
        <f ca="1">SUMIFS(СВЦЭМ!$I$40:$I$783,СВЦЭМ!$A$40:$A$783,$A307,СВЦЭМ!$B$39:$B$782,X$296)+'СЕТ СН'!$F$13</f>
        <v>0</v>
      </c>
      <c r="Y307" s="36">
        <f ca="1">SUMIFS(СВЦЭМ!$I$40:$I$783,СВЦЭМ!$A$40:$A$783,$A307,СВЦЭМ!$B$39:$B$782,Y$296)+'СЕТ СН'!$F$13</f>
        <v>0</v>
      </c>
    </row>
    <row r="308" spans="1:25" ht="15.75" hidden="1" x14ac:dyDescent="0.2">
      <c r="A308" s="35">
        <f t="shared" si="8"/>
        <v>44816</v>
      </c>
      <c r="B308" s="36">
        <f ca="1">SUMIFS(СВЦЭМ!$I$40:$I$783,СВЦЭМ!$A$40:$A$783,$A308,СВЦЭМ!$B$39:$B$782,B$296)+'СЕТ СН'!$F$13</f>
        <v>0</v>
      </c>
      <c r="C308" s="36">
        <f ca="1">SUMIFS(СВЦЭМ!$I$40:$I$783,СВЦЭМ!$A$40:$A$783,$A308,СВЦЭМ!$B$39:$B$782,C$296)+'СЕТ СН'!$F$13</f>
        <v>0</v>
      </c>
      <c r="D308" s="36">
        <f ca="1">SUMIFS(СВЦЭМ!$I$40:$I$783,СВЦЭМ!$A$40:$A$783,$A308,СВЦЭМ!$B$39:$B$782,D$296)+'СЕТ СН'!$F$13</f>
        <v>0</v>
      </c>
      <c r="E308" s="36">
        <f ca="1">SUMIFS(СВЦЭМ!$I$40:$I$783,СВЦЭМ!$A$40:$A$783,$A308,СВЦЭМ!$B$39:$B$782,E$296)+'СЕТ СН'!$F$13</f>
        <v>0</v>
      </c>
      <c r="F308" s="36">
        <f ca="1">SUMIFS(СВЦЭМ!$I$40:$I$783,СВЦЭМ!$A$40:$A$783,$A308,СВЦЭМ!$B$39:$B$782,F$296)+'СЕТ СН'!$F$13</f>
        <v>0</v>
      </c>
      <c r="G308" s="36">
        <f ca="1">SUMIFS(СВЦЭМ!$I$40:$I$783,СВЦЭМ!$A$40:$A$783,$A308,СВЦЭМ!$B$39:$B$782,G$296)+'СЕТ СН'!$F$13</f>
        <v>0</v>
      </c>
      <c r="H308" s="36">
        <f ca="1">SUMIFS(СВЦЭМ!$I$40:$I$783,СВЦЭМ!$A$40:$A$783,$A308,СВЦЭМ!$B$39:$B$782,H$296)+'СЕТ СН'!$F$13</f>
        <v>0</v>
      </c>
      <c r="I308" s="36">
        <f ca="1">SUMIFS(СВЦЭМ!$I$40:$I$783,СВЦЭМ!$A$40:$A$783,$A308,СВЦЭМ!$B$39:$B$782,I$296)+'СЕТ СН'!$F$13</f>
        <v>0</v>
      </c>
      <c r="J308" s="36">
        <f ca="1">SUMIFS(СВЦЭМ!$I$40:$I$783,СВЦЭМ!$A$40:$A$783,$A308,СВЦЭМ!$B$39:$B$782,J$296)+'СЕТ СН'!$F$13</f>
        <v>0</v>
      </c>
      <c r="K308" s="36">
        <f ca="1">SUMIFS(СВЦЭМ!$I$40:$I$783,СВЦЭМ!$A$40:$A$783,$A308,СВЦЭМ!$B$39:$B$782,K$296)+'СЕТ СН'!$F$13</f>
        <v>0</v>
      </c>
      <c r="L308" s="36">
        <f ca="1">SUMIFS(СВЦЭМ!$I$40:$I$783,СВЦЭМ!$A$40:$A$783,$A308,СВЦЭМ!$B$39:$B$782,L$296)+'СЕТ СН'!$F$13</f>
        <v>0</v>
      </c>
      <c r="M308" s="36">
        <f ca="1">SUMIFS(СВЦЭМ!$I$40:$I$783,СВЦЭМ!$A$40:$A$783,$A308,СВЦЭМ!$B$39:$B$782,M$296)+'СЕТ СН'!$F$13</f>
        <v>0</v>
      </c>
      <c r="N308" s="36">
        <f ca="1">SUMIFS(СВЦЭМ!$I$40:$I$783,СВЦЭМ!$A$40:$A$783,$A308,СВЦЭМ!$B$39:$B$782,N$296)+'СЕТ СН'!$F$13</f>
        <v>0</v>
      </c>
      <c r="O308" s="36">
        <f ca="1">SUMIFS(СВЦЭМ!$I$40:$I$783,СВЦЭМ!$A$40:$A$783,$A308,СВЦЭМ!$B$39:$B$782,O$296)+'СЕТ СН'!$F$13</f>
        <v>0</v>
      </c>
      <c r="P308" s="36">
        <f ca="1">SUMIFS(СВЦЭМ!$I$40:$I$783,СВЦЭМ!$A$40:$A$783,$A308,СВЦЭМ!$B$39:$B$782,P$296)+'СЕТ СН'!$F$13</f>
        <v>0</v>
      </c>
      <c r="Q308" s="36">
        <f ca="1">SUMIFS(СВЦЭМ!$I$40:$I$783,СВЦЭМ!$A$40:$A$783,$A308,СВЦЭМ!$B$39:$B$782,Q$296)+'СЕТ СН'!$F$13</f>
        <v>0</v>
      </c>
      <c r="R308" s="36">
        <f ca="1">SUMIFS(СВЦЭМ!$I$40:$I$783,СВЦЭМ!$A$40:$A$783,$A308,СВЦЭМ!$B$39:$B$782,R$296)+'СЕТ СН'!$F$13</f>
        <v>0</v>
      </c>
      <c r="S308" s="36">
        <f ca="1">SUMIFS(СВЦЭМ!$I$40:$I$783,СВЦЭМ!$A$40:$A$783,$A308,СВЦЭМ!$B$39:$B$782,S$296)+'СЕТ СН'!$F$13</f>
        <v>0</v>
      </c>
      <c r="T308" s="36">
        <f ca="1">SUMIFS(СВЦЭМ!$I$40:$I$783,СВЦЭМ!$A$40:$A$783,$A308,СВЦЭМ!$B$39:$B$782,T$296)+'СЕТ СН'!$F$13</f>
        <v>0</v>
      </c>
      <c r="U308" s="36">
        <f ca="1">SUMIFS(СВЦЭМ!$I$40:$I$783,СВЦЭМ!$A$40:$A$783,$A308,СВЦЭМ!$B$39:$B$782,U$296)+'СЕТ СН'!$F$13</f>
        <v>0</v>
      </c>
      <c r="V308" s="36">
        <f ca="1">SUMIFS(СВЦЭМ!$I$40:$I$783,СВЦЭМ!$A$40:$A$783,$A308,СВЦЭМ!$B$39:$B$782,V$296)+'СЕТ СН'!$F$13</f>
        <v>0</v>
      </c>
      <c r="W308" s="36">
        <f ca="1">SUMIFS(СВЦЭМ!$I$40:$I$783,СВЦЭМ!$A$40:$A$783,$A308,СВЦЭМ!$B$39:$B$782,W$296)+'СЕТ СН'!$F$13</f>
        <v>0</v>
      </c>
      <c r="X308" s="36">
        <f ca="1">SUMIFS(СВЦЭМ!$I$40:$I$783,СВЦЭМ!$A$40:$A$783,$A308,СВЦЭМ!$B$39:$B$782,X$296)+'СЕТ СН'!$F$13</f>
        <v>0</v>
      </c>
      <c r="Y308" s="36">
        <f ca="1">SUMIFS(СВЦЭМ!$I$40:$I$783,СВЦЭМ!$A$40:$A$783,$A308,СВЦЭМ!$B$39:$B$782,Y$296)+'СЕТ СН'!$F$13</f>
        <v>0</v>
      </c>
    </row>
    <row r="309" spans="1:25" ht="15.75" hidden="1" x14ac:dyDescent="0.2">
      <c r="A309" s="35">
        <f t="shared" si="8"/>
        <v>44817</v>
      </c>
      <c r="B309" s="36">
        <f ca="1">SUMIFS(СВЦЭМ!$I$40:$I$783,СВЦЭМ!$A$40:$A$783,$A309,СВЦЭМ!$B$39:$B$782,B$296)+'СЕТ СН'!$F$13</f>
        <v>0</v>
      </c>
      <c r="C309" s="36">
        <f ca="1">SUMIFS(СВЦЭМ!$I$40:$I$783,СВЦЭМ!$A$40:$A$783,$A309,СВЦЭМ!$B$39:$B$782,C$296)+'СЕТ СН'!$F$13</f>
        <v>0</v>
      </c>
      <c r="D309" s="36">
        <f ca="1">SUMIFS(СВЦЭМ!$I$40:$I$783,СВЦЭМ!$A$40:$A$783,$A309,СВЦЭМ!$B$39:$B$782,D$296)+'СЕТ СН'!$F$13</f>
        <v>0</v>
      </c>
      <c r="E309" s="36">
        <f ca="1">SUMIFS(СВЦЭМ!$I$40:$I$783,СВЦЭМ!$A$40:$A$783,$A309,СВЦЭМ!$B$39:$B$782,E$296)+'СЕТ СН'!$F$13</f>
        <v>0</v>
      </c>
      <c r="F309" s="36">
        <f ca="1">SUMIFS(СВЦЭМ!$I$40:$I$783,СВЦЭМ!$A$40:$A$783,$A309,СВЦЭМ!$B$39:$B$782,F$296)+'СЕТ СН'!$F$13</f>
        <v>0</v>
      </c>
      <c r="G309" s="36">
        <f ca="1">SUMIFS(СВЦЭМ!$I$40:$I$783,СВЦЭМ!$A$40:$A$783,$A309,СВЦЭМ!$B$39:$B$782,G$296)+'СЕТ СН'!$F$13</f>
        <v>0</v>
      </c>
      <c r="H309" s="36">
        <f ca="1">SUMIFS(СВЦЭМ!$I$40:$I$783,СВЦЭМ!$A$40:$A$783,$A309,СВЦЭМ!$B$39:$B$782,H$296)+'СЕТ СН'!$F$13</f>
        <v>0</v>
      </c>
      <c r="I309" s="36">
        <f ca="1">SUMIFS(СВЦЭМ!$I$40:$I$783,СВЦЭМ!$A$40:$A$783,$A309,СВЦЭМ!$B$39:$B$782,I$296)+'СЕТ СН'!$F$13</f>
        <v>0</v>
      </c>
      <c r="J309" s="36">
        <f ca="1">SUMIFS(СВЦЭМ!$I$40:$I$783,СВЦЭМ!$A$40:$A$783,$A309,СВЦЭМ!$B$39:$B$782,J$296)+'СЕТ СН'!$F$13</f>
        <v>0</v>
      </c>
      <c r="K309" s="36">
        <f ca="1">SUMIFS(СВЦЭМ!$I$40:$I$783,СВЦЭМ!$A$40:$A$783,$A309,СВЦЭМ!$B$39:$B$782,K$296)+'СЕТ СН'!$F$13</f>
        <v>0</v>
      </c>
      <c r="L309" s="36">
        <f ca="1">SUMIFS(СВЦЭМ!$I$40:$I$783,СВЦЭМ!$A$40:$A$783,$A309,СВЦЭМ!$B$39:$B$782,L$296)+'СЕТ СН'!$F$13</f>
        <v>0</v>
      </c>
      <c r="M309" s="36">
        <f ca="1">SUMIFS(СВЦЭМ!$I$40:$I$783,СВЦЭМ!$A$40:$A$783,$A309,СВЦЭМ!$B$39:$B$782,M$296)+'СЕТ СН'!$F$13</f>
        <v>0</v>
      </c>
      <c r="N309" s="36">
        <f ca="1">SUMIFS(СВЦЭМ!$I$40:$I$783,СВЦЭМ!$A$40:$A$783,$A309,СВЦЭМ!$B$39:$B$782,N$296)+'СЕТ СН'!$F$13</f>
        <v>0</v>
      </c>
      <c r="O309" s="36">
        <f ca="1">SUMIFS(СВЦЭМ!$I$40:$I$783,СВЦЭМ!$A$40:$A$783,$A309,СВЦЭМ!$B$39:$B$782,O$296)+'СЕТ СН'!$F$13</f>
        <v>0</v>
      </c>
      <c r="P309" s="36">
        <f ca="1">SUMIFS(СВЦЭМ!$I$40:$I$783,СВЦЭМ!$A$40:$A$783,$A309,СВЦЭМ!$B$39:$B$782,P$296)+'СЕТ СН'!$F$13</f>
        <v>0</v>
      </c>
      <c r="Q309" s="36">
        <f ca="1">SUMIFS(СВЦЭМ!$I$40:$I$783,СВЦЭМ!$A$40:$A$783,$A309,СВЦЭМ!$B$39:$B$782,Q$296)+'СЕТ СН'!$F$13</f>
        <v>0</v>
      </c>
      <c r="R309" s="36">
        <f ca="1">SUMIFS(СВЦЭМ!$I$40:$I$783,СВЦЭМ!$A$40:$A$783,$A309,СВЦЭМ!$B$39:$B$782,R$296)+'СЕТ СН'!$F$13</f>
        <v>0</v>
      </c>
      <c r="S309" s="36">
        <f ca="1">SUMIFS(СВЦЭМ!$I$40:$I$783,СВЦЭМ!$A$40:$A$783,$A309,СВЦЭМ!$B$39:$B$782,S$296)+'СЕТ СН'!$F$13</f>
        <v>0</v>
      </c>
      <c r="T309" s="36">
        <f ca="1">SUMIFS(СВЦЭМ!$I$40:$I$783,СВЦЭМ!$A$40:$A$783,$A309,СВЦЭМ!$B$39:$B$782,T$296)+'СЕТ СН'!$F$13</f>
        <v>0</v>
      </c>
      <c r="U309" s="36">
        <f ca="1">SUMIFS(СВЦЭМ!$I$40:$I$783,СВЦЭМ!$A$40:$A$783,$A309,СВЦЭМ!$B$39:$B$782,U$296)+'СЕТ СН'!$F$13</f>
        <v>0</v>
      </c>
      <c r="V309" s="36">
        <f ca="1">SUMIFS(СВЦЭМ!$I$40:$I$783,СВЦЭМ!$A$40:$A$783,$A309,СВЦЭМ!$B$39:$B$782,V$296)+'СЕТ СН'!$F$13</f>
        <v>0</v>
      </c>
      <c r="W309" s="36">
        <f ca="1">SUMIFS(СВЦЭМ!$I$40:$I$783,СВЦЭМ!$A$40:$A$783,$A309,СВЦЭМ!$B$39:$B$782,W$296)+'СЕТ СН'!$F$13</f>
        <v>0</v>
      </c>
      <c r="X309" s="36">
        <f ca="1">SUMIFS(СВЦЭМ!$I$40:$I$783,СВЦЭМ!$A$40:$A$783,$A309,СВЦЭМ!$B$39:$B$782,X$296)+'СЕТ СН'!$F$13</f>
        <v>0</v>
      </c>
      <c r="Y309" s="36">
        <f ca="1">SUMIFS(СВЦЭМ!$I$40:$I$783,СВЦЭМ!$A$40:$A$783,$A309,СВЦЭМ!$B$39:$B$782,Y$296)+'СЕТ СН'!$F$13</f>
        <v>0</v>
      </c>
    </row>
    <row r="310" spans="1:25" ht="15.75" hidden="1" x14ac:dyDescent="0.2">
      <c r="A310" s="35">
        <f t="shared" si="8"/>
        <v>44818</v>
      </c>
      <c r="B310" s="36">
        <f ca="1">SUMIFS(СВЦЭМ!$I$40:$I$783,СВЦЭМ!$A$40:$A$783,$A310,СВЦЭМ!$B$39:$B$782,B$296)+'СЕТ СН'!$F$13</f>
        <v>0</v>
      </c>
      <c r="C310" s="36">
        <f ca="1">SUMIFS(СВЦЭМ!$I$40:$I$783,СВЦЭМ!$A$40:$A$783,$A310,СВЦЭМ!$B$39:$B$782,C$296)+'СЕТ СН'!$F$13</f>
        <v>0</v>
      </c>
      <c r="D310" s="36">
        <f ca="1">SUMIFS(СВЦЭМ!$I$40:$I$783,СВЦЭМ!$A$40:$A$783,$A310,СВЦЭМ!$B$39:$B$782,D$296)+'СЕТ СН'!$F$13</f>
        <v>0</v>
      </c>
      <c r="E310" s="36">
        <f ca="1">SUMIFS(СВЦЭМ!$I$40:$I$783,СВЦЭМ!$A$40:$A$783,$A310,СВЦЭМ!$B$39:$B$782,E$296)+'СЕТ СН'!$F$13</f>
        <v>0</v>
      </c>
      <c r="F310" s="36">
        <f ca="1">SUMIFS(СВЦЭМ!$I$40:$I$783,СВЦЭМ!$A$40:$A$783,$A310,СВЦЭМ!$B$39:$B$782,F$296)+'СЕТ СН'!$F$13</f>
        <v>0</v>
      </c>
      <c r="G310" s="36">
        <f ca="1">SUMIFS(СВЦЭМ!$I$40:$I$783,СВЦЭМ!$A$40:$A$783,$A310,СВЦЭМ!$B$39:$B$782,G$296)+'СЕТ СН'!$F$13</f>
        <v>0</v>
      </c>
      <c r="H310" s="36">
        <f ca="1">SUMIFS(СВЦЭМ!$I$40:$I$783,СВЦЭМ!$A$40:$A$783,$A310,СВЦЭМ!$B$39:$B$782,H$296)+'СЕТ СН'!$F$13</f>
        <v>0</v>
      </c>
      <c r="I310" s="36">
        <f ca="1">SUMIFS(СВЦЭМ!$I$40:$I$783,СВЦЭМ!$A$40:$A$783,$A310,СВЦЭМ!$B$39:$B$782,I$296)+'СЕТ СН'!$F$13</f>
        <v>0</v>
      </c>
      <c r="J310" s="36">
        <f ca="1">SUMIFS(СВЦЭМ!$I$40:$I$783,СВЦЭМ!$A$40:$A$783,$A310,СВЦЭМ!$B$39:$B$782,J$296)+'СЕТ СН'!$F$13</f>
        <v>0</v>
      </c>
      <c r="K310" s="36">
        <f ca="1">SUMIFS(СВЦЭМ!$I$40:$I$783,СВЦЭМ!$A$40:$A$783,$A310,СВЦЭМ!$B$39:$B$782,K$296)+'СЕТ СН'!$F$13</f>
        <v>0</v>
      </c>
      <c r="L310" s="36">
        <f ca="1">SUMIFS(СВЦЭМ!$I$40:$I$783,СВЦЭМ!$A$40:$A$783,$A310,СВЦЭМ!$B$39:$B$782,L$296)+'СЕТ СН'!$F$13</f>
        <v>0</v>
      </c>
      <c r="M310" s="36">
        <f ca="1">SUMIFS(СВЦЭМ!$I$40:$I$783,СВЦЭМ!$A$40:$A$783,$A310,СВЦЭМ!$B$39:$B$782,M$296)+'СЕТ СН'!$F$13</f>
        <v>0</v>
      </c>
      <c r="N310" s="36">
        <f ca="1">SUMIFS(СВЦЭМ!$I$40:$I$783,СВЦЭМ!$A$40:$A$783,$A310,СВЦЭМ!$B$39:$B$782,N$296)+'СЕТ СН'!$F$13</f>
        <v>0</v>
      </c>
      <c r="O310" s="36">
        <f ca="1">SUMIFS(СВЦЭМ!$I$40:$I$783,СВЦЭМ!$A$40:$A$783,$A310,СВЦЭМ!$B$39:$B$782,O$296)+'СЕТ СН'!$F$13</f>
        <v>0</v>
      </c>
      <c r="P310" s="36">
        <f ca="1">SUMIFS(СВЦЭМ!$I$40:$I$783,СВЦЭМ!$A$40:$A$783,$A310,СВЦЭМ!$B$39:$B$782,P$296)+'СЕТ СН'!$F$13</f>
        <v>0</v>
      </c>
      <c r="Q310" s="36">
        <f ca="1">SUMIFS(СВЦЭМ!$I$40:$I$783,СВЦЭМ!$A$40:$A$783,$A310,СВЦЭМ!$B$39:$B$782,Q$296)+'СЕТ СН'!$F$13</f>
        <v>0</v>
      </c>
      <c r="R310" s="36">
        <f ca="1">SUMIFS(СВЦЭМ!$I$40:$I$783,СВЦЭМ!$A$40:$A$783,$A310,СВЦЭМ!$B$39:$B$782,R$296)+'СЕТ СН'!$F$13</f>
        <v>0</v>
      </c>
      <c r="S310" s="36">
        <f ca="1">SUMIFS(СВЦЭМ!$I$40:$I$783,СВЦЭМ!$A$40:$A$783,$A310,СВЦЭМ!$B$39:$B$782,S$296)+'СЕТ СН'!$F$13</f>
        <v>0</v>
      </c>
      <c r="T310" s="36">
        <f ca="1">SUMIFS(СВЦЭМ!$I$40:$I$783,СВЦЭМ!$A$40:$A$783,$A310,СВЦЭМ!$B$39:$B$782,T$296)+'СЕТ СН'!$F$13</f>
        <v>0</v>
      </c>
      <c r="U310" s="36">
        <f ca="1">SUMIFS(СВЦЭМ!$I$40:$I$783,СВЦЭМ!$A$40:$A$783,$A310,СВЦЭМ!$B$39:$B$782,U$296)+'СЕТ СН'!$F$13</f>
        <v>0</v>
      </c>
      <c r="V310" s="36">
        <f ca="1">SUMIFS(СВЦЭМ!$I$40:$I$783,СВЦЭМ!$A$40:$A$783,$A310,СВЦЭМ!$B$39:$B$782,V$296)+'СЕТ СН'!$F$13</f>
        <v>0</v>
      </c>
      <c r="W310" s="36">
        <f ca="1">SUMIFS(СВЦЭМ!$I$40:$I$783,СВЦЭМ!$A$40:$A$783,$A310,СВЦЭМ!$B$39:$B$782,W$296)+'СЕТ СН'!$F$13</f>
        <v>0</v>
      </c>
      <c r="X310" s="36">
        <f ca="1">SUMIFS(СВЦЭМ!$I$40:$I$783,СВЦЭМ!$A$40:$A$783,$A310,СВЦЭМ!$B$39:$B$782,X$296)+'СЕТ СН'!$F$13</f>
        <v>0</v>
      </c>
      <c r="Y310" s="36">
        <f ca="1">SUMIFS(СВЦЭМ!$I$40:$I$783,СВЦЭМ!$A$40:$A$783,$A310,СВЦЭМ!$B$39:$B$782,Y$296)+'СЕТ СН'!$F$13</f>
        <v>0</v>
      </c>
    </row>
    <row r="311" spans="1:25" ht="15.75" hidden="1" x14ac:dyDescent="0.2">
      <c r="A311" s="35">
        <f t="shared" si="8"/>
        <v>44819</v>
      </c>
      <c r="B311" s="36">
        <f ca="1">SUMIFS(СВЦЭМ!$I$40:$I$783,СВЦЭМ!$A$40:$A$783,$A311,СВЦЭМ!$B$39:$B$782,B$296)+'СЕТ СН'!$F$13</f>
        <v>0</v>
      </c>
      <c r="C311" s="36">
        <f ca="1">SUMIFS(СВЦЭМ!$I$40:$I$783,СВЦЭМ!$A$40:$A$783,$A311,СВЦЭМ!$B$39:$B$782,C$296)+'СЕТ СН'!$F$13</f>
        <v>0</v>
      </c>
      <c r="D311" s="36">
        <f ca="1">SUMIFS(СВЦЭМ!$I$40:$I$783,СВЦЭМ!$A$40:$A$783,$A311,СВЦЭМ!$B$39:$B$782,D$296)+'СЕТ СН'!$F$13</f>
        <v>0</v>
      </c>
      <c r="E311" s="36">
        <f ca="1">SUMIFS(СВЦЭМ!$I$40:$I$783,СВЦЭМ!$A$40:$A$783,$A311,СВЦЭМ!$B$39:$B$782,E$296)+'СЕТ СН'!$F$13</f>
        <v>0</v>
      </c>
      <c r="F311" s="36">
        <f ca="1">SUMIFS(СВЦЭМ!$I$40:$I$783,СВЦЭМ!$A$40:$A$783,$A311,СВЦЭМ!$B$39:$B$782,F$296)+'СЕТ СН'!$F$13</f>
        <v>0</v>
      </c>
      <c r="G311" s="36">
        <f ca="1">SUMIFS(СВЦЭМ!$I$40:$I$783,СВЦЭМ!$A$40:$A$783,$A311,СВЦЭМ!$B$39:$B$782,G$296)+'СЕТ СН'!$F$13</f>
        <v>0</v>
      </c>
      <c r="H311" s="36">
        <f ca="1">SUMIFS(СВЦЭМ!$I$40:$I$783,СВЦЭМ!$A$40:$A$783,$A311,СВЦЭМ!$B$39:$B$782,H$296)+'СЕТ СН'!$F$13</f>
        <v>0</v>
      </c>
      <c r="I311" s="36">
        <f ca="1">SUMIFS(СВЦЭМ!$I$40:$I$783,СВЦЭМ!$A$40:$A$783,$A311,СВЦЭМ!$B$39:$B$782,I$296)+'СЕТ СН'!$F$13</f>
        <v>0</v>
      </c>
      <c r="J311" s="36">
        <f ca="1">SUMIFS(СВЦЭМ!$I$40:$I$783,СВЦЭМ!$A$40:$A$783,$A311,СВЦЭМ!$B$39:$B$782,J$296)+'СЕТ СН'!$F$13</f>
        <v>0</v>
      </c>
      <c r="K311" s="36">
        <f ca="1">SUMIFS(СВЦЭМ!$I$40:$I$783,СВЦЭМ!$A$40:$A$783,$A311,СВЦЭМ!$B$39:$B$782,K$296)+'СЕТ СН'!$F$13</f>
        <v>0</v>
      </c>
      <c r="L311" s="36">
        <f ca="1">SUMIFS(СВЦЭМ!$I$40:$I$783,СВЦЭМ!$A$40:$A$783,$A311,СВЦЭМ!$B$39:$B$782,L$296)+'СЕТ СН'!$F$13</f>
        <v>0</v>
      </c>
      <c r="M311" s="36">
        <f ca="1">SUMIFS(СВЦЭМ!$I$40:$I$783,СВЦЭМ!$A$40:$A$783,$A311,СВЦЭМ!$B$39:$B$782,M$296)+'СЕТ СН'!$F$13</f>
        <v>0</v>
      </c>
      <c r="N311" s="36">
        <f ca="1">SUMIFS(СВЦЭМ!$I$40:$I$783,СВЦЭМ!$A$40:$A$783,$A311,СВЦЭМ!$B$39:$B$782,N$296)+'СЕТ СН'!$F$13</f>
        <v>0</v>
      </c>
      <c r="O311" s="36">
        <f ca="1">SUMIFS(СВЦЭМ!$I$40:$I$783,СВЦЭМ!$A$40:$A$783,$A311,СВЦЭМ!$B$39:$B$782,O$296)+'СЕТ СН'!$F$13</f>
        <v>0</v>
      </c>
      <c r="P311" s="36">
        <f ca="1">SUMIFS(СВЦЭМ!$I$40:$I$783,СВЦЭМ!$A$40:$A$783,$A311,СВЦЭМ!$B$39:$B$782,P$296)+'СЕТ СН'!$F$13</f>
        <v>0</v>
      </c>
      <c r="Q311" s="36">
        <f ca="1">SUMIFS(СВЦЭМ!$I$40:$I$783,СВЦЭМ!$A$40:$A$783,$A311,СВЦЭМ!$B$39:$B$782,Q$296)+'СЕТ СН'!$F$13</f>
        <v>0</v>
      </c>
      <c r="R311" s="36">
        <f ca="1">SUMIFS(СВЦЭМ!$I$40:$I$783,СВЦЭМ!$A$40:$A$783,$A311,СВЦЭМ!$B$39:$B$782,R$296)+'СЕТ СН'!$F$13</f>
        <v>0</v>
      </c>
      <c r="S311" s="36">
        <f ca="1">SUMIFS(СВЦЭМ!$I$40:$I$783,СВЦЭМ!$A$40:$A$783,$A311,СВЦЭМ!$B$39:$B$782,S$296)+'СЕТ СН'!$F$13</f>
        <v>0</v>
      </c>
      <c r="T311" s="36">
        <f ca="1">SUMIFS(СВЦЭМ!$I$40:$I$783,СВЦЭМ!$A$40:$A$783,$A311,СВЦЭМ!$B$39:$B$782,T$296)+'СЕТ СН'!$F$13</f>
        <v>0</v>
      </c>
      <c r="U311" s="36">
        <f ca="1">SUMIFS(СВЦЭМ!$I$40:$I$783,СВЦЭМ!$A$40:$A$783,$A311,СВЦЭМ!$B$39:$B$782,U$296)+'СЕТ СН'!$F$13</f>
        <v>0</v>
      </c>
      <c r="V311" s="36">
        <f ca="1">SUMIFS(СВЦЭМ!$I$40:$I$783,СВЦЭМ!$A$40:$A$783,$A311,СВЦЭМ!$B$39:$B$782,V$296)+'СЕТ СН'!$F$13</f>
        <v>0</v>
      </c>
      <c r="W311" s="36">
        <f ca="1">SUMIFS(СВЦЭМ!$I$40:$I$783,СВЦЭМ!$A$40:$A$783,$A311,СВЦЭМ!$B$39:$B$782,W$296)+'СЕТ СН'!$F$13</f>
        <v>0</v>
      </c>
      <c r="X311" s="36">
        <f ca="1">SUMIFS(СВЦЭМ!$I$40:$I$783,СВЦЭМ!$A$40:$A$783,$A311,СВЦЭМ!$B$39:$B$782,X$296)+'СЕТ СН'!$F$13</f>
        <v>0</v>
      </c>
      <c r="Y311" s="36">
        <f ca="1">SUMIFS(СВЦЭМ!$I$40:$I$783,СВЦЭМ!$A$40:$A$783,$A311,СВЦЭМ!$B$39:$B$782,Y$296)+'СЕТ СН'!$F$13</f>
        <v>0</v>
      </c>
    </row>
    <row r="312" spans="1:25" ht="15.75" hidden="1" x14ac:dyDescent="0.2">
      <c r="A312" s="35">
        <f t="shared" si="8"/>
        <v>44820</v>
      </c>
      <c r="B312" s="36">
        <f ca="1">SUMIFS(СВЦЭМ!$I$40:$I$783,СВЦЭМ!$A$40:$A$783,$A312,СВЦЭМ!$B$39:$B$782,B$296)+'СЕТ СН'!$F$13</f>
        <v>0</v>
      </c>
      <c r="C312" s="36">
        <f ca="1">SUMIFS(СВЦЭМ!$I$40:$I$783,СВЦЭМ!$A$40:$A$783,$A312,СВЦЭМ!$B$39:$B$782,C$296)+'СЕТ СН'!$F$13</f>
        <v>0</v>
      </c>
      <c r="D312" s="36">
        <f ca="1">SUMIFS(СВЦЭМ!$I$40:$I$783,СВЦЭМ!$A$40:$A$783,$A312,СВЦЭМ!$B$39:$B$782,D$296)+'СЕТ СН'!$F$13</f>
        <v>0</v>
      </c>
      <c r="E312" s="36">
        <f ca="1">SUMIFS(СВЦЭМ!$I$40:$I$783,СВЦЭМ!$A$40:$A$783,$A312,СВЦЭМ!$B$39:$B$782,E$296)+'СЕТ СН'!$F$13</f>
        <v>0</v>
      </c>
      <c r="F312" s="36">
        <f ca="1">SUMIFS(СВЦЭМ!$I$40:$I$783,СВЦЭМ!$A$40:$A$783,$A312,СВЦЭМ!$B$39:$B$782,F$296)+'СЕТ СН'!$F$13</f>
        <v>0</v>
      </c>
      <c r="G312" s="36">
        <f ca="1">SUMIFS(СВЦЭМ!$I$40:$I$783,СВЦЭМ!$A$40:$A$783,$A312,СВЦЭМ!$B$39:$B$782,G$296)+'СЕТ СН'!$F$13</f>
        <v>0</v>
      </c>
      <c r="H312" s="36">
        <f ca="1">SUMIFS(СВЦЭМ!$I$40:$I$783,СВЦЭМ!$A$40:$A$783,$A312,СВЦЭМ!$B$39:$B$782,H$296)+'СЕТ СН'!$F$13</f>
        <v>0</v>
      </c>
      <c r="I312" s="36">
        <f ca="1">SUMIFS(СВЦЭМ!$I$40:$I$783,СВЦЭМ!$A$40:$A$783,$A312,СВЦЭМ!$B$39:$B$782,I$296)+'СЕТ СН'!$F$13</f>
        <v>0</v>
      </c>
      <c r="J312" s="36">
        <f ca="1">SUMIFS(СВЦЭМ!$I$40:$I$783,СВЦЭМ!$A$40:$A$783,$A312,СВЦЭМ!$B$39:$B$782,J$296)+'СЕТ СН'!$F$13</f>
        <v>0</v>
      </c>
      <c r="K312" s="36">
        <f ca="1">SUMIFS(СВЦЭМ!$I$40:$I$783,СВЦЭМ!$A$40:$A$783,$A312,СВЦЭМ!$B$39:$B$782,K$296)+'СЕТ СН'!$F$13</f>
        <v>0</v>
      </c>
      <c r="L312" s="36">
        <f ca="1">SUMIFS(СВЦЭМ!$I$40:$I$783,СВЦЭМ!$A$40:$A$783,$A312,СВЦЭМ!$B$39:$B$782,L$296)+'СЕТ СН'!$F$13</f>
        <v>0</v>
      </c>
      <c r="M312" s="36">
        <f ca="1">SUMIFS(СВЦЭМ!$I$40:$I$783,СВЦЭМ!$A$40:$A$783,$A312,СВЦЭМ!$B$39:$B$782,M$296)+'СЕТ СН'!$F$13</f>
        <v>0</v>
      </c>
      <c r="N312" s="36">
        <f ca="1">SUMIFS(СВЦЭМ!$I$40:$I$783,СВЦЭМ!$A$40:$A$783,$A312,СВЦЭМ!$B$39:$B$782,N$296)+'СЕТ СН'!$F$13</f>
        <v>0</v>
      </c>
      <c r="O312" s="36">
        <f ca="1">SUMIFS(СВЦЭМ!$I$40:$I$783,СВЦЭМ!$A$40:$A$783,$A312,СВЦЭМ!$B$39:$B$782,O$296)+'СЕТ СН'!$F$13</f>
        <v>0</v>
      </c>
      <c r="P312" s="36">
        <f ca="1">SUMIFS(СВЦЭМ!$I$40:$I$783,СВЦЭМ!$A$40:$A$783,$A312,СВЦЭМ!$B$39:$B$782,P$296)+'СЕТ СН'!$F$13</f>
        <v>0</v>
      </c>
      <c r="Q312" s="36">
        <f ca="1">SUMIFS(СВЦЭМ!$I$40:$I$783,СВЦЭМ!$A$40:$A$783,$A312,СВЦЭМ!$B$39:$B$782,Q$296)+'СЕТ СН'!$F$13</f>
        <v>0</v>
      </c>
      <c r="R312" s="36">
        <f ca="1">SUMIFS(СВЦЭМ!$I$40:$I$783,СВЦЭМ!$A$40:$A$783,$A312,СВЦЭМ!$B$39:$B$782,R$296)+'СЕТ СН'!$F$13</f>
        <v>0</v>
      </c>
      <c r="S312" s="36">
        <f ca="1">SUMIFS(СВЦЭМ!$I$40:$I$783,СВЦЭМ!$A$40:$A$783,$A312,СВЦЭМ!$B$39:$B$782,S$296)+'СЕТ СН'!$F$13</f>
        <v>0</v>
      </c>
      <c r="T312" s="36">
        <f ca="1">SUMIFS(СВЦЭМ!$I$40:$I$783,СВЦЭМ!$A$40:$A$783,$A312,СВЦЭМ!$B$39:$B$782,T$296)+'СЕТ СН'!$F$13</f>
        <v>0</v>
      </c>
      <c r="U312" s="36">
        <f ca="1">SUMIFS(СВЦЭМ!$I$40:$I$783,СВЦЭМ!$A$40:$A$783,$A312,СВЦЭМ!$B$39:$B$782,U$296)+'СЕТ СН'!$F$13</f>
        <v>0</v>
      </c>
      <c r="V312" s="36">
        <f ca="1">SUMIFS(СВЦЭМ!$I$40:$I$783,СВЦЭМ!$A$40:$A$783,$A312,СВЦЭМ!$B$39:$B$782,V$296)+'СЕТ СН'!$F$13</f>
        <v>0</v>
      </c>
      <c r="W312" s="36">
        <f ca="1">SUMIFS(СВЦЭМ!$I$40:$I$783,СВЦЭМ!$A$40:$A$783,$A312,СВЦЭМ!$B$39:$B$782,W$296)+'СЕТ СН'!$F$13</f>
        <v>0</v>
      </c>
      <c r="X312" s="36">
        <f ca="1">SUMIFS(СВЦЭМ!$I$40:$I$783,СВЦЭМ!$A$40:$A$783,$A312,СВЦЭМ!$B$39:$B$782,X$296)+'СЕТ СН'!$F$13</f>
        <v>0</v>
      </c>
      <c r="Y312" s="36">
        <f ca="1">SUMIFS(СВЦЭМ!$I$40:$I$783,СВЦЭМ!$A$40:$A$783,$A312,СВЦЭМ!$B$39:$B$782,Y$296)+'СЕТ СН'!$F$13</f>
        <v>0</v>
      </c>
    </row>
    <row r="313" spans="1:25" ht="15.75" hidden="1" x14ac:dyDescent="0.2">
      <c r="A313" s="35">
        <f t="shared" si="8"/>
        <v>44821</v>
      </c>
      <c r="B313" s="36">
        <f ca="1">SUMIFS(СВЦЭМ!$I$40:$I$783,СВЦЭМ!$A$40:$A$783,$A313,СВЦЭМ!$B$39:$B$782,B$296)+'СЕТ СН'!$F$13</f>
        <v>0</v>
      </c>
      <c r="C313" s="36">
        <f ca="1">SUMIFS(СВЦЭМ!$I$40:$I$783,СВЦЭМ!$A$40:$A$783,$A313,СВЦЭМ!$B$39:$B$782,C$296)+'СЕТ СН'!$F$13</f>
        <v>0</v>
      </c>
      <c r="D313" s="36">
        <f ca="1">SUMIFS(СВЦЭМ!$I$40:$I$783,СВЦЭМ!$A$40:$A$783,$A313,СВЦЭМ!$B$39:$B$782,D$296)+'СЕТ СН'!$F$13</f>
        <v>0</v>
      </c>
      <c r="E313" s="36">
        <f ca="1">SUMIFS(СВЦЭМ!$I$40:$I$783,СВЦЭМ!$A$40:$A$783,$A313,СВЦЭМ!$B$39:$B$782,E$296)+'СЕТ СН'!$F$13</f>
        <v>0</v>
      </c>
      <c r="F313" s="36">
        <f ca="1">SUMIFS(СВЦЭМ!$I$40:$I$783,СВЦЭМ!$A$40:$A$783,$A313,СВЦЭМ!$B$39:$B$782,F$296)+'СЕТ СН'!$F$13</f>
        <v>0</v>
      </c>
      <c r="G313" s="36">
        <f ca="1">SUMIFS(СВЦЭМ!$I$40:$I$783,СВЦЭМ!$A$40:$A$783,$A313,СВЦЭМ!$B$39:$B$782,G$296)+'СЕТ СН'!$F$13</f>
        <v>0</v>
      </c>
      <c r="H313" s="36">
        <f ca="1">SUMIFS(СВЦЭМ!$I$40:$I$783,СВЦЭМ!$A$40:$A$783,$A313,СВЦЭМ!$B$39:$B$782,H$296)+'СЕТ СН'!$F$13</f>
        <v>0</v>
      </c>
      <c r="I313" s="36">
        <f ca="1">SUMIFS(СВЦЭМ!$I$40:$I$783,СВЦЭМ!$A$40:$A$783,$A313,СВЦЭМ!$B$39:$B$782,I$296)+'СЕТ СН'!$F$13</f>
        <v>0</v>
      </c>
      <c r="J313" s="36">
        <f ca="1">SUMIFS(СВЦЭМ!$I$40:$I$783,СВЦЭМ!$A$40:$A$783,$A313,СВЦЭМ!$B$39:$B$782,J$296)+'СЕТ СН'!$F$13</f>
        <v>0</v>
      </c>
      <c r="K313" s="36">
        <f ca="1">SUMIFS(СВЦЭМ!$I$40:$I$783,СВЦЭМ!$A$40:$A$783,$A313,СВЦЭМ!$B$39:$B$782,K$296)+'СЕТ СН'!$F$13</f>
        <v>0</v>
      </c>
      <c r="L313" s="36">
        <f ca="1">SUMIFS(СВЦЭМ!$I$40:$I$783,СВЦЭМ!$A$40:$A$783,$A313,СВЦЭМ!$B$39:$B$782,L$296)+'СЕТ СН'!$F$13</f>
        <v>0</v>
      </c>
      <c r="M313" s="36">
        <f ca="1">SUMIFS(СВЦЭМ!$I$40:$I$783,СВЦЭМ!$A$40:$A$783,$A313,СВЦЭМ!$B$39:$B$782,M$296)+'СЕТ СН'!$F$13</f>
        <v>0</v>
      </c>
      <c r="N313" s="36">
        <f ca="1">SUMIFS(СВЦЭМ!$I$40:$I$783,СВЦЭМ!$A$40:$A$783,$A313,СВЦЭМ!$B$39:$B$782,N$296)+'СЕТ СН'!$F$13</f>
        <v>0</v>
      </c>
      <c r="O313" s="36">
        <f ca="1">SUMIFS(СВЦЭМ!$I$40:$I$783,СВЦЭМ!$A$40:$A$783,$A313,СВЦЭМ!$B$39:$B$782,O$296)+'СЕТ СН'!$F$13</f>
        <v>0</v>
      </c>
      <c r="P313" s="36">
        <f ca="1">SUMIFS(СВЦЭМ!$I$40:$I$783,СВЦЭМ!$A$40:$A$783,$A313,СВЦЭМ!$B$39:$B$782,P$296)+'СЕТ СН'!$F$13</f>
        <v>0</v>
      </c>
      <c r="Q313" s="36">
        <f ca="1">SUMIFS(СВЦЭМ!$I$40:$I$783,СВЦЭМ!$A$40:$A$783,$A313,СВЦЭМ!$B$39:$B$782,Q$296)+'СЕТ СН'!$F$13</f>
        <v>0</v>
      </c>
      <c r="R313" s="36">
        <f ca="1">SUMIFS(СВЦЭМ!$I$40:$I$783,СВЦЭМ!$A$40:$A$783,$A313,СВЦЭМ!$B$39:$B$782,R$296)+'СЕТ СН'!$F$13</f>
        <v>0</v>
      </c>
      <c r="S313" s="36">
        <f ca="1">SUMIFS(СВЦЭМ!$I$40:$I$783,СВЦЭМ!$A$40:$A$783,$A313,СВЦЭМ!$B$39:$B$782,S$296)+'СЕТ СН'!$F$13</f>
        <v>0</v>
      </c>
      <c r="T313" s="36">
        <f ca="1">SUMIFS(СВЦЭМ!$I$40:$I$783,СВЦЭМ!$A$40:$A$783,$A313,СВЦЭМ!$B$39:$B$782,T$296)+'СЕТ СН'!$F$13</f>
        <v>0</v>
      </c>
      <c r="U313" s="36">
        <f ca="1">SUMIFS(СВЦЭМ!$I$40:$I$783,СВЦЭМ!$A$40:$A$783,$A313,СВЦЭМ!$B$39:$B$782,U$296)+'СЕТ СН'!$F$13</f>
        <v>0</v>
      </c>
      <c r="V313" s="36">
        <f ca="1">SUMIFS(СВЦЭМ!$I$40:$I$783,СВЦЭМ!$A$40:$A$783,$A313,СВЦЭМ!$B$39:$B$782,V$296)+'СЕТ СН'!$F$13</f>
        <v>0</v>
      </c>
      <c r="W313" s="36">
        <f ca="1">SUMIFS(СВЦЭМ!$I$40:$I$783,СВЦЭМ!$A$40:$A$783,$A313,СВЦЭМ!$B$39:$B$782,W$296)+'СЕТ СН'!$F$13</f>
        <v>0</v>
      </c>
      <c r="X313" s="36">
        <f ca="1">SUMIFS(СВЦЭМ!$I$40:$I$783,СВЦЭМ!$A$40:$A$783,$A313,СВЦЭМ!$B$39:$B$782,X$296)+'СЕТ СН'!$F$13</f>
        <v>0</v>
      </c>
      <c r="Y313" s="36">
        <f ca="1">SUMIFS(СВЦЭМ!$I$40:$I$783,СВЦЭМ!$A$40:$A$783,$A313,СВЦЭМ!$B$39:$B$782,Y$296)+'СЕТ СН'!$F$13</f>
        <v>0</v>
      </c>
    </row>
    <row r="314" spans="1:25" ht="15.75" hidden="1" x14ac:dyDescent="0.2">
      <c r="A314" s="35">
        <f t="shared" si="8"/>
        <v>44822</v>
      </c>
      <c r="B314" s="36">
        <f ca="1">SUMIFS(СВЦЭМ!$I$40:$I$783,СВЦЭМ!$A$40:$A$783,$A314,СВЦЭМ!$B$39:$B$782,B$296)+'СЕТ СН'!$F$13</f>
        <v>0</v>
      </c>
      <c r="C314" s="36">
        <f ca="1">SUMIFS(СВЦЭМ!$I$40:$I$783,СВЦЭМ!$A$40:$A$783,$A314,СВЦЭМ!$B$39:$B$782,C$296)+'СЕТ СН'!$F$13</f>
        <v>0</v>
      </c>
      <c r="D314" s="36">
        <f ca="1">SUMIFS(СВЦЭМ!$I$40:$I$783,СВЦЭМ!$A$40:$A$783,$A314,СВЦЭМ!$B$39:$B$782,D$296)+'СЕТ СН'!$F$13</f>
        <v>0</v>
      </c>
      <c r="E314" s="36">
        <f ca="1">SUMIFS(СВЦЭМ!$I$40:$I$783,СВЦЭМ!$A$40:$A$783,$A314,СВЦЭМ!$B$39:$B$782,E$296)+'СЕТ СН'!$F$13</f>
        <v>0</v>
      </c>
      <c r="F314" s="36">
        <f ca="1">SUMIFS(СВЦЭМ!$I$40:$I$783,СВЦЭМ!$A$40:$A$783,$A314,СВЦЭМ!$B$39:$B$782,F$296)+'СЕТ СН'!$F$13</f>
        <v>0</v>
      </c>
      <c r="G314" s="36">
        <f ca="1">SUMIFS(СВЦЭМ!$I$40:$I$783,СВЦЭМ!$A$40:$A$783,$A314,СВЦЭМ!$B$39:$B$782,G$296)+'СЕТ СН'!$F$13</f>
        <v>0</v>
      </c>
      <c r="H314" s="36">
        <f ca="1">SUMIFS(СВЦЭМ!$I$40:$I$783,СВЦЭМ!$A$40:$A$783,$A314,СВЦЭМ!$B$39:$B$782,H$296)+'СЕТ СН'!$F$13</f>
        <v>0</v>
      </c>
      <c r="I314" s="36">
        <f ca="1">SUMIFS(СВЦЭМ!$I$40:$I$783,СВЦЭМ!$A$40:$A$783,$A314,СВЦЭМ!$B$39:$B$782,I$296)+'СЕТ СН'!$F$13</f>
        <v>0</v>
      </c>
      <c r="J314" s="36">
        <f ca="1">SUMIFS(СВЦЭМ!$I$40:$I$783,СВЦЭМ!$A$40:$A$783,$A314,СВЦЭМ!$B$39:$B$782,J$296)+'СЕТ СН'!$F$13</f>
        <v>0</v>
      </c>
      <c r="K314" s="36">
        <f ca="1">SUMIFS(СВЦЭМ!$I$40:$I$783,СВЦЭМ!$A$40:$A$783,$A314,СВЦЭМ!$B$39:$B$782,K$296)+'СЕТ СН'!$F$13</f>
        <v>0</v>
      </c>
      <c r="L314" s="36">
        <f ca="1">SUMIFS(СВЦЭМ!$I$40:$I$783,СВЦЭМ!$A$40:$A$783,$A314,СВЦЭМ!$B$39:$B$782,L$296)+'СЕТ СН'!$F$13</f>
        <v>0</v>
      </c>
      <c r="M314" s="36">
        <f ca="1">SUMIFS(СВЦЭМ!$I$40:$I$783,СВЦЭМ!$A$40:$A$783,$A314,СВЦЭМ!$B$39:$B$782,M$296)+'СЕТ СН'!$F$13</f>
        <v>0</v>
      </c>
      <c r="N314" s="36">
        <f ca="1">SUMIFS(СВЦЭМ!$I$40:$I$783,СВЦЭМ!$A$40:$A$783,$A314,СВЦЭМ!$B$39:$B$782,N$296)+'СЕТ СН'!$F$13</f>
        <v>0</v>
      </c>
      <c r="O314" s="36">
        <f ca="1">SUMIFS(СВЦЭМ!$I$40:$I$783,СВЦЭМ!$A$40:$A$783,$A314,СВЦЭМ!$B$39:$B$782,O$296)+'СЕТ СН'!$F$13</f>
        <v>0</v>
      </c>
      <c r="P314" s="36">
        <f ca="1">SUMIFS(СВЦЭМ!$I$40:$I$783,СВЦЭМ!$A$40:$A$783,$A314,СВЦЭМ!$B$39:$B$782,P$296)+'СЕТ СН'!$F$13</f>
        <v>0</v>
      </c>
      <c r="Q314" s="36">
        <f ca="1">SUMIFS(СВЦЭМ!$I$40:$I$783,СВЦЭМ!$A$40:$A$783,$A314,СВЦЭМ!$B$39:$B$782,Q$296)+'СЕТ СН'!$F$13</f>
        <v>0</v>
      </c>
      <c r="R314" s="36">
        <f ca="1">SUMIFS(СВЦЭМ!$I$40:$I$783,СВЦЭМ!$A$40:$A$783,$A314,СВЦЭМ!$B$39:$B$782,R$296)+'СЕТ СН'!$F$13</f>
        <v>0</v>
      </c>
      <c r="S314" s="36">
        <f ca="1">SUMIFS(СВЦЭМ!$I$40:$I$783,СВЦЭМ!$A$40:$A$783,$A314,СВЦЭМ!$B$39:$B$782,S$296)+'СЕТ СН'!$F$13</f>
        <v>0</v>
      </c>
      <c r="T314" s="36">
        <f ca="1">SUMIFS(СВЦЭМ!$I$40:$I$783,СВЦЭМ!$A$40:$A$783,$A314,СВЦЭМ!$B$39:$B$782,T$296)+'СЕТ СН'!$F$13</f>
        <v>0</v>
      </c>
      <c r="U314" s="36">
        <f ca="1">SUMIFS(СВЦЭМ!$I$40:$I$783,СВЦЭМ!$A$40:$A$783,$A314,СВЦЭМ!$B$39:$B$782,U$296)+'СЕТ СН'!$F$13</f>
        <v>0</v>
      </c>
      <c r="V314" s="36">
        <f ca="1">SUMIFS(СВЦЭМ!$I$40:$I$783,СВЦЭМ!$A$40:$A$783,$A314,СВЦЭМ!$B$39:$B$782,V$296)+'СЕТ СН'!$F$13</f>
        <v>0</v>
      </c>
      <c r="W314" s="36">
        <f ca="1">SUMIFS(СВЦЭМ!$I$40:$I$783,СВЦЭМ!$A$40:$A$783,$A314,СВЦЭМ!$B$39:$B$782,W$296)+'СЕТ СН'!$F$13</f>
        <v>0</v>
      </c>
      <c r="X314" s="36">
        <f ca="1">SUMIFS(СВЦЭМ!$I$40:$I$783,СВЦЭМ!$A$40:$A$783,$A314,СВЦЭМ!$B$39:$B$782,X$296)+'СЕТ СН'!$F$13</f>
        <v>0</v>
      </c>
      <c r="Y314" s="36">
        <f ca="1">SUMIFS(СВЦЭМ!$I$40:$I$783,СВЦЭМ!$A$40:$A$783,$A314,СВЦЭМ!$B$39:$B$782,Y$296)+'СЕТ СН'!$F$13</f>
        <v>0</v>
      </c>
    </row>
    <row r="315" spans="1:25" ht="15.75" hidden="1" x14ac:dyDescent="0.2">
      <c r="A315" s="35">
        <f t="shared" si="8"/>
        <v>44823</v>
      </c>
      <c r="B315" s="36">
        <f ca="1">SUMIFS(СВЦЭМ!$I$40:$I$783,СВЦЭМ!$A$40:$A$783,$A315,СВЦЭМ!$B$39:$B$782,B$296)+'СЕТ СН'!$F$13</f>
        <v>0</v>
      </c>
      <c r="C315" s="36">
        <f ca="1">SUMIFS(СВЦЭМ!$I$40:$I$783,СВЦЭМ!$A$40:$A$783,$A315,СВЦЭМ!$B$39:$B$782,C$296)+'СЕТ СН'!$F$13</f>
        <v>0</v>
      </c>
      <c r="D315" s="36">
        <f ca="1">SUMIFS(СВЦЭМ!$I$40:$I$783,СВЦЭМ!$A$40:$A$783,$A315,СВЦЭМ!$B$39:$B$782,D$296)+'СЕТ СН'!$F$13</f>
        <v>0</v>
      </c>
      <c r="E315" s="36">
        <f ca="1">SUMIFS(СВЦЭМ!$I$40:$I$783,СВЦЭМ!$A$40:$A$783,$A315,СВЦЭМ!$B$39:$B$782,E$296)+'СЕТ СН'!$F$13</f>
        <v>0</v>
      </c>
      <c r="F315" s="36">
        <f ca="1">SUMIFS(СВЦЭМ!$I$40:$I$783,СВЦЭМ!$A$40:$A$783,$A315,СВЦЭМ!$B$39:$B$782,F$296)+'СЕТ СН'!$F$13</f>
        <v>0</v>
      </c>
      <c r="G315" s="36">
        <f ca="1">SUMIFS(СВЦЭМ!$I$40:$I$783,СВЦЭМ!$A$40:$A$783,$A315,СВЦЭМ!$B$39:$B$782,G$296)+'СЕТ СН'!$F$13</f>
        <v>0</v>
      </c>
      <c r="H315" s="36">
        <f ca="1">SUMIFS(СВЦЭМ!$I$40:$I$783,СВЦЭМ!$A$40:$A$783,$A315,СВЦЭМ!$B$39:$B$782,H$296)+'СЕТ СН'!$F$13</f>
        <v>0</v>
      </c>
      <c r="I315" s="36">
        <f ca="1">SUMIFS(СВЦЭМ!$I$40:$I$783,СВЦЭМ!$A$40:$A$783,$A315,СВЦЭМ!$B$39:$B$782,I$296)+'СЕТ СН'!$F$13</f>
        <v>0</v>
      </c>
      <c r="J315" s="36">
        <f ca="1">SUMIFS(СВЦЭМ!$I$40:$I$783,СВЦЭМ!$A$40:$A$783,$A315,СВЦЭМ!$B$39:$B$782,J$296)+'СЕТ СН'!$F$13</f>
        <v>0</v>
      </c>
      <c r="K315" s="36">
        <f ca="1">SUMIFS(СВЦЭМ!$I$40:$I$783,СВЦЭМ!$A$40:$A$783,$A315,СВЦЭМ!$B$39:$B$782,K$296)+'СЕТ СН'!$F$13</f>
        <v>0</v>
      </c>
      <c r="L315" s="36">
        <f ca="1">SUMIFS(СВЦЭМ!$I$40:$I$783,СВЦЭМ!$A$40:$A$783,$A315,СВЦЭМ!$B$39:$B$782,L$296)+'СЕТ СН'!$F$13</f>
        <v>0</v>
      </c>
      <c r="M315" s="36">
        <f ca="1">SUMIFS(СВЦЭМ!$I$40:$I$783,СВЦЭМ!$A$40:$A$783,$A315,СВЦЭМ!$B$39:$B$782,M$296)+'СЕТ СН'!$F$13</f>
        <v>0</v>
      </c>
      <c r="N315" s="36">
        <f ca="1">SUMIFS(СВЦЭМ!$I$40:$I$783,СВЦЭМ!$A$40:$A$783,$A315,СВЦЭМ!$B$39:$B$782,N$296)+'СЕТ СН'!$F$13</f>
        <v>0</v>
      </c>
      <c r="O315" s="36">
        <f ca="1">SUMIFS(СВЦЭМ!$I$40:$I$783,СВЦЭМ!$A$40:$A$783,$A315,СВЦЭМ!$B$39:$B$782,O$296)+'СЕТ СН'!$F$13</f>
        <v>0</v>
      </c>
      <c r="P315" s="36">
        <f ca="1">SUMIFS(СВЦЭМ!$I$40:$I$783,СВЦЭМ!$A$40:$A$783,$A315,СВЦЭМ!$B$39:$B$782,P$296)+'СЕТ СН'!$F$13</f>
        <v>0</v>
      </c>
      <c r="Q315" s="36">
        <f ca="1">SUMIFS(СВЦЭМ!$I$40:$I$783,СВЦЭМ!$A$40:$A$783,$A315,СВЦЭМ!$B$39:$B$782,Q$296)+'СЕТ СН'!$F$13</f>
        <v>0</v>
      </c>
      <c r="R315" s="36">
        <f ca="1">SUMIFS(СВЦЭМ!$I$40:$I$783,СВЦЭМ!$A$40:$A$783,$A315,СВЦЭМ!$B$39:$B$782,R$296)+'СЕТ СН'!$F$13</f>
        <v>0</v>
      </c>
      <c r="S315" s="36">
        <f ca="1">SUMIFS(СВЦЭМ!$I$40:$I$783,СВЦЭМ!$A$40:$A$783,$A315,СВЦЭМ!$B$39:$B$782,S$296)+'СЕТ СН'!$F$13</f>
        <v>0</v>
      </c>
      <c r="T315" s="36">
        <f ca="1">SUMIFS(СВЦЭМ!$I$40:$I$783,СВЦЭМ!$A$40:$A$783,$A315,СВЦЭМ!$B$39:$B$782,T$296)+'СЕТ СН'!$F$13</f>
        <v>0</v>
      </c>
      <c r="U315" s="36">
        <f ca="1">SUMIFS(СВЦЭМ!$I$40:$I$783,СВЦЭМ!$A$40:$A$783,$A315,СВЦЭМ!$B$39:$B$782,U$296)+'СЕТ СН'!$F$13</f>
        <v>0</v>
      </c>
      <c r="V315" s="36">
        <f ca="1">SUMIFS(СВЦЭМ!$I$40:$I$783,СВЦЭМ!$A$40:$A$783,$A315,СВЦЭМ!$B$39:$B$782,V$296)+'СЕТ СН'!$F$13</f>
        <v>0</v>
      </c>
      <c r="W315" s="36">
        <f ca="1">SUMIFS(СВЦЭМ!$I$40:$I$783,СВЦЭМ!$A$40:$A$783,$A315,СВЦЭМ!$B$39:$B$782,W$296)+'СЕТ СН'!$F$13</f>
        <v>0</v>
      </c>
      <c r="X315" s="36">
        <f ca="1">SUMIFS(СВЦЭМ!$I$40:$I$783,СВЦЭМ!$A$40:$A$783,$A315,СВЦЭМ!$B$39:$B$782,X$296)+'СЕТ СН'!$F$13</f>
        <v>0</v>
      </c>
      <c r="Y315" s="36">
        <f ca="1">SUMIFS(СВЦЭМ!$I$40:$I$783,СВЦЭМ!$A$40:$A$783,$A315,СВЦЭМ!$B$39:$B$782,Y$296)+'СЕТ СН'!$F$13</f>
        <v>0</v>
      </c>
    </row>
    <row r="316" spans="1:25" ht="15.75" hidden="1" x14ac:dyDescent="0.2">
      <c r="A316" s="35">
        <f t="shared" si="8"/>
        <v>44824</v>
      </c>
      <c r="B316" s="36">
        <f ca="1">SUMIFS(СВЦЭМ!$I$40:$I$783,СВЦЭМ!$A$40:$A$783,$A316,СВЦЭМ!$B$39:$B$782,B$296)+'СЕТ СН'!$F$13</f>
        <v>0</v>
      </c>
      <c r="C316" s="36">
        <f ca="1">SUMIFS(СВЦЭМ!$I$40:$I$783,СВЦЭМ!$A$40:$A$783,$A316,СВЦЭМ!$B$39:$B$782,C$296)+'СЕТ СН'!$F$13</f>
        <v>0</v>
      </c>
      <c r="D316" s="36">
        <f ca="1">SUMIFS(СВЦЭМ!$I$40:$I$783,СВЦЭМ!$A$40:$A$783,$A316,СВЦЭМ!$B$39:$B$782,D$296)+'СЕТ СН'!$F$13</f>
        <v>0</v>
      </c>
      <c r="E316" s="36">
        <f ca="1">SUMIFS(СВЦЭМ!$I$40:$I$783,СВЦЭМ!$A$40:$A$783,$A316,СВЦЭМ!$B$39:$B$782,E$296)+'СЕТ СН'!$F$13</f>
        <v>0</v>
      </c>
      <c r="F316" s="36">
        <f ca="1">SUMIFS(СВЦЭМ!$I$40:$I$783,СВЦЭМ!$A$40:$A$783,$A316,СВЦЭМ!$B$39:$B$782,F$296)+'СЕТ СН'!$F$13</f>
        <v>0</v>
      </c>
      <c r="G316" s="36">
        <f ca="1">SUMIFS(СВЦЭМ!$I$40:$I$783,СВЦЭМ!$A$40:$A$783,$A316,СВЦЭМ!$B$39:$B$782,G$296)+'СЕТ СН'!$F$13</f>
        <v>0</v>
      </c>
      <c r="H316" s="36">
        <f ca="1">SUMIFS(СВЦЭМ!$I$40:$I$783,СВЦЭМ!$A$40:$A$783,$A316,СВЦЭМ!$B$39:$B$782,H$296)+'СЕТ СН'!$F$13</f>
        <v>0</v>
      </c>
      <c r="I316" s="36">
        <f ca="1">SUMIFS(СВЦЭМ!$I$40:$I$783,СВЦЭМ!$A$40:$A$783,$A316,СВЦЭМ!$B$39:$B$782,I$296)+'СЕТ СН'!$F$13</f>
        <v>0</v>
      </c>
      <c r="J316" s="36">
        <f ca="1">SUMIFS(СВЦЭМ!$I$40:$I$783,СВЦЭМ!$A$40:$A$783,$A316,СВЦЭМ!$B$39:$B$782,J$296)+'СЕТ СН'!$F$13</f>
        <v>0</v>
      </c>
      <c r="K316" s="36">
        <f ca="1">SUMIFS(СВЦЭМ!$I$40:$I$783,СВЦЭМ!$A$40:$A$783,$A316,СВЦЭМ!$B$39:$B$782,K$296)+'СЕТ СН'!$F$13</f>
        <v>0</v>
      </c>
      <c r="L316" s="36">
        <f ca="1">SUMIFS(СВЦЭМ!$I$40:$I$783,СВЦЭМ!$A$40:$A$783,$A316,СВЦЭМ!$B$39:$B$782,L$296)+'СЕТ СН'!$F$13</f>
        <v>0</v>
      </c>
      <c r="M316" s="36">
        <f ca="1">SUMIFS(СВЦЭМ!$I$40:$I$783,СВЦЭМ!$A$40:$A$783,$A316,СВЦЭМ!$B$39:$B$782,M$296)+'СЕТ СН'!$F$13</f>
        <v>0</v>
      </c>
      <c r="N316" s="36">
        <f ca="1">SUMIFS(СВЦЭМ!$I$40:$I$783,СВЦЭМ!$A$40:$A$783,$A316,СВЦЭМ!$B$39:$B$782,N$296)+'СЕТ СН'!$F$13</f>
        <v>0</v>
      </c>
      <c r="O316" s="36">
        <f ca="1">SUMIFS(СВЦЭМ!$I$40:$I$783,СВЦЭМ!$A$40:$A$783,$A316,СВЦЭМ!$B$39:$B$782,O$296)+'СЕТ СН'!$F$13</f>
        <v>0</v>
      </c>
      <c r="P316" s="36">
        <f ca="1">SUMIFS(СВЦЭМ!$I$40:$I$783,СВЦЭМ!$A$40:$A$783,$A316,СВЦЭМ!$B$39:$B$782,P$296)+'СЕТ СН'!$F$13</f>
        <v>0</v>
      </c>
      <c r="Q316" s="36">
        <f ca="1">SUMIFS(СВЦЭМ!$I$40:$I$783,СВЦЭМ!$A$40:$A$783,$A316,СВЦЭМ!$B$39:$B$782,Q$296)+'СЕТ СН'!$F$13</f>
        <v>0</v>
      </c>
      <c r="R316" s="36">
        <f ca="1">SUMIFS(СВЦЭМ!$I$40:$I$783,СВЦЭМ!$A$40:$A$783,$A316,СВЦЭМ!$B$39:$B$782,R$296)+'СЕТ СН'!$F$13</f>
        <v>0</v>
      </c>
      <c r="S316" s="36">
        <f ca="1">SUMIFS(СВЦЭМ!$I$40:$I$783,СВЦЭМ!$A$40:$A$783,$A316,СВЦЭМ!$B$39:$B$782,S$296)+'СЕТ СН'!$F$13</f>
        <v>0</v>
      </c>
      <c r="T316" s="36">
        <f ca="1">SUMIFS(СВЦЭМ!$I$40:$I$783,СВЦЭМ!$A$40:$A$783,$A316,СВЦЭМ!$B$39:$B$782,T$296)+'СЕТ СН'!$F$13</f>
        <v>0</v>
      </c>
      <c r="U316" s="36">
        <f ca="1">SUMIFS(СВЦЭМ!$I$40:$I$783,СВЦЭМ!$A$40:$A$783,$A316,СВЦЭМ!$B$39:$B$782,U$296)+'СЕТ СН'!$F$13</f>
        <v>0</v>
      </c>
      <c r="V316" s="36">
        <f ca="1">SUMIFS(СВЦЭМ!$I$40:$I$783,СВЦЭМ!$A$40:$A$783,$A316,СВЦЭМ!$B$39:$B$782,V$296)+'СЕТ СН'!$F$13</f>
        <v>0</v>
      </c>
      <c r="W316" s="36">
        <f ca="1">SUMIFS(СВЦЭМ!$I$40:$I$783,СВЦЭМ!$A$40:$A$783,$A316,СВЦЭМ!$B$39:$B$782,W$296)+'СЕТ СН'!$F$13</f>
        <v>0</v>
      </c>
      <c r="X316" s="36">
        <f ca="1">SUMIFS(СВЦЭМ!$I$40:$I$783,СВЦЭМ!$A$40:$A$783,$A316,СВЦЭМ!$B$39:$B$782,X$296)+'СЕТ СН'!$F$13</f>
        <v>0</v>
      </c>
      <c r="Y316" s="36">
        <f ca="1">SUMIFS(СВЦЭМ!$I$40:$I$783,СВЦЭМ!$A$40:$A$783,$A316,СВЦЭМ!$B$39:$B$782,Y$296)+'СЕТ СН'!$F$13</f>
        <v>0</v>
      </c>
    </row>
    <row r="317" spans="1:25" ht="15.75" hidden="1" x14ac:dyDescent="0.2">
      <c r="A317" s="35">
        <f t="shared" si="8"/>
        <v>44825</v>
      </c>
      <c r="B317" s="36">
        <f ca="1">SUMIFS(СВЦЭМ!$I$40:$I$783,СВЦЭМ!$A$40:$A$783,$A317,СВЦЭМ!$B$39:$B$782,B$296)+'СЕТ СН'!$F$13</f>
        <v>0</v>
      </c>
      <c r="C317" s="36">
        <f ca="1">SUMIFS(СВЦЭМ!$I$40:$I$783,СВЦЭМ!$A$40:$A$783,$A317,СВЦЭМ!$B$39:$B$782,C$296)+'СЕТ СН'!$F$13</f>
        <v>0</v>
      </c>
      <c r="D317" s="36">
        <f ca="1">SUMIFS(СВЦЭМ!$I$40:$I$783,СВЦЭМ!$A$40:$A$783,$A317,СВЦЭМ!$B$39:$B$782,D$296)+'СЕТ СН'!$F$13</f>
        <v>0</v>
      </c>
      <c r="E317" s="36">
        <f ca="1">SUMIFS(СВЦЭМ!$I$40:$I$783,СВЦЭМ!$A$40:$A$783,$A317,СВЦЭМ!$B$39:$B$782,E$296)+'СЕТ СН'!$F$13</f>
        <v>0</v>
      </c>
      <c r="F317" s="36">
        <f ca="1">SUMIFS(СВЦЭМ!$I$40:$I$783,СВЦЭМ!$A$40:$A$783,$A317,СВЦЭМ!$B$39:$B$782,F$296)+'СЕТ СН'!$F$13</f>
        <v>0</v>
      </c>
      <c r="G317" s="36">
        <f ca="1">SUMIFS(СВЦЭМ!$I$40:$I$783,СВЦЭМ!$A$40:$A$783,$A317,СВЦЭМ!$B$39:$B$782,G$296)+'СЕТ СН'!$F$13</f>
        <v>0</v>
      </c>
      <c r="H317" s="36">
        <f ca="1">SUMIFS(СВЦЭМ!$I$40:$I$783,СВЦЭМ!$A$40:$A$783,$A317,СВЦЭМ!$B$39:$B$782,H$296)+'СЕТ СН'!$F$13</f>
        <v>0</v>
      </c>
      <c r="I317" s="36">
        <f ca="1">SUMIFS(СВЦЭМ!$I$40:$I$783,СВЦЭМ!$A$40:$A$783,$A317,СВЦЭМ!$B$39:$B$782,I$296)+'СЕТ СН'!$F$13</f>
        <v>0</v>
      </c>
      <c r="J317" s="36">
        <f ca="1">SUMIFS(СВЦЭМ!$I$40:$I$783,СВЦЭМ!$A$40:$A$783,$A317,СВЦЭМ!$B$39:$B$782,J$296)+'СЕТ СН'!$F$13</f>
        <v>0</v>
      </c>
      <c r="K317" s="36">
        <f ca="1">SUMIFS(СВЦЭМ!$I$40:$I$783,СВЦЭМ!$A$40:$A$783,$A317,СВЦЭМ!$B$39:$B$782,K$296)+'СЕТ СН'!$F$13</f>
        <v>0</v>
      </c>
      <c r="L317" s="36">
        <f ca="1">SUMIFS(СВЦЭМ!$I$40:$I$783,СВЦЭМ!$A$40:$A$783,$A317,СВЦЭМ!$B$39:$B$782,L$296)+'СЕТ СН'!$F$13</f>
        <v>0</v>
      </c>
      <c r="M317" s="36">
        <f ca="1">SUMIFS(СВЦЭМ!$I$40:$I$783,СВЦЭМ!$A$40:$A$783,$A317,СВЦЭМ!$B$39:$B$782,M$296)+'СЕТ СН'!$F$13</f>
        <v>0</v>
      </c>
      <c r="N317" s="36">
        <f ca="1">SUMIFS(СВЦЭМ!$I$40:$I$783,СВЦЭМ!$A$40:$A$783,$A317,СВЦЭМ!$B$39:$B$782,N$296)+'СЕТ СН'!$F$13</f>
        <v>0</v>
      </c>
      <c r="O317" s="36">
        <f ca="1">SUMIFS(СВЦЭМ!$I$40:$I$783,СВЦЭМ!$A$40:$A$783,$A317,СВЦЭМ!$B$39:$B$782,O$296)+'СЕТ СН'!$F$13</f>
        <v>0</v>
      </c>
      <c r="P317" s="36">
        <f ca="1">SUMIFS(СВЦЭМ!$I$40:$I$783,СВЦЭМ!$A$40:$A$783,$A317,СВЦЭМ!$B$39:$B$782,P$296)+'СЕТ СН'!$F$13</f>
        <v>0</v>
      </c>
      <c r="Q317" s="36">
        <f ca="1">SUMIFS(СВЦЭМ!$I$40:$I$783,СВЦЭМ!$A$40:$A$783,$A317,СВЦЭМ!$B$39:$B$782,Q$296)+'СЕТ СН'!$F$13</f>
        <v>0</v>
      </c>
      <c r="R317" s="36">
        <f ca="1">SUMIFS(СВЦЭМ!$I$40:$I$783,СВЦЭМ!$A$40:$A$783,$A317,СВЦЭМ!$B$39:$B$782,R$296)+'СЕТ СН'!$F$13</f>
        <v>0</v>
      </c>
      <c r="S317" s="36">
        <f ca="1">SUMIFS(СВЦЭМ!$I$40:$I$783,СВЦЭМ!$A$40:$A$783,$A317,СВЦЭМ!$B$39:$B$782,S$296)+'СЕТ СН'!$F$13</f>
        <v>0</v>
      </c>
      <c r="T317" s="36">
        <f ca="1">SUMIFS(СВЦЭМ!$I$40:$I$783,СВЦЭМ!$A$40:$A$783,$A317,СВЦЭМ!$B$39:$B$782,T$296)+'СЕТ СН'!$F$13</f>
        <v>0</v>
      </c>
      <c r="U317" s="36">
        <f ca="1">SUMIFS(СВЦЭМ!$I$40:$I$783,СВЦЭМ!$A$40:$A$783,$A317,СВЦЭМ!$B$39:$B$782,U$296)+'СЕТ СН'!$F$13</f>
        <v>0</v>
      </c>
      <c r="V317" s="36">
        <f ca="1">SUMIFS(СВЦЭМ!$I$40:$I$783,СВЦЭМ!$A$40:$A$783,$A317,СВЦЭМ!$B$39:$B$782,V$296)+'СЕТ СН'!$F$13</f>
        <v>0</v>
      </c>
      <c r="W317" s="36">
        <f ca="1">SUMIFS(СВЦЭМ!$I$40:$I$783,СВЦЭМ!$A$40:$A$783,$A317,СВЦЭМ!$B$39:$B$782,W$296)+'СЕТ СН'!$F$13</f>
        <v>0</v>
      </c>
      <c r="X317" s="36">
        <f ca="1">SUMIFS(СВЦЭМ!$I$40:$I$783,СВЦЭМ!$A$40:$A$783,$A317,СВЦЭМ!$B$39:$B$782,X$296)+'СЕТ СН'!$F$13</f>
        <v>0</v>
      </c>
      <c r="Y317" s="36">
        <f ca="1">SUMIFS(СВЦЭМ!$I$40:$I$783,СВЦЭМ!$A$40:$A$783,$A317,СВЦЭМ!$B$39:$B$782,Y$296)+'СЕТ СН'!$F$13</f>
        <v>0</v>
      </c>
    </row>
    <row r="318" spans="1:25" ht="15.75" hidden="1" x14ac:dyDescent="0.2">
      <c r="A318" s="35">
        <f t="shared" si="8"/>
        <v>44826</v>
      </c>
      <c r="B318" s="36">
        <f ca="1">SUMIFS(СВЦЭМ!$I$40:$I$783,СВЦЭМ!$A$40:$A$783,$A318,СВЦЭМ!$B$39:$B$782,B$296)+'СЕТ СН'!$F$13</f>
        <v>0</v>
      </c>
      <c r="C318" s="36">
        <f ca="1">SUMIFS(СВЦЭМ!$I$40:$I$783,СВЦЭМ!$A$40:$A$783,$A318,СВЦЭМ!$B$39:$B$782,C$296)+'СЕТ СН'!$F$13</f>
        <v>0</v>
      </c>
      <c r="D318" s="36">
        <f ca="1">SUMIFS(СВЦЭМ!$I$40:$I$783,СВЦЭМ!$A$40:$A$783,$A318,СВЦЭМ!$B$39:$B$782,D$296)+'СЕТ СН'!$F$13</f>
        <v>0</v>
      </c>
      <c r="E318" s="36">
        <f ca="1">SUMIFS(СВЦЭМ!$I$40:$I$783,СВЦЭМ!$A$40:$A$783,$A318,СВЦЭМ!$B$39:$B$782,E$296)+'СЕТ СН'!$F$13</f>
        <v>0</v>
      </c>
      <c r="F318" s="36">
        <f ca="1">SUMIFS(СВЦЭМ!$I$40:$I$783,СВЦЭМ!$A$40:$A$783,$A318,СВЦЭМ!$B$39:$B$782,F$296)+'СЕТ СН'!$F$13</f>
        <v>0</v>
      </c>
      <c r="G318" s="36">
        <f ca="1">SUMIFS(СВЦЭМ!$I$40:$I$783,СВЦЭМ!$A$40:$A$783,$A318,СВЦЭМ!$B$39:$B$782,G$296)+'СЕТ СН'!$F$13</f>
        <v>0</v>
      </c>
      <c r="H318" s="36">
        <f ca="1">SUMIFS(СВЦЭМ!$I$40:$I$783,СВЦЭМ!$A$40:$A$783,$A318,СВЦЭМ!$B$39:$B$782,H$296)+'СЕТ СН'!$F$13</f>
        <v>0</v>
      </c>
      <c r="I318" s="36">
        <f ca="1">SUMIFS(СВЦЭМ!$I$40:$I$783,СВЦЭМ!$A$40:$A$783,$A318,СВЦЭМ!$B$39:$B$782,I$296)+'СЕТ СН'!$F$13</f>
        <v>0</v>
      </c>
      <c r="J318" s="36">
        <f ca="1">SUMIFS(СВЦЭМ!$I$40:$I$783,СВЦЭМ!$A$40:$A$783,$A318,СВЦЭМ!$B$39:$B$782,J$296)+'СЕТ СН'!$F$13</f>
        <v>0</v>
      </c>
      <c r="K318" s="36">
        <f ca="1">SUMIFS(СВЦЭМ!$I$40:$I$783,СВЦЭМ!$A$40:$A$783,$A318,СВЦЭМ!$B$39:$B$782,K$296)+'СЕТ СН'!$F$13</f>
        <v>0</v>
      </c>
      <c r="L318" s="36">
        <f ca="1">SUMIFS(СВЦЭМ!$I$40:$I$783,СВЦЭМ!$A$40:$A$783,$A318,СВЦЭМ!$B$39:$B$782,L$296)+'СЕТ СН'!$F$13</f>
        <v>0</v>
      </c>
      <c r="M318" s="36">
        <f ca="1">SUMIFS(СВЦЭМ!$I$40:$I$783,СВЦЭМ!$A$40:$A$783,$A318,СВЦЭМ!$B$39:$B$782,M$296)+'СЕТ СН'!$F$13</f>
        <v>0</v>
      </c>
      <c r="N318" s="36">
        <f ca="1">SUMIFS(СВЦЭМ!$I$40:$I$783,СВЦЭМ!$A$40:$A$783,$A318,СВЦЭМ!$B$39:$B$782,N$296)+'СЕТ СН'!$F$13</f>
        <v>0</v>
      </c>
      <c r="O318" s="36">
        <f ca="1">SUMIFS(СВЦЭМ!$I$40:$I$783,СВЦЭМ!$A$40:$A$783,$A318,СВЦЭМ!$B$39:$B$782,O$296)+'СЕТ СН'!$F$13</f>
        <v>0</v>
      </c>
      <c r="P318" s="36">
        <f ca="1">SUMIFS(СВЦЭМ!$I$40:$I$783,СВЦЭМ!$A$40:$A$783,$A318,СВЦЭМ!$B$39:$B$782,P$296)+'СЕТ СН'!$F$13</f>
        <v>0</v>
      </c>
      <c r="Q318" s="36">
        <f ca="1">SUMIFS(СВЦЭМ!$I$40:$I$783,СВЦЭМ!$A$40:$A$783,$A318,СВЦЭМ!$B$39:$B$782,Q$296)+'СЕТ СН'!$F$13</f>
        <v>0</v>
      </c>
      <c r="R318" s="36">
        <f ca="1">SUMIFS(СВЦЭМ!$I$40:$I$783,СВЦЭМ!$A$40:$A$783,$A318,СВЦЭМ!$B$39:$B$782,R$296)+'СЕТ СН'!$F$13</f>
        <v>0</v>
      </c>
      <c r="S318" s="36">
        <f ca="1">SUMIFS(СВЦЭМ!$I$40:$I$783,СВЦЭМ!$A$40:$A$783,$A318,СВЦЭМ!$B$39:$B$782,S$296)+'СЕТ СН'!$F$13</f>
        <v>0</v>
      </c>
      <c r="T318" s="36">
        <f ca="1">SUMIFS(СВЦЭМ!$I$40:$I$783,СВЦЭМ!$A$40:$A$783,$A318,СВЦЭМ!$B$39:$B$782,T$296)+'СЕТ СН'!$F$13</f>
        <v>0</v>
      </c>
      <c r="U318" s="36">
        <f ca="1">SUMIFS(СВЦЭМ!$I$40:$I$783,СВЦЭМ!$A$40:$A$783,$A318,СВЦЭМ!$B$39:$B$782,U$296)+'СЕТ СН'!$F$13</f>
        <v>0</v>
      </c>
      <c r="V318" s="36">
        <f ca="1">SUMIFS(СВЦЭМ!$I$40:$I$783,СВЦЭМ!$A$40:$A$783,$A318,СВЦЭМ!$B$39:$B$782,V$296)+'СЕТ СН'!$F$13</f>
        <v>0</v>
      </c>
      <c r="W318" s="36">
        <f ca="1">SUMIFS(СВЦЭМ!$I$40:$I$783,СВЦЭМ!$A$40:$A$783,$A318,СВЦЭМ!$B$39:$B$782,W$296)+'СЕТ СН'!$F$13</f>
        <v>0</v>
      </c>
      <c r="X318" s="36">
        <f ca="1">SUMIFS(СВЦЭМ!$I$40:$I$783,СВЦЭМ!$A$40:$A$783,$A318,СВЦЭМ!$B$39:$B$782,X$296)+'СЕТ СН'!$F$13</f>
        <v>0</v>
      </c>
      <c r="Y318" s="36">
        <f ca="1">SUMIFS(СВЦЭМ!$I$40:$I$783,СВЦЭМ!$A$40:$A$783,$A318,СВЦЭМ!$B$39:$B$782,Y$296)+'СЕТ СН'!$F$13</f>
        <v>0</v>
      </c>
    </row>
    <row r="319" spans="1:25" ht="15.75" hidden="1" x14ac:dyDescent="0.2">
      <c r="A319" s="35">
        <f t="shared" si="8"/>
        <v>44827</v>
      </c>
      <c r="B319" s="36">
        <f ca="1">SUMIFS(СВЦЭМ!$I$40:$I$783,СВЦЭМ!$A$40:$A$783,$A319,СВЦЭМ!$B$39:$B$782,B$296)+'СЕТ СН'!$F$13</f>
        <v>0</v>
      </c>
      <c r="C319" s="36">
        <f ca="1">SUMIFS(СВЦЭМ!$I$40:$I$783,СВЦЭМ!$A$40:$A$783,$A319,СВЦЭМ!$B$39:$B$782,C$296)+'СЕТ СН'!$F$13</f>
        <v>0</v>
      </c>
      <c r="D319" s="36">
        <f ca="1">SUMIFS(СВЦЭМ!$I$40:$I$783,СВЦЭМ!$A$40:$A$783,$A319,СВЦЭМ!$B$39:$B$782,D$296)+'СЕТ СН'!$F$13</f>
        <v>0</v>
      </c>
      <c r="E319" s="36">
        <f ca="1">SUMIFS(СВЦЭМ!$I$40:$I$783,СВЦЭМ!$A$40:$A$783,$A319,СВЦЭМ!$B$39:$B$782,E$296)+'СЕТ СН'!$F$13</f>
        <v>0</v>
      </c>
      <c r="F319" s="36">
        <f ca="1">SUMIFS(СВЦЭМ!$I$40:$I$783,СВЦЭМ!$A$40:$A$783,$A319,СВЦЭМ!$B$39:$B$782,F$296)+'СЕТ СН'!$F$13</f>
        <v>0</v>
      </c>
      <c r="G319" s="36">
        <f ca="1">SUMIFS(СВЦЭМ!$I$40:$I$783,СВЦЭМ!$A$40:$A$783,$A319,СВЦЭМ!$B$39:$B$782,G$296)+'СЕТ СН'!$F$13</f>
        <v>0</v>
      </c>
      <c r="H319" s="36">
        <f ca="1">SUMIFS(СВЦЭМ!$I$40:$I$783,СВЦЭМ!$A$40:$A$783,$A319,СВЦЭМ!$B$39:$B$782,H$296)+'СЕТ СН'!$F$13</f>
        <v>0</v>
      </c>
      <c r="I319" s="36">
        <f ca="1">SUMIFS(СВЦЭМ!$I$40:$I$783,СВЦЭМ!$A$40:$A$783,$A319,СВЦЭМ!$B$39:$B$782,I$296)+'СЕТ СН'!$F$13</f>
        <v>0</v>
      </c>
      <c r="J319" s="36">
        <f ca="1">SUMIFS(СВЦЭМ!$I$40:$I$783,СВЦЭМ!$A$40:$A$783,$A319,СВЦЭМ!$B$39:$B$782,J$296)+'СЕТ СН'!$F$13</f>
        <v>0</v>
      </c>
      <c r="K319" s="36">
        <f ca="1">SUMIFS(СВЦЭМ!$I$40:$I$783,СВЦЭМ!$A$40:$A$783,$A319,СВЦЭМ!$B$39:$B$782,K$296)+'СЕТ СН'!$F$13</f>
        <v>0</v>
      </c>
      <c r="L319" s="36">
        <f ca="1">SUMIFS(СВЦЭМ!$I$40:$I$783,СВЦЭМ!$A$40:$A$783,$A319,СВЦЭМ!$B$39:$B$782,L$296)+'СЕТ СН'!$F$13</f>
        <v>0</v>
      </c>
      <c r="M319" s="36">
        <f ca="1">SUMIFS(СВЦЭМ!$I$40:$I$783,СВЦЭМ!$A$40:$A$783,$A319,СВЦЭМ!$B$39:$B$782,M$296)+'СЕТ СН'!$F$13</f>
        <v>0</v>
      </c>
      <c r="N319" s="36">
        <f ca="1">SUMIFS(СВЦЭМ!$I$40:$I$783,СВЦЭМ!$A$40:$A$783,$A319,СВЦЭМ!$B$39:$B$782,N$296)+'СЕТ СН'!$F$13</f>
        <v>0</v>
      </c>
      <c r="O319" s="36">
        <f ca="1">SUMIFS(СВЦЭМ!$I$40:$I$783,СВЦЭМ!$A$40:$A$783,$A319,СВЦЭМ!$B$39:$B$782,O$296)+'СЕТ СН'!$F$13</f>
        <v>0</v>
      </c>
      <c r="P319" s="36">
        <f ca="1">SUMIFS(СВЦЭМ!$I$40:$I$783,СВЦЭМ!$A$40:$A$783,$A319,СВЦЭМ!$B$39:$B$782,P$296)+'СЕТ СН'!$F$13</f>
        <v>0</v>
      </c>
      <c r="Q319" s="36">
        <f ca="1">SUMIFS(СВЦЭМ!$I$40:$I$783,СВЦЭМ!$A$40:$A$783,$A319,СВЦЭМ!$B$39:$B$782,Q$296)+'СЕТ СН'!$F$13</f>
        <v>0</v>
      </c>
      <c r="R319" s="36">
        <f ca="1">SUMIFS(СВЦЭМ!$I$40:$I$783,СВЦЭМ!$A$40:$A$783,$A319,СВЦЭМ!$B$39:$B$782,R$296)+'СЕТ СН'!$F$13</f>
        <v>0</v>
      </c>
      <c r="S319" s="36">
        <f ca="1">SUMIFS(СВЦЭМ!$I$40:$I$783,СВЦЭМ!$A$40:$A$783,$A319,СВЦЭМ!$B$39:$B$782,S$296)+'СЕТ СН'!$F$13</f>
        <v>0</v>
      </c>
      <c r="T319" s="36">
        <f ca="1">SUMIFS(СВЦЭМ!$I$40:$I$783,СВЦЭМ!$A$40:$A$783,$A319,СВЦЭМ!$B$39:$B$782,T$296)+'СЕТ СН'!$F$13</f>
        <v>0</v>
      </c>
      <c r="U319" s="36">
        <f ca="1">SUMIFS(СВЦЭМ!$I$40:$I$783,СВЦЭМ!$A$40:$A$783,$A319,СВЦЭМ!$B$39:$B$782,U$296)+'СЕТ СН'!$F$13</f>
        <v>0</v>
      </c>
      <c r="V319" s="36">
        <f ca="1">SUMIFS(СВЦЭМ!$I$40:$I$783,СВЦЭМ!$A$40:$A$783,$A319,СВЦЭМ!$B$39:$B$782,V$296)+'СЕТ СН'!$F$13</f>
        <v>0</v>
      </c>
      <c r="W319" s="36">
        <f ca="1">SUMIFS(СВЦЭМ!$I$40:$I$783,СВЦЭМ!$A$40:$A$783,$A319,СВЦЭМ!$B$39:$B$782,W$296)+'СЕТ СН'!$F$13</f>
        <v>0</v>
      </c>
      <c r="X319" s="36">
        <f ca="1">SUMIFS(СВЦЭМ!$I$40:$I$783,СВЦЭМ!$A$40:$A$783,$A319,СВЦЭМ!$B$39:$B$782,X$296)+'СЕТ СН'!$F$13</f>
        <v>0</v>
      </c>
      <c r="Y319" s="36">
        <f ca="1">SUMIFS(СВЦЭМ!$I$40:$I$783,СВЦЭМ!$A$40:$A$783,$A319,СВЦЭМ!$B$39:$B$782,Y$296)+'СЕТ СН'!$F$13</f>
        <v>0</v>
      </c>
    </row>
    <row r="320" spans="1:25" ht="15.75" hidden="1" x14ac:dyDescent="0.2">
      <c r="A320" s="35">
        <f t="shared" si="8"/>
        <v>44828</v>
      </c>
      <c r="B320" s="36">
        <f ca="1">SUMIFS(СВЦЭМ!$I$40:$I$783,СВЦЭМ!$A$40:$A$783,$A320,СВЦЭМ!$B$39:$B$782,B$296)+'СЕТ СН'!$F$13</f>
        <v>0</v>
      </c>
      <c r="C320" s="36">
        <f ca="1">SUMIFS(СВЦЭМ!$I$40:$I$783,СВЦЭМ!$A$40:$A$783,$A320,СВЦЭМ!$B$39:$B$782,C$296)+'СЕТ СН'!$F$13</f>
        <v>0</v>
      </c>
      <c r="D320" s="36">
        <f ca="1">SUMIFS(СВЦЭМ!$I$40:$I$783,СВЦЭМ!$A$40:$A$783,$A320,СВЦЭМ!$B$39:$B$782,D$296)+'СЕТ СН'!$F$13</f>
        <v>0</v>
      </c>
      <c r="E320" s="36">
        <f ca="1">SUMIFS(СВЦЭМ!$I$40:$I$783,СВЦЭМ!$A$40:$A$783,$A320,СВЦЭМ!$B$39:$B$782,E$296)+'СЕТ СН'!$F$13</f>
        <v>0</v>
      </c>
      <c r="F320" s="36">
        <f ca="1">SUMIFS(СВЦЭМ!$I$40:$I$783,СВЦЭМ!$A$40:$A$783,$A320,СВЦЭМ!$B$39:$B$782,F$296)+'СЕТ СН'!$F$13</f>
        <v>0</v>
      </c>
      <c r="G320" s="36">
        <f ca="1">SUMIFS(СВЦЭМ!$I$40:$I$783,СВЦЭМ!$A$40:$A$783,$A320,СВЦЭМ!$B$39:$B$782,G$296)+'СЕТ СН'!$F$13</f>
        <v>0</v>
      </c>
      <c r="H320" s="36">
        <f ca="1">SUMIFS(СВЦЭМ!$I$40:$I$783,СВЦЭМ!$A$40:$A$783,$A320,СВЦЭМ!$B$39:$B$782,H$296)+'СЕТ СН'!$F$13</f>
        <v>0</v>
      </c>
      <c r="I320" s="36">
        <f ca="1">SUMIFS(СВЦЭМ!$I$40:$I$783,СВЦЭМ!$A$40:$A$783,$A320,СВЦЭМ!$B$39:$B$782,I$296)+'СЕТ СН'!$F$13</f>
        <v>0</v>
      </c>
      <c r="J320" s="36">
        <f ca="1">SUMIFS(СВЦЭМ!$I$40:$I$783,СВЦЭМ!$A$40:$A$783,$A320,СВЦЭМ!$B$39:$B$782,J$296)+'СЕТ СН'!$F$13</f>
        <v>0</v>
      </c>
      <c r="K320" s="36">
        <f ca="1">SUMIFS(СВЦЭМ!$I$40:$I$783,СВЦЭМ!$A$40:$A$783,$A320,СВЦЭМ!$B$39:$B$782,K$296)+'СЕТ СН'!$F$13</f>
        <v>0</v>
      </c>
      <c r="L320" s="36">
        <f ca="1">SUMIFS(СВЦЭМ!$I$40:$I$783,СВЦЭМ!$A$40:$A$783,$A320,СВЦЭМ!$B$39:$B$782,L$296)+'СЕТ СН'!$F$13</f>
        <v>0</v>
      </c>
      <c r="M320" s="36">
        <f ca="1">SUMIFS(СВЦЭМ!$I$40:$I$783,СВЦЭМ!$A$40:$A$783,$A320,СВЦЭМ!$B$39:$B$782,M$296)+'СЕТ СН'!$F$13</f>
        <v>0</v>
      </c>
      <c r="N320" s="36">
        <f ca="1">SUMIFS(СВЦЭМ!$I$40:$I$783,СВЦЭМ!$A$40:$A$783,$A320,СВЦЭМ!$B$39:$B$782,N$296)+'СЕТ СН'!$F$13</f>
        <v>0</v>
      </c>
      <c r="O320" s="36">
        <f ca="1">SUMIFS(СВЦЭМ!$I$40:$I$783,СВЦЭМ!$A$40:$A$783,$A320,СВЦЭМ!$B$39:$B$782,O$296)+'СЕТ СН'!$F$13</f>
        <v>0</v>
      </c>
      <c r="P320" s="36">
        <f ca="1">SUMIFS(СВЦЭМ!$I$40:$I$783,СВЦЭМ!$A$40:$A$783,$A320,СВЦЭМ!$B$39:$B$782,P$296)+'СЕТ СН'!$F$13</f>
        <v>0</v>
      </c>
      <c r="Q320" s="36">
        <f ca="1">SUMIFS(СВЦЭМ!$I$40:$I$783,СВЦЭМ!$A$40:$A$783,$A320,СВЦЭМ!$B$39:$B$782,Q$296)+'СЕТ СН'!$F$13</f>
        <v>0</v>
      </c>
      <c r="R320" s="36">
        <f ca="1">SUMIFS(СВЦЭМ!$I$40:$I$783,СВЦЭМ!$A$40:$A$783,$A320,СВЦЭМ!$B$39:$B$782,R$296)+'СЕТ СН'!$F$13</f>
        <v>0</v>
      </c>
      <c r="S320" s="36">
        <f ca="1">SUMIFS(СВЦЭМ!$I$40:$I$783,СВЦЭМ!$A$40:$A$783,$A320,СВЦЭМ!$B$39:$B$782,S$296)+'СЕТ СН'!$F$13</f>
        <v>0</v>
      </c>
      <c r="T320" s="36">
        <f ca="1">SUMIFS(СВЦЭМ!$I$40:$I$783,СВЦЭМ!$A$40:$A$783,$A320,СВЦЭМ!$B$39:$B$782,T$296)+'СЕТ СН'!$F$13</f>
        <v>0</v>
      </c>
      <c r="U320" s="36">
        <f ca="1">SUMIFS(СВЦЭМ!$I$40:$I$783,СВЦЭМ!$A$40:$A$783,$A320,СВЦЭМ!$B$39:$B$782,U$296)+'СЕТ СН'!$F$13</f>
        <v>0</v>
      </c>
      <c r="V320" s="36">
        <f ca="1">SUMIFS(СВЦЭМ!$I$40:$I$783,СВЦЭМ!$A$40:$A$783,$A320,СВЦЭМ!$B$39:$B$782,V$296)+'СЕТ СН'!$F$13</f>
        <v>0</v>
      </c>
      <c r="W320" s="36">
        <f ca="1">SUMIFS(СВЦЭМ!$I$40:$I$783,СВЦЭМ!$A$40:$A$783,$A320,СВЦЭМ!$B$39:$B$782,W$296)+'СЕТ СН'!$F$13</f>
        <v>0</v>
      </c>
      <c r="X320" s="36">
        <f ca="1">SUMIFS(СВЦЭМ!$I$40:$I$783,СВЦЭМ!$A$40:$A$783,$A320,СВЦЭМ!$B$39:$B$782,X$296)+'СЕТ СН'!$F$13</f>
        <v>0</v>
      </c>
      <c r="Y320" s="36">
        <f ca="1">SUMIFS(СВЦЭМ!$I$40:$I$783,СВЦЭМ!$A$40:$A$783,$A320,СВЦЭМ!$B$39:$B$782,Y$296)+'СЕТ СН'!$F$13</f>
        <v>0</v>
      </c>
    </row>
    <row r="321" spans="1:27" ht="15.75" hidden="1" x14ac:dyDescent="0.2">
      <c r="A321" s="35">
        <f t="shared" si="8"/>
        <v>44829</v>
      </c>
      <c r="B321" s="36">
        <f ca="1">SUMIFS(СВЦЭМ!$I$40:$I$783,СВЦЭМ!$A$40:$A$783,$A321,СВЦЭМ!$B$39:$B$782,B$296)+'СЕТ СН'!$F$13</f>
        <v>0</v>
      </c>
      <c r="C321" s="36">
        <f ca="1">SUMIFS(СВЦЭМ!$I$40:$I$783,СВЦЭМ!$A$40:$A$783,$A321,СВЦЭМ!$B$39:$B$782,C$296)+'СЕТ СН'!$F$13</f>
        <v>0</v>
      </c>
      <c r="D321" s="36">
        <f ca="1">SUMIFS(СВЦЭМ!$I$40:$I$783,СВЦЭМ!$A$40:$A$783,$A321,СВЦЭМ!$B$39:$B$782,D$296)+'СЕТ СН'!$F$13</f>
        <v>0</v>
      </c>
      <c r="E321" s="36">
        <f ca="1">SUMIFS(СВЦЭМ!$I$40:$I$783,СВЦЭМ!$A$40:$A$783,$A321,СВЦЭМ!$B$39:$B$782,E$296)+'СЕТ СН'!$F$13</f>
        <v>0</v>
      </c>
      <c r="F321" s="36">
        <f ca="1">SUMIFS(СВЦЭМ!$I$40:$I$783,СВЦЭМ!$A$40:$A$783,$A321,СВЦЭМ!$B$39:$B$782,F$296)+'СЕТ СН'!$F$13</f>
        <v>0</v>
      </c>
      <c r="G321" s="36">
        <f ca="1">SUMIFS(СВЦЭМ!$I$40:$I$783,СВЦЭМ!$A$40:$A$783,$A321,СВЦЭМ!$B$39:$B$782,G$296)+'СЕТ СН'!$F$13</f>
        <v>0</v>
      </c>
      <c r="H321" s="36">
        <f ca="1">SUMIFS(СВЦЭМ!$I$40:$I$783,СВЦЭМ!$A$40:$A$783,$A321,СВЦЭМ!$B$39:$B$782,H$296)+'СЕТ СН'!$F$13</f>
        <v>0</v>
      </c>
      <c r="I321" s="36">
        <f ca="1">SUMIFS(СВЦЭМ!$I$40:$I$783,СВЦЭМ!$A$40:$A$783,$A321,СВЦЭМ!$B$39:$B$782,I$296)+'СЕТ СН'!$F$13</f>
        <v>0</v>
      </c>
      <c r="J321" s="36">
        <f ca="1">SUMIFS(СВЦЭМ!$I$40:$I$783,СВЦЭМ!$A$40:$A$783,$A321,СВЦЭМ!$B$39:$B$782,J$296)+'СЕТ СН'!$F$13</f>
        <v>0</v>
      </c>
      <c r="K321" s="36">
        <f ca="1">SUMIFS(СВЦЭМ!$I$40:$I$783,СВЦЭМ!$A$40:$A$783,$A321,СВЦЭМ!$B$39:$B$782,K$296)+'СЕТ СН'!$F$13</f>
        <v>0</v>
      </c>
      <c r="L321" s="36">
        <f ca="1">SUMIFS(СВЦЭМ!$I$40:$I$783,СВЦЭМ!$A$40:$A$783,$A321,СВЦЭМ!$B$39:$B$782,L$296)+'СЕТ СН'!$F$13</f>
        <v>0</v>
      </c>
      <c r="M321" s="36">
        <f ca="1">SUMIFS(СВЦЭМ!$I$40:$I$783,СВЦЭМ!$A$40:$A$783,$A321,СВЦЭМ!$B$39:$B$782,M$296)+'СЕТ СН'!$F$13</f>
        <v>0</v>
      </c>
      <c r="N321" s="36">
        <f ca="1">SUMIFS(СВЦЭМ!$I$40:$I$783,СВЦЭМ!$A$40:$A$783,$A321,СВЦЭМ!$B$39:$B$782,N$296)+'СЕТ СН'!$F$13</f>
        <v>0</v>
      </c>
      <c r="O321" s="36">
        <f ca="1">SUMIFS(СВЦЭМ!$I$40:$I$783,СВЦЭМ!$A$40:$A$783,$A321,СВЦЭМ!$B$39:$B$782,O$296)+'СЕТ СН'!$F$13</f>
        <v>0</v>
      </c>
      <c r="P321" s="36">
        <f ca="1">SUMIFS(СВЦЭМ!$I$40:$I$783,СВЦЭМ!$A$40:$A$783,$A321,СВЦЭМ!$B$39:$B$782,P$296)+'СЕТ СН'!$F$13</f>
        <v>0</v>
      </c>
      <c r="Q321" s="36">
        <f ca="1">SUMIFS(СВЦЭМ!$I$40:$I$783,СВЦЭМ!$A$40:$A$783,$A321,СВЦЭМ!$B$39:$B$782,Q$296)+'СЕТ СН'!$F$13</f>
        <v>0</v>
      </c>
      <c r="R321" s="36">
        <f ca="1">SUMIFS(СВЦЭМ!$I$40:$I$783,СВЦЭМ!$A$40:$A$783,$A321,СВЦЭМ!$B$39:$B$782,R$296)+'СЕТ СН'!$F$13</f>
        <v>0</v>
      </c>
      <c r="S321" s="36">
        <f ca="1">SUMIFS(СВЦЭМ!$I$40:$I$783,СВЦЭМ!$A$40:$A$783,$A321,СВЦЭМ!$B$39:$B$782,S$296)+'СЕТ СН'!$F$13</f>
        <v>0</v>
      </c>
      <c r="T321" s="36">
        <f ca="1">SUMIFS(СВЦЭМ!$I$40:$I$783,СВЦЭМ!$A$40:$A$783,$A321,СВЦЭМ!$B$39:$B$782,T$296)+'СЕТ СН'!$F$13</f>
        <v>0</v>
      </c>
      <c r="U321" s="36">
        <f ca="1">SUMIFS(СВЦЭМ!$I$40:$I$783,СВЦЭМ!$A$40:$A$783,$A321,СВЦЭМ!$B$39:$B$782,U$296)+'СЕТ СН'!$F$13</f>
        <v>0</v>
      </c>
      <c r="V321" s="36">
        <f ca="1">SUMIFS(СВЦЭМ!$I$40:$I$783,СВЦЭМ!$A$40:$A$783,$A321,СВЦЭМ!$B$39:$B$782,V$296)+'СЕТ СН'!$F$13</f>
        <v>0</v>
      </c>
      <c r="W321" s="36">
        <f ca="1">SUMIFS(СВЦЭМ!$I$40:$I$783,СВЦЭМ!$A$40:$A$783,$A321,СВЦЭМ!$B$39:$B$782,W$296)+'СЕТ СН'!$F$13</f>
        <v>0</v>
      </c>
      <c r="X321" s="36">
        <f ca="1">SUMIFS(СВЦЭМ!$I$40:$I$783,СВЦЭМ!$A$40:$A$783,$A321,СВЦЭМ!$B$39:$B$782,X$296)+'СЕТ СН'!$F$13</f>
        <v>0</v>
      </c>
      <c r="Y321" s="36">
        <f ca="1">SUMIFS(СВЦЭМ!$I$40:$I$783,СВЦЭМ!$A$40:$A$783,$A321,СВЦЭМ!$B$39:$B$782,Y$296)+'СЕТ СН'!$F$13</f>
        <v>0</v>
      </c>
    </row>
    <row r="322" spans="1:27" ht="15.75" hidden="1" x14ac:dyDescent="0.2">
      <c r="A322" s="35">
        <f t="shared" si="8"/>
        <v>44830</v>
      </c>
      <c r="B322" s="36">
        <f ca="1">SUMIFS(СВЦЭМ!$I$40:$I$783,СВЦЭМ!$A$40:$A$783,$A322,СВЦЭМ!$B$39:$B$782,B$296)+'СЕТ СН'!$F$13</f>
        <v>0</v>
      </c>
      <c r="C322" s="36">
        <f ca="1">SUMIFS(СВЦЭМ!$I$40:$I$783,СВЦЭМ!$A$40:$A$783,$A322,СВЦЭМ!$B$39:$B$782,C$296)+'СЕТ СН'!$F$13</f>
        <v>0</v>
      </c>
      <c r="D322" s="36">
        <f ca="1">SUMIFS(СВЦЭМ!$I$40:$I$783,СВЦЭМ!$A$40:$A$783,$A322,СВЦЭМ!$B$39:$B$782,D$296)+'СЕТ СН'!$F$13</f>
        <v>0</v>
      </c>
      <c r="E322" s="36">
        <f ca="1">SUMIFS(СВЦЭМ!$I$40:$I$783,СВЦЭМ!$A$40:$A$783,$A322,СВЦЭМ!$B$39:$B$782,E$296)+'СЕТ СН'!$F$13</f>
        <v>0</v>
      </c>
      <c r="F322" s="36">
        <f ca="1">SUMIFS(СВЦЭМ!$I$40:$I$783,СВЦЭМ!$A$40:$A$783,$A322,СВЦЭМ!$B$39:$B$782,F$296)+'СЕТ СН'!$F$13</f>
        <v>0</v>
      </c>
      <c r="G322" s="36">
        <f ca="1">SUMIFS(СВЦЭМ!$I$40:$I$783,СВЦЭМ!$A$40:$A$783,$A322,СВЦЭМ!$B$39:$B$782,G$296)+'СЕТ СН'!$F$13</f>
        <v>0</v>
      </c>
      <c r="H322" s="36">
        <f ca="1">SUMIFS(СВЦЭМ!$I$40:$I$783,СВЦЭМ!$A$40:$A$783,$A322,СВЦЭМ!$B$39:$B$782,H$296)+'СЕТ СН'!$F$13</f>
        <v>0</v>
      </c>
      <c r="I322" s="36">
        <f ca="1">SUMIFS(СВЦЭМ!$I$40:$I$783,СВЦЭМ!$A$40:$A$783,$A322,СВЦЭМ!$B$39:$B$782,I$296)+'СЕТ СН'!$F$13</f>
        <v>0</v>
      </c>
      <c r="J322" s="36">
        <f ca="1">SUMIFS(СВЦЭМ!$I$40:$I$783,СВЦЭМ!$A$40:$A$783,$A322,СВЦЭМ!$B$39:$B$782,J$296)+'СЕТ СН'!$F$13</f>
        <v>0</v>
      </c>
      <c r="K322" s="36">
        <f ca="1">SUMIFS(СВЦЭМ!$I$40:$I$783,СВЦЭМ!$A$40:$A$783,$A322,СВЦЭМ!$B$39:$B$782,K$296)+'СЕТ СН'!$F$13</f>
        <v>0</v>
      </c>
      <c r="L322" s="36">
        <f ca="1">SUMIFS(СВЦЭМ!$I$40:$I$783,СВЦЭМ!$A$40:$A$783,$A322,СВЦЭМ!$B$39:$B$782,L$296)+'СЕТ СН'!$F$13</f>
        <v>0</v>
      </c>
      <c r="M322" s="36">
        <f ca="1">SUMIFS(СВЦЭМ!$I$40:$I$783,СВЦЭМ!$A$40:$A$783,$A322,СВЦЭМ!$B$39:$B$782,M$296)+'СЕТ СН'!$F$13</f>
        <v>0</v>
      </c>
      <c r="N322" s="36">
        <f ca="1">SUMIFS(СВЦЭМ!$I$40:$I$783,СВЦЭМ!$A$40:$A$783,$A322,СВЦЭМ!$B$39:$B$782,N$296)+'СЕТ СН'!$F$13</f>
        <v>0</v>
      </c>
      <c r="O322" s="36">
        <f ca="1">SUMIFS(СВЦЭМ!$I$40:$I$783,СВЦЭМ!$A$40:$A$783,$A322,СВЦЭМ!$B$39:$B$782,O$296)+'СЕТ СН'!$F$13</f>
        <v>0</v>
      </c>
      <c r="P322" s="36">
        <f ca="1">SUMIFS(СВЦЭМ!$I$40:$I$783,СВЦЭМ!$A$40:$A$783,$A322,СВЦЭМ!$B$39:$B$782,P$296)+'СЕТ СН'!$F$13</f>
        <v>0</v>
      </c>
      <c r="Q322" s="36">
        <f ca="1">SUMIFS(СВЦЭМ!$I$40:$I$783,СВЦЭМ!$A$40:$A$783,$A322,СВЦЭМ!$B$39:$B$782,Q$296)+'СЕТ СН'!$F$13</f>
        <v>0</v>
      </c>
      <c r="R322" s="36">
        <f ca="1">SUMIFS(СВЦЭМ!$I$40:$I$783,СВЦЭМ!$A$40:$A$783,$A322,СВЦЭМ!$B$39:$B$782,R$296)+'СЕТ СН'!$F$13</f>
        <v>0</v>
      </c>
      <c r="S322" s="36">
        <f ca="1">SUMIFS(СВЦЭМ!$I$40:$I$783,СВЦЭМ!$A$40:$A$783,$A322,СВЦЭМ!$B$39:$B$782,S$296)+'СЕТ СН'!$F$13</f>
        <v>0</v>
      </c>
      <c r="T322" s="36">
        <f ca="1">SUMIFS(СВЦЭМ!$I$40:$I$783,СВЦЭМ!$A$40:$A$783,$A322,СВЦЭМ!$B$39:$B$782,T$296)+'СЕТ СН'!$F$13</f>
        <v>0</v>
      </c>
      <c r="U322" s="36">
        <f ca="1">SUMIFS(СВЦЭМ!$I$40:$I$783,СВЦЭМ!$A$40:$A$783,$A322,СВЦЭМ!$B$39:$B$782,U$296)+'СЕТ СН'!$F$13</f>
        <v>0</v>
      </c>
      <c r="V322" s="36">
        <f ca="1">SUMIFS(СВЦЭМ!$I$40:$I$783,СВЦЭМ!$A$40:$A$783,$A322,СВЦЭМ!$B$39:$B$782,V$296)+'СЕТ СН'!$F$13</f>
        <v>0</v>
      </c>
      <c r="W322" s="36">
        <f ca="1">SUMIFS(СВЦЭМ!$I$40:$I$783,СВЦЭМ!$A$40:$A$783,$A322,СВЦЭМ!$B$39:$B$782,W$296)+'СЕТ СН'!$F$13</f>
        <v>0</v>
      </c>
      <c r="X322" s="36">
        <f ca="1">SUMIFS(СВЦЭМ!$I$40:$I$783,СВЦЭМ!$A$40:$A$783,$A322,СВЦЭМ!$B$39:$B$782,X$296)+'СЕТ СН'!$F$13</f>
        <v>0</v>
      </c>
      <c r="Y322" s="36">
        <f ca="1">SUMIFS(СВЦЭМ!$I$40:$I$783,СВЦЭМ!$A$40:$A$783,$A322,СВЦЭМ!$B$39:$B$782,Y$296)+'СЕТ СН'!$F$13</f>
        <v>0</v>
      </c>
    </row>
    <row r="323" spans="1:27" ht="15.75" hidden="1" x14ac:dyDescent="0.2">
      <c r="A323" s="35">
        <f t="shared" si="8"/>
        <v>44831</v>
      </c>
      <c r="B323" s="36">
        <f ca="1">SUMIFS(СВЦЭМ!$I$40:$I$783,СВЦЭМ!$A$40:$A$783,$A323,СВЦЭМ!$B$39:$B$782,B$296)+'СЕТ СН'!$F$13</f>
        <v>0</v>
      </c>
      <c r="C323" s="36">
        <f ca="1">SUMIFS(СВЦЭМ!$I$40:$I$783,СВЦЭМ!$A$40:$A$783,$A323,СВЦЭМ!$B$39:$B$782,C$296)+'СЕТ СН'!$F$13</f>
        <v>0</v>
      </c>
      <c r="D323" s="36">
        <f ca="1">SUMIFS(СВЦЭМ!$I$40:$I$783,СВЦЭМ!$A$40:$A$783,$A323,СВЦЭМ!$B$39:$B$782,D$296)+'СЕТ СН'!$F$13</f>
        <v>0</v>
      </c>
      <c r="E323" s="36">
        <f ca="1">SUMIFS(СВЦЭМ!$I$40:$I$783,СВЦЭМ!$A$40:$A$783,$A323,СВЦЭМ!$B$39:$B$782,E$296)+'СЕТ СН'!$F$13</f>
        <v>0</v>
      </c>
      <c r="F323" s="36">
        <f ca="1">SUMIFS(СВЦЭМ!$I$40:$I$783,СВЦЭМ!$A$40:$A$783,$A323,СВЦЭМ!$B$39:$B$782,F$296)+'СЕТ СН'!$F$13</f>
        <v>0</v>
      </c>
      <c r="G323" s="36">
        <f ca="1">SUMIFS(СВЦЭМ!$I$40:$I$783,СВЦЭМ!$A$40:$A$783,$A323,СВЦЭМ!$B$39:$B$782,G$296)+'СЕТ СН'!$F$13</f>
        <v>0</v>
      </c>
      <c r="H323" s="36">
        <f ca="1">SUMIFS(СВЦЭМ!$I$40:$I$783,СВЦЭМ!$A$40:$A$783,$A323,СВЦЭМ!$B$39:$B$782,H$296)+'СЕТ СН'!$F$13</f>
        <v>0</v>
      </c>
      <c r="I323" s="36">
        <f ca="1">SUMIFS(СВЦЭМ!$I$40:$I$783,СВЦЭМ!$A$40:$A$783,$A323,СВЦЭМ!$B$39:$B$782,I$296)+'СЕТ СН'!$F$13</f>
        <v>0</v>
      </c>
      <c r="J323" s="36">
        <f ca="1">SUMIFS(СВЦЭМ!$I$40:$I$783,СВЦЭМ!$A$40:$A$783,$A323,СВЦЭМ!$B$39:$B$782,J$296)+'СЕТ СН'!$F$13</f>
        <v>0</v>
      </c>
      <c r="K323" s="36">
        <f ca="1">SUMIFS(СВЦЭМ!$I$40:$I$783,СВЦЭМ!$A$40:$A$783,$A323,СВЦЭМ!$B$39:$B$782,K$296)+'СЕТ СН'!$F$13</f>
        <v>0</v>
      </c>
      <c r="L323" s="36">
        <f ca="1">SUMIFS(СВЦЭМ!$I$40:$I$783,СВЦЭМ!$A$40:$A$783,$A323,СВЦЭМ!$B$39:$B$782,L$296)+'СЕТ СН'!$F$13</f>
        <v>0</v>
      </c>
      <c r="M323" s="36">
        <f ca="1">SUMIFS(СВЦЭМ!$I$40:$I$783,СВЦЭМ!$A$40:$A$783,$A323,СВЦЭМ!$B$39:$B$782,M$296)+'СЕТ СН'!$F$13</f>
        <v>0</v>
      </c>
      <c r="N323" s="36">
        <f ca="1">SUMIFS(СВЦЭМ!$I$40:$I$783,СВЦЭМ!$A$40:$A$783,$A323,СВЦЭМ!$B$39:$B$782,N$296)+'СЕТ СН'!$F$13</f>
        <v>0</v>
      </c>
      <c r="O323" s="36">
        <f ca="1">SUMIFS(СВЦЭМ!$I$40:$I$783,СВЦЭМ!$A$40:$A$783,$A323,СВЦЭМ!$B$39:$B$782,O$296)+'СЕТ СН'!$F$13</f>
        <v>0</v>
      </c>
      <c r="P323" s="36">
        <f ca="1">SUMIFS(СВЦЭМ!$I$40:$I$783,СВЦЭМ!$A$40:$A$783,$A323,СВЦЭМ!$B$39:$B$782,P$296)+'СЕТ СН'!$F$13</f>
        <v>0</v>
      </c>
      <c r="Q323" s="36">
        <f ca="1">SUMIFS(СВЦЭМ!$I$40:$I$783,СВЦЭМ!$A$40:$A$783,$A323,СВЦЭМ!$B$39:$B$782,Q$296)+'СЕТ СН'!$F$13</f>
        <v>0</v>
      </c>
      <c r="R323" s="36">
        <f ca="1">SUMIFS(СВЦЭМ!$I$40:$I$783,СВЦЭМ!$A$40:$A$783,$A323,СВЦЭМ!$B$39:$B$782,R$296)+'СЕТ СН'!$F$13</f>
        <v>0</v>
      </c>
      <c r="S323" s="36">
        <f ca="1">SUMIFS(СВЦЭМ!$I$40:$I$783,СВЦЭМ!$A$40:$A$783,$A323,СВЦЭМ!$B$39:$B$782,S$296)+'СЕТ СН'!$F$13</f>
        <v>0</v>
      </c>
      <c r="T323" s="36">
        <f ca="1">SUMIFS(СВЦЭМ!$I$40:$I$783,СВЦЭМ!$A$40:$A$783,$A323,СВЦЭМ!$B$39:$B$782,T$296)+'СЕТ СН'!$F$13</f>
        <v>0</v>
      </c>
      <c r="U323" s="36">
        <f ca="1">SUMIFS(СВЦЭМ!$I$40:$I$783,СВЦЭМ!$A$40:$A$783,$A323,СВЦЭМ!$B$39:$B$782,U$296)+'СЕТ СН'!$F$13</f>
        <v>0</v>
      </c>
      <c r="V323" s="36">
        <f ca="1">SUMIFS(СВЦЭМ!$I$40:$I$783,СВЦЭМ!$A$40:$A$783,$A323,СВЦЭМ!$B$39:$B$782,V$296)+'СЕТ СН'!$F$13</f>
        <v>0</v>
      </c>
      <c r="W323" s="36">
        <f ca="1">SUMIFS(СВЦЭМ!$I$40:$I$783,СВЦЭМ!$A$40:$A$783,$A323,СВЦЭМ!$B$39:$B$782,W$296)+'СЕТ СН'!$F$13</f>
        <v>0</v>
      </c>
      <c r="X323" s="36">
        <f ca="1">SUMIFS(СВЦЭМ!$I$40:$I$783,СВЦЭМ!$A$40:$A$783,$A323,СВЦЭМ!$B$39:$B$782,X$296)+'СЕТ СН'!$F$13</f>
        <v>0</v>
      </c>
      <c r="Y323" s="36">
        <f ca="1">SUMIFS(СВЦЭМ!$I$40:$I$783,СВЦЭМ!$A$40:$A$783,$A323,СВЦЭМ!$B$39:$B$782,Y$296)+'СЕТ СН'!$F$13</f>
        <v>0</v>
      </c>
    </row>
    <row r="324" spans="1:27" ht="15.75" hidden="1" x14ac:dyDescent="0.2">
      <c r="A324" s="35">
        <f t="shared" si="8"/>
        <v>44832</v>
      </c>
      <c r="B324" s="36">
        <f ca="1">SUMIFS(СВЦЭМ!$I$40:$I$783,СВЦЭМ!$A$40:$A$783,$A324,СВЦЭМ!$B$39:$B$782,B$296)+'СЕТ СН'!$F$13</f>
        <v>0</v>
      </c>
      <c r="C324" s="36">
        <f ca="1">SUMIFS(СВЦЭМ!$I$40:$I$783,СВЦЭМ!$A$40:$A$783,$A324,СВЦЭМ!$B$39:$B$782,C$296)+'СЕТ СН'!$F$13</f>
        <v>0</v>
      </c>
      <c r="D324" s="36">
        <f ca="1">SUMIFS(СВЦЭМ!$I$40:$I$783,СВЦЭМ!$A$40:$A$783,$A324,СВЦЭМ!$B$39:$B$782,D$296)+'СЕТ СН'!$F$13</f>
        <v>0</v>
      </c>
      <c r="E324" s="36">
        <f ca="1">SUMIFS(СВЦЭМ!$I$40:$I$783,СВЦЭМ!$A$40:$A$783,$A324,СВЦЭМ!$B$39:$B$782,E$296)+'СЕТ СН'!$F$13</f>
        <v>0</v>
      </c>
      <c r="F324" s="36">
        <f ca="1">SUMIFS(СВЦЭМ!$I$40:$I$783,СВЦЭМ!$A$40:$A$783,$A324,СВЦЭМ!$B$39:$B$782,F$296)+'СЕТ СН'!$F$13</f>
        <v>0</v>
      </c>
      <c r="G324" s="36">
        <f ca="1">SUMIFS(СВЦЭМ!$I$40:$I$783,СВЦЭМ!$A$40:$A$783,$A324,СВЦЭМ!$B$39:$B$782,G$296)+'СЕТ СН'!$F$13</f>
        <v>0</v>
      </c>
      <c r="H324" s="36">
        <f ca="1">SUMIFS(СВЦЭМ!$I$40:$I$783,СВЦЭМ!$A$40:$A$783,$A324,СВЦЭМ!$B$39:$B$782,H$296)+'СЕТ СН'!$F$13</f>
        <v>0</v>
      </c>
      <c r="I324" s="36">
        <f ca="1">SUMIFS(СВЦЭМ!$I$40:$I$783,СВЦЭМ!$A$40:$A$783,$A324,СВЦЭМ!$B$39:$B$782,I$296)+'СЕТ СН'!$F$13</f>
        <v>0</v>
      </c>
      <c r="J324" s="36">
        <f ca="1">SUMIFS(СВЦЭМ!$I$40:$I$783,СВЦЭМ!$A$40:$A$783,$A324,СВЦЭМ!$B$39:$B$782,J$296)+'СЕТ СН'!$F$13</f>
        <v>0</v>
      </c>
      <c r="K324" s="36">
        <f ca="1">SUMIFS(СВЦЭМ!$I$40:$I$783,СВЦЭМ!$A$40:$A$783,$A324,СВЦЭМ!$B$39:$B$782,K$296)+'СЕТ СН'!$F$13</f>
        <v>0</v>
      </c>
      <c r="L324" s="36">
        <f ca="1">SUMIFS(СВЦЭМ!$I$40:$I$783,СВЦЭМ!$A$40:$A$783,$A324,СВЦЭМ!$B$39:$B$782,L$296)+'СЕТ СН'!$F$13</f>
        <v>0</v>
      </c>
      <c r="M324" s="36">
        <f ca="1">SUMIFS(СВЦЭМ!$I$40:$I$783,СВЦЭМ!$A$40:$A$783,$A324,СВЦЭМ!$B$39:$B$782,M$296)+'СЕТ СН'!$F$13</f>
        <v>0</v>
      </c>
      <c r="N324" s="36">
        <f ca="1">SUMIFS(СВЦЭМ!$I$40:$I$783,СВЦЭМ!$A$40:$A$783,$A324,СВЦЭМ!$B$39:$B$782,N$296)+'СЕТ СН'!$F$13</f>
        <v>0</v>
      </c>
      <c r="O324" s="36">
        <f ca="1">SUMIFS(СВЦЭМ!$I$40:$I$783,СВЦЭМ!$A$40:$A$783,$A324,СВЦЭМ!$B$39:$B$782,O$296)+'СЕТ СН'!$F$13</f>
        <v>0</v>
      </c>
      <c r="P324" s="36">
        <f ca="1">SUMIFS(СВЦЭМ!$I$40:$I$783,СВЦЭМ!$A$40:$A$783,$A324,СВЦЭМ!$B$39:$B$782,P$296)+'СЕТ СН'!$F$13</f>
        <v>0</v>
      </c>
      <c r="Q324" s="36">
        <f ca="1">SUMIFS(СВЦЭМ!$I$40:$I$783,СВЦЭМ!$A$40:$A$783,$A324,СВЦЭМ!$B$39:$B$782,Q$296)+'СЕТ СН'!$F$13</f>
        <v>0</v>
      </c>
      <c r="R324" s="36">
        <f ca="1">SUMIFS(СВЦЭМ!$I$40:$I$783,СВЦЭМ!$A$40:$A$783,$A324,СВЦЭМ!$B$39:$B$782,R$296)+'СЕТ СН'!$F$13</f>
        <v>0</v>
      </c>
      <c r="S324" s="36">
        <f ca="1">SUMIFS(СВЦЭМ!$I$40:$I$783,СВЦЭМ!$A$40:$A$783,$A324,СВЦЭМ!$B$39:$B$782,S$296)+'СЕТ СН'!$F$13</f>
        <v>0</v>
      </c>
      <c r="T324" s="36">
        <f ca="1">SUMIFS(СВЦЭМ!$I$40:$I$783,СВЦЭМ!$A$40:$A$783,$A324,СВЦЭМ!$B$39:$B$782,T$296)+'СЕТ СН'!$F$13</f>
        <v>0</v>
      </c>
      <c r="U324" s="36">
        <f ca="1">SUMIFS(СВЦЭМ!$I$40:$I$783,СВЦЭМ!$A$40:$A$783,$A324,СВЦЭМ!$B$39:$B$782,U$296)+'СЕТ СН'!$F$13</f>
        <v>0</v>
      </c>
      <c r="V324" s="36">
        <f ca="1">SUMIFS(СВЦЭМ!$I$40:$I$783,СВЦЭМ!$A$40:$A$783,$A324,СВЦЭМ!$B$39:$B$782,V$296)+'СЕТ СН'!$F$13</f>
        <v>0</v>
      </c>
      <c r="W324" s="36">
        <f ca="1">SUMIFS(СВЦЭМ!$I$40:$I$783,СВЦЭМ!$A$40:$A$783,$A324,СВЦЭМ!$B$39:$B$782,W$296)+'СЕТ СН'!$F$13</f>
        <v>0</v>
      </c>
      <c r="X324" s="36">
        <f ca="1">SUMIFS(СВЦЭМ!$I$40:$I$783,СВЦЭМ!$A$40:$A$783,$A324,СВЦЭМ!$B$39:$B$782,X$296)+'СЕТ СН'!$F$13</f>
        <v>0</v>
      </c>
      <c r="Y324" s="36">
        <f ca="1">SUMIFS(СВЦЭМ!$I$40:$I$783,СВЦЭМ!$A$40:$A$783,$A324,СВЦЭМ!$B$39:$B$782,Y$296)+'СЕТ СН'!$F$13</f>
        <v>0</v>
      </c>
    </row>
    <row r="325" spans="1:27" ht="15.75" hidden="1" x14ac:dyDescent="0.2">
      <c r="A325" s="35">
        <f t="shared" si="8"/>
        <v>44833</v>
      </c>
      <c r="B325" s="36">
        <f ca="1">SUMIFS(СВЦЭМ!$I$40:$I$783,СВЦЭМ!$A$40:$A$783,$A325,СВЦЭМ!$B$39:$B$782,B$296)+'СЕТ СН'!$F$13</f>
        <v>0</v>
      </c>
      <c r="C325" s="36">
        <f ca="1">SUMIFS(СВЦЭМ!$I$40:$I$783,СВЦЭМ!$A$40:$A$783,$A325,СВЦЭМ!$B$39:$B$782,C$296)+'СЕТ СН'!$F$13</f>
        <v>0</v>
      </c>
      <c r="D325" s="36">
        <f ca="1">SUMIFS(СВЦЭМ!$I$40:$I$783,СВЦЭМ!$A$40:$A$783,$A325,СВЦЭМ!$B$39:$B$782,D$296)+'СЕТ СН'!$F$13</f>
        <v>0</v>
      </c>
      <c r="E325" s="36">
        <f ca="1">SUMIFS(СВЦЭМ!$I$40:$I$783,СВЦЭМ!$A$40:$A$783,$A325,СВЦЭМ!$B$39:$B$782,E$296)+'СЕТ СН'!$F$13</f>
        <v>0</v>
      </c>
      <c r="F325" s="36">
        <f ca="1">SUMIFS(СВЦЭМ!$I$40:$I$783,СВЦЭМ!$A$40:$A$783,$A325,СВЦЭМ!$B$39:$B$782,F$296)+'СЕТ СН'!$F$13</f>
        <v>0</v>
      </c>
      <c r="G325" s="36">
        <f ca="1">SUMIFS(СВЦЭМ!$I$40:$I$783,СВЦЭМ!$A$40:$A$783,$A325,СВЦЭМ!$B$39:$B$782,G$296)+'СЕТ СН'!$F$13</f>
        <v>0</v>
      </c>
      <c r="H325" s="36">
        <f ca="1">SUMIFS(СВЦЭМ!$I$40:$I$783,СВЦЭМ!$A$40:$A$783,$A325,СВЦЭМ!$B$39:$B$782,H$296)+'СЕТ СН'!$F$13</f>
        <v>0</v>
      </c>
      <c r="I325" s="36">
        <f ca="1">SUMIFS(СВЦЭМ!$I$40:$I$783,СВЦЭМ!$A$40:$A$783,$A325,СВЦЭМ!$B$39:$B$782,I$296)+'СЕТ СН'!$F$13</f>
        <v>0</v>
      </c>
      <c r="J325" s="36">
        <f ca="1">SUMIFS(СВЦЭМ!$I$40:$I$783,СВЦЭМ!$A$40:$A$783,$A325,СВЦЭМ!$B$39:$B$782,J$296)+'СЕТ СН'!$F$13</f>
        <v>0</v>
      </c>
      <c r="K325" s="36">
        <f ca="1">SUMIFS(СВЦЭМ!$I$40:$I$783,СВЦЭМ!$A$40:$A$783,$A325,СВЦЭМ!$B$39:$B$782,K$296)+'СЕТ СН'!$F$13</f>
        <v>0</v>
      </c>
      <c r="L325" s="36">
        <f ca="1">SUMIFS(СВЦЭМ!$I$40:$I$783,СВЦЭМ!$A$40:$A$783,$A325,СВЦЭМ!$B$39:$B$782,L$296)+'СЕТ СН'!$F$13</f>
        <v>0</v>
      </c>
      <c r="M325" s="36">
        <f ca="1">SUMIFS(СВЦЭМ!$I$40:$I$783,СВЦЭМ!$A$40:$A$783,$A325,СВЦЭМ!$B$39:$B$782,M$296)+'СЕТ СН'!$F$13</f>
        <v>0</v>
      </c>
      <c r="N325" s="36">
        <f ca="1">SUMIFS(СВЦЭМ!$I$40:$I$783,СВЦЭМ!$A$40:$A$783,$A325,СВЦЭМ!$B$39:$B$782,N$296)+'СЕТ СН'!$F$13</f>
        <v>0</v>
      </c>
      <c r="O325" s="36">
        <f ca="1">SUMIFS(СВЦЭМ!$I$40:$I$783,СВЦЭМ!$A$40:$A$783,$A325,СВЦЭМ!$B$39:$B$782,O$296)+'СЕТ СН'!$F$13</f>
        <v>0</v>
      </c>
      <c r="P325" s="36">
        <f ca="1">SUMIFS(СВЦЭМ!$I$40:$I$783,СВЦЭМ!$A$40:$A$783,$A325,СВЦЭМ!$B$39:$B$782,P$296)+'СЕТ СН'!$F$13</f>
        <v>0</v>
      </c>
      <c r="Q325" s="36">
        <f ca="1">SUMIFS(СВЦЭМ!$I$40:$I$783,СВЦЭМ!$A$40:$A$783,$A325,СВЦЭМ!$B$39:$B$782,Q$296)+'СЕТ СН'!$F$13</f>
        <v>0</v>
      </c>
      <c r="R325" s="36">
        <f ca="1">SUMIFS(СВЦЭМ!$I$40:$I$783,СВЦЭМ!$A$40:$A$783,$A325,СВЦЭМ!$B$39:$B$782,R$296)+'СЕТ СН'!$F$13</f>
        <v>0</v>
      </c>
      <c r="S325" s="36">
        <f ca="1">SUMIFS(СВЦЭМ!$I$40:$I$783,СВЦЭМ!$A$40:$A$783,$A325,СВЦЭМ!$B$39:$B$782,S$296)+'СЕТ СН'!$F$13</f>
        <v>0</v>
      </c>
      <c r="T325" s="36">
        <f ca="1">SUMIFS(СВЦЭМ!$I$40:$I$783,СВЦЭМ!$A$40:$A$783,$A325,СВЦЭМ!$B$39:$B$782,T$296)+'СЕТ СН'!$F$13</f>
        <v>0</v>
      </c>
      <c r="U325" s="36">
        <f ca="1">SUMIFS(СВЦЭМ!$I$40:$I$783,СВЦЭМ!$A$40:$A$783,$A325,СВЦЭМ!$B$39:$B$782,U$296)+'СЕТ СН'!$F$13</f>
        <v>0</v>
      </c>
      <c r="V325" s="36">
        <f ca="1">SUMIFS(СВЦЭМ!$I$40:$I$783,СВЦЭМ!$A$40:$A$783,$A325,СВЦЭМ!$B$39:$B$782,V$296)+'СЕТ СН'!$F$13</f>
        <v>0</v>
      </c>
      <c r="W325" s="36">
        <f ca="1">SUMIFS(СВЦЭМ!$I$40:$I$783,СВЦЭМ!$A$40:$A$783,$A325,СВЦЭМ!$B$39:$B$782,W$296)+'СЕТ СН'!$F$13</f>
        <v>0</v>
      </c>
      <c r="X325" s="36">
        <f ca="1">SUMIFS(СВЦЭМ!$I$40:$I$783,СВЦЭМ!$A$40:$A$783,$A325,СВЦЭМ!$B$39:$B$782,X$296)+'СЕТ СН'!$F$13</f>
        <v>0</v>
      </c>
      <c r="Y325" s="36">
        <f ca="1">SUMIFS(СВЦЭМ!$I$40:$I$783,СВЦЭМ!$A$40:$A$783,$A325,СВЦЭМ!$B$39:$B$782,Y$296)+'СЕТ СН'!$F$13</f>
        <v>0</v>
      </c>
    </row>
    <row r="326" spans="1:27" ht="15.75" hidden="1" x14ac:dyDescent="0.2">
      <c r="A326" s="35">
        <f t="shared" si="8"/>
        <v>44834</v>
      </c>
      <c r="B326" s="36">
        <f ca="1">SUMIFS(СВЦЭМ!$I$40:$I$783,СВЦЭМ!$A$40:$A$783,$A326,СВЦЭМ!$B$39:$B$782,B$296)+'СЕТ СН'!$F$13</f>
        <v>0</v>
      </c>
      <c r="C326" s="36">
        <f ca="1">SUMIFS(СВЦЭМ!$I$40:$I$783,СВЦЭМ!$A$40:$A$783,$A326,СВЦЭМ!$B$39:$B$782,C$296)+'СЕТ СН'!$F$13</f>
        <v>0</v>
      </c>
      <c r="D326" s="36">
        <f ca="1">SUMIFS(СВЦЭМ!$I$40:$I$783,СВЦЭМ!$A$40:$A$783,$A326,СВЦЭМ!$B$39:$B$782,D$296)+'СЕТ СН'!$F$13</f>
        <v>0</v>
      </c>
      <c r="E326" s="36">
        <f ca="1">SUMIFS(СВЦЭМ!$I$40:$I$783,СВЦЭМ!$A$40:$A$783,$A326,СВЦЭМ!$B$39:$B$782,E$296)+'СЕТ СН'!$F$13</f>
        <v>0</v>
      </c>
      <c r="F326" s="36">
        <f ca="1">SUMIFS(СВЦЭМ!$I$40:$I$783,СВЦЭМ!$A$40:$A$783,$A326,СВЦЭМ!$B$39:$B$782,F$296)+'СЕТ СН'!$F$13</f>
        <v>0</v>
      </c>
      <c r="G326" s="36">
        <f ca="1">SUMIFS(СВЦЭМ!$I$40:$I$783,СВЦЭМ!$A$40:$A$783,$A326,СВЦЭМ!$B$39:$B$782,G$296)+'СЕТ СН'!$F$13</f>
        <v>0</v>
      </c>
      <c r="H326" s="36">
        <f ca="1">SUMIFS(СВЦЭМ!$I$40:$I$783,СВЦЭМ!$A$40:$A$783,$A326,СВЦЭМ!$B$39:$B$782,H$296)+'СЕТ СН'!$F$13</f>
        <v>0</v>
      </c>
      <c r="I326" s="36">
        <f ca="1">SUMIFS(СВЦЭМ!$I$40:$I$783,СВЦЭМ!$A$40:$A$783,$A326,СВЦЭМ!$B$39:$B$782,I$296)+'СЕТ СН'!$F$13</f>
        <v>0</v>
      </c>
      <c r="J326" s="36">
        <f ca="1">SUMIFS(СВЦЭМ!$I$40:$I$783,СВЦЭМ!$A$40:$A$783,$A326,СВЦЭМ!$B$39:$B$782,J$296)+'СЕТ СН'!$F$13</f>
        <v>0</v>
      </c>
      <c r="K326" s="36">
        <f ca="1">SUMIFS(СВЦЭМ!$I$40:$I$783,СВЦЭМ!$A$40:$A$783,$A326,СВЦЭМ!$B$39:$B$782,K$296)+'СЕТ СН'!$F$13</f>
        <v>0</v>
      </c>
      <c r="L326" s="36">
        <f ca="1">SUMIFS(СВЦЭМ!$I$40:$I$783,СВЦЭМ!$A$40:$A$783,$A326,СВЦЭМ!$B$39:$B$782,L$296)+'СЕТ СН'!$F$13</f>
        <v>0</v>
      </c>
      <c r="M326" s="36">
        <f ca="1">SUMIFS(СВЦЭМ!$I$40:$I$783,СВЦЭМ!$A$40:$A$783,$A326,СВЦЭМ!$B$39:$B$782,M$296)+'СЕТ СН'!$F$13</f>
        <v>0</v>
      </c>
      <c r="N326" s="36">
        <f ca="1">SUMIFS(СВЦЭМ!$I$40:$I$783,СВЦЭМ!$A$40:$A$783,$A326,СВЦЭМ!$B$39:$B$782,N$296)+'СЕТ СН'!$F$13</f>
        <v>0</v>
      </c>
      <c r="O326" s="36">
        <f ca="1">SUMIFS(СВЦЭМ!$I$40:$I$783,СВЦЭМ!$A$40:$A$783,$A326,СВЦЭМ!$B$39:$B$782,O$296)+'СЕТ СН'!$F$13</f>
        <v>0</v>
      </c>
      <c r="P326" s="36">
        <f ca="1">SUMIFS(СВЦЭМ!$I$40:$I$783,СВЦЭМ!$A$40:$A$783,$A326,СВЦЭМ!$B$39:$B$782,P$296)+'СЕТ СН'!$F$13</f>
        <v>0</v>
      </c>
      <c r="Q326" s="36">
        <f ca="1">SUMIFS(СВЦЭМ!$I$40:$I$783,СВЦЭМ!$A$40:$A$783,$A326,СВЦЭМ!$B$39:$B$782,Q$296)+'СЕТ СН'!$F$13</f>
        <v>0</v>
      </c>
      <c r="R326" s="36">
        <f ca="1">SUMIFS(СВЦЭМ!$I$40:$I$783,СВЦЭМ!$A$40:$A$783,$A326,СВЦЭМ!$B$39:$B$782,R$296)+'СЕТ СН'!$F$13</f>
        <v>0</v>
      </c>
      <c r="S326" s="36">
        <f ca="1">SUMIFS(СВЦЭМ!$I$40:$I$783,СВЦЭМ!$A$40:$A$783,$A326,СВЦЭМ!$B$39:$B$782,S$296)+'СЕТ СН'!$F$13</f>
        <v>0</v>
      </c>
      <c r="T326" s="36">
        <f ca="1">SUMIFS(СВЦЭМ!$I$40:$I$783,СВЦЭМ!$A$40:$A$783,$A326,СВЦЭМ!$B$39:$B$782,T$296)+'СЕТ СН'!$F$13</f>
        <v>0</v>
      </c>
      <c r="U326" s="36">
        <f ca="1">SUMIFS(СВЦЭМ!$I$40:$I$783,СВЦЭМ!$A$40:$A$783,$A326,СВЦЭМ!$B$39:$B$782,U$296)+'СЕТ СН'!$F$13</f>
        <v>0</v>
      </c>
      <c r="V326" s="36">
        <f ca="1">SUMIFS(СВЦЭМ!$I$40:$I$783,СВЦЭМ!$A$40:$A$783,$A326,СВЦЭМ!$B$39:$B$782,V$296)+'СЕТ СН'!$F$13</f>
        <v>0</v>
      </c>
      <c r="W326" s="36">
        <f ca="1">SUMIFS(СВЦЭМ!$I$40:$I$783,СВЦЭМ!$A$40:$A$783,$A326,СВЦЭМ!$B$39:$B$782,W$296)+'СЕТ СН'!$F$13</f>
        <v>0</v>
      </c>
      <c r="X326" s="36">
        <f ca="1">SUMIFS(СВЦЭМ!$I$40:$I$783,СВЦЭМ!$A$40:$A$783,$A326,СВЦЭМ!$B$39:$B$782,X$296)+'СЕТ СН'!$F$13</f>
        <v>0</v>
      </c>
      <c r="Y326" s="36">
        <f ca="1">SUMIFS(СВЦЭМ!$I$40:$I$783,СВЦЭМ!$A$40:$A$783,$A326,СВЦЭМ!$B$39:$B$782,Y$296)+'СЕТ СН'!$F$13</f>
        <v>0</v>
      </c>
    </row>
    <row r="327" spans="1:27" ht="15.75" hidden="1" x14ac:dyDescent="0.2">
      <c r="A327" s="35">
        <f t="shared" si="8"/>
        <v>44835</v>
      </c>
      <c r="B327" s="36">
        <f ca="1">SUMIFS(СВЦЭМ!$I$40:$I$783,СВЦЭМ!$A$40:$A$783,$A327,СВЦЭМ!$B$39:$B$782,B$296)+'СЕТ СН'!$F$13</f>
        <v>0</v>
      </c>
      <c r="C327" s="36">
        <f ca="1">SUMIFS(СВЦЭМ!$I$40:$I$783,СВЦЭМ!$A$40:$A$783,$A327,СВЦЭМ!$B$39:$B$782,C$296)+'СЕТ СН'!$F$13</f>
        <v>0</v>
      </c>
      <c r="D327" s="36">
        <f ca="1">SUMIFS(СВЦЭМ!$I$40:$I$783,СВЦЭМ!$A$40:$A$783,$A327,СВЦЭМ!$B$39:$B$782,D$296)+'СЕТ СН'!$F$13</f>
        <v>0</v>
      </c>
      <c r="E327" s="36">
        <f ca="1">SUMIFS(СВЦЭМ!$I$40:$I$783,СВЦЭМ!$A$40:$A$783,$A327,СВЦЭМ!$B$39:$B$782,E$296)+'СЕТ СН'!$F$13</f>
        <v>0</v>
      </c>
      <c r="F327" s="36">
        <f ca="1">SUMIFS(СВЦЭМ!$I$40:$I$783,СВЦЭМ!$A$40:$A$783,$A327,СВЦЭМ!$B$39:$B$782,F$296)+'СЕТ СН'!$F$13</f>
        <v>0</v>
      </c>
      <c r="G327" s="36">
        <f ca="1">SUMIFS(СВЦЭМ!$I$40:$I$783,СВЦЭМ!$A$40:$A$783,$A327,СВЦЭМ!$B$39:$B$782,G$296)+'СЕТ СН'!$F$13</f>
        <v>0</v>
      </c>
      <c r="H327" s="36">
        <f ca="1">SUMIFS(СВЦЭМ!$I$40:$I$783,СВЦЭМ!$A$40:$A$783,$A327,СВЦЭМ!$B$39:$B$782,H$296)+'СЕТ СН'!$F$13</f>
        <v>0</v>
      </c>
      <c r="I327" s="36">
        <f ca="1">SUMIFS(СВЦЭМ!$I$40:$I$783,СВЦЭМ!$A$40:$A$783,$A327,СВЦЭМ!$B$39:$B$782,I$296)+'СЕТ СН'!$F$13</f>
        <v>0</v>
      </c>
      <c r="J327" s="36">
        <f ca="1">SUMIFS(СВЦЭМ!$I$40:$I$783,СВЦЭМ!$A$40:$A$783,$A327,СВЦЭМ!$B$39:$B$782,J$296)+'СЕТ СН'!$F$13</f>
        <v>0</v>
      </c>
      <c r="K327" s="36">
        <f ca="1">SUMIFS(СВЦЭМ!$I$40:$I$783,СВЦЭМ!$A$40:$A$783,$A327,СВЦЭМ!$B$39:$B$782,K$296)+'СЕТ СН'!$F$13</f>
        <v>0</v>
      </c>
      <c r="L327" s="36">
        <f ca="1">SUMIFS(СВЦЭМ!$I$40:$I$783,СВЦЭМ!$A$40:$A$783,$A327,СВЦЭМ!$B$39:$B$782,L$296)+'СЕТ СН'!$F$13</f>
        <v>0</v>
      </c>
      <c r="M327" s="36">
        <f ca="1">SUMIFS(СВЦЭМ!$I$40:$I$783,СВЦЭМ!$A$40:$A$783,$A327,СВЦЭМ!$B$39:$B$782,M$296)+'СЕТ СН'!$F$13</f>
        <v>0</v>
      </c>
      <c r="N327" s="36">
        <f ca="1">SUMIFS(СВЦЭМ!$I$40:$I$783,СВЦЭМ!$A$40:$A$783,$A327,СВЦЭМ!$B$39:$B$782,N$296)+'СЕТ СН'!$F$13</f>
        <v>0</v>
      </c>
      <c r="O327" s="36">
        <f ca="1">SUMIFS(СВЦЭМ!$I$40:$I$783,СВЦЭМ!$A$40:$A$783,$A327,СВЦЭМ!$B$39:$B$782,O$296)+'СЕТ СН'!$F$13</f>
        <v>0</v>
      </c>
      <c r="P327" s="36">
        <f ca="1">SUMIFS(СВЦЭМ!$I$40:$I$783,СВЦЭМ!$A$40:$A$783,$A327,СВЦЭМ!$B$39:$B$782,P$296)+'СЕТ СН'!$F$13</f>
        <v>0</v>
      </c>
      <c r="Q327" s="36">
        <f ca="1">SUMIFS(СВЦЭМ!$I$40:$I$783,СВЦЭМ!$A$40:$A$783,$A327,СВЦЭМ!$B$39:$B$782,Q$296)+'СЕТ СН'!$F$13</f>
        <v>0</v>
      </c>
      <c r="R327" s="36">
        <f ca="1">SUMIFS(СВЦЭМ!$I$40:$I$783,СВЦЭМ!$A$40:$A$783,$A327,СВЦЭМ!$B$39:$B$782,R$296)+'СЕТ СН'!$F$13</f>
        <v>0</v>
      </c>
      <c r="S327" s="36">
        <f ca="1">SUMIFS(СВЦЭМ!$I$40:$I$783,СВЦЭМ!$A$40:$A$783,$A327,СВЦЭМ!$B$39:$B$782,S$296)+'СЕТ СН'!$F$13</f>
        <v>0</v>
      </c>
      <c r="T327" s="36">
        <f ca="1">SUMIFS(СВЦЭМ!$I$40:$I$783,СВЦЭМ!$A$40:$A$783,$A327,СВЦЭМ!$B$39:$B$782,T$296)+'СЕТ СН'!$F$13</f>
        <v>0</v>
      </c>
      <c r="U327" s="36">
        <f ca="1">SUMIFS(СВЦЭМ!$I$40:$I$783,СВЦЭМ!$A$40:$A$783,$A327,СВЦЭМ!$B$39:$B$782,U$296)+'СЕТ СН'!$F$13</f>
        <v>0</v>
      </c>
      <c r="V327" s="36">
        <f ca="1">SUMIFS(СВЦЭМ!$I$40:$I$783,СВЦЭМ!$A$40:$A$783,$A327,СВЦЭМ!$B$39:$B$782,V$296)+'СЕТ СН'!$F$13</f>
        <v>0</v>
      </c>
      <c r="W327" s="36">
        <f ca="1">SUMIFS(СВЦЭМ!$I$40:$I$783,СВЦЭМ!$A$40:$A$783,$A327,СВЦЭМ!$B$39:$B$782,W$296)+'СЕТ СН'!$F$13</f>
        <v>0</v>
      </c>
      <c r="X327" s="36">
        <f ca="1">SUMIFS(СВЦЭМ!$I$40:$I$783,СВЦЭМ!$A$40:$A$783,$A327,СВЦЭМ!$B$39:$B$782,X$296)+'СЕТ СН'!$F$13</f>
        <v>0</v>
      </c>
      <c r="Y327" s="36">
        <f ca="1">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1" t="s">
        <v>7</v>
      </c>
      <c r="B329" s="125" t="s">
        <v>91</v>
      </c>
      <c r="C329" s="126"/>
      <c r="D329" s="126"/>
      <c r="E329" s="126"/>
      <c r="F329" s="126"/>
      <c r="G329" s="126"/>
      <c r="H329" s="126"/>
      <c r="I329" s="126"/>
      <c r="J329" s="126"/>
      <c r="K329" s="126"/>
      <c r="L329" s="126"/>
      <c r="M329" s="126"/>
      <c r="N329" s="126"/>
      <c r="O329" s="126"/>
      <c r="P329" s="126"/>
      <c r="Q329" s="126"/>
      <c r="R329" s="126"/>
      <c r="S329" s="126"/>
      <c r="T329" s="126"/>
      <c r="U329" s="126"/>
      <c r="V329" s="126"/>
      <c r="W329" s="126"/>
      <c r="X329" s="126"/>
      <c r="Y329" s="127"/>
    </row>
    <row r="330" spans="1:27" ht="12.75" hidden="1" customHeight="1" x14ac:dyDescent="0.2">
      <c r="A330" s="132"/>
      <c r="B330" s="128"/>
      <c r="C330" s="129"/>
      <c r="D330" s="129"/>
      <c r="E330" s="129"/>
      <c r="F330" s="129"/>
      <c r="G330" s="129"/>
      <c r="H330" s="129"/>
      <c r="I330" s="129"/>
      <c r="J330" s="129"/>
      <c r="K330" s="129"/>
      <c r="L330" s="129"/>
      <c r="M330" s="129"/>
      <c r="N330" s="129"/>
      <c r="O330" s="129"/>
      <c r="P330" s="129"/>
      <c r="Q330" s="129"/>
      <c r="R330" s="129"/>
      <c r="S330" s="129"/>
      <c r="T330" s="129"/>
      <c r="U330" s="129"/>
      <c r="V330" s="129"/>
      <c r="W330" s="129"/>
      <c r="X330" s="129"/>
      <c r="Y330" s="130"/>
    </row>
    <row r="331" spans="1:27" s="46" customFormat="1" ht="12.75" hidden="1" customHeight="1" x14ac:dyDescent="0.2">
      <c r="A331" s="133"/>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01.09.2022</v>
      </c>
      <c r="B332" s="36">
        <f ca="1">SUMIFS(СВЦЭМ!$J$40:$J$783,СВЦЭМ!$A$40:$A$783,$A332,СВЦЭМ!$B$39:$B$782,B$331)+'СЕТ СН'!$F$13</f>
        <v>0</v>
      </c>
      <c r="C332" s="36">
        <f ca="1">SUMIFS(СВЦЭМ!$J$40:$J$783,СВЦЭМ!$A$40:$A$783,$A332,СВЦЭМ!$B$39:$B$782,C$331)+'СЕТ СН'!$F$13</f>
        <v>0</v>
      </c>
      <c r="D332" s="36">
        <f ca="1">SUMIFS(СВЦЭМ!$J$40:$J$783,СВЦЭМ!$A$40:$A$783,$A332,СВЦЭМ!$B$39:$B$782,D$331)+'СЕТ СН'!$F$13</f>
        <v>0</v>
      </c>
      <c r="E332" s="36">
        <f ca="1">SUMIFS(СВЦЭМ!$J$40:$J$783,СВЦЭМ!$A$40:$A$783,$A332,СВЦЭМ!$B$39:$B$782,E$331)+'СЕТ СН'!$F$13</f>
        <v>0</v>
      </c>
      <c r="F332" s="36">
        <f ca="1">SUMIFS(СВЦЭМ!$J$40:$J$783,СВЦЭМ!$A$40:$A$783,$A332,СВЦЭМ!$B$39:$B$782,F$331)+'СЕТ СН'!$F$13</f>
        <v>0</v>
      </c>
      <c r="G332" s="36">
        <f ca="1">SUMIFS(СВЦЭМ!$J$40:$J$783,СВЦЭМ!$A$40:$A$783,$A332,СВЦЭМ!$B$39:$B$782,G$331)+'СЕТ СН'!$F$13</f>
        <v>0</v>
      </c>
      <c r="H332" s="36">
        <f ca="1">SUMIFS(СВЦЭМ!$J$40:$J$783,СВЦЭМ!$A$40:$A$783,$A332,СВЦЭМ!$B$39:$B$782,H$331)+'СЕТ СН'!$F$13</f>
        <v>0</v>
      </c>
      <c r="I332" s="36">
        <f ca="1">SUMIFS(СВЦЭМ!$J$40:$J$783,СВЦЭМ!$A$40:$A$783,$A332,СВЦЭМ!$B$39:$B$782,I$331)+'СЕТ СН'!$F$13</f>
        <v>0</v>
      </c>
      <c r="J332" s="36">
        <f ca="1">SUMIFS(СВЦЭМ!$J$40:$J$783,СВЦЭМ!$A$40:$A$783,$A332,СВЦЭМ!$B$39:$B$782,J$331)+'СЕТ СН'!$F$13</f>
        <v>0</v>
      </c>
      <c r="K332" s="36">
        <f ca="1">SUMIFS(СВЦЭМ!$J$40:$J$783,СВЦЭМ!$A$40:$A$783,$A332,СВЦЭМ!$B$39:$B$782,K$331)+'СЕТ СН'!$F$13</f>
        <v>0</v>
      </c>
      <c r="L332" s="36">
        <f ca="1">SUMIFS(СВЦЭМ!$J$40:$J$783,СВЦЭМ!$A$40:$A$783,$A332,СВЦЭМ!$B$39:$B$782,L$331)+'СЕТ СН'!$F$13</f>
        <v>0</v>
      </c>
      <c r="M332" s="36">
        <f ca="1">SUMIFS(СВЦЭМ!$J$40:$J$783,СВЦЭМ!$A$40:$A$783,$A332,СВЦЭМ!$B$39:$B$782,M$331)+'СЕТ СН'!$F$13</f>
        <v>0</v>
      </c>
      <c r="N332" s="36">
        <f ca="1">SUMIFS(СВЦЭМ!$J$40:$J$783,СВЦЭМ!$A$40:$A$783,$A332,СВЦЭМ!$B$39:$B$782,N$331)+'СЕТ СН'!$F$13</f>
        <v>0</v>
      </c>
      <c r="O332" s="36">
        <f ca="1">SUMIFS(СВЦЭМ!$J$40:$J$783,СВЦЭМ!$A$40:$A$783,$A332,СВЦЭМ!$B$39:$B$782,O$331)+'СЕТ СН'!$F$13</f>
        <v>0</v>
      </c>
      <c r="P332" s="36">
        <f ca="1">SUMIFS(СВЦЭМ!$J$40:$J$783,СВЦЭМ!$A$40:$A$783,$A332,СВЦЭМ!$B$39:$B$782,P$331)+'СЕТ СН'!$F$13</f>
        <v>0</v>
      </c>
      <c r="Q332" s="36">
        <f ca="1">SUMIFS(СВЦЭМ!$J$40:$J$783,СВЦЭМ!$A$40:$A$783,$A332,СВЦЭМ!$B$39:$B$782,Q$331)+'СЕТ СН'!$F$13</f>
        <v>0</v>
      </c>
      <c r="R332" s="36">
        <f ca="1">SUMIFS(СВЦЭМ!$J$40:$J$783,СВЦЭМ!$A$40:$A$783,$A332,СВЦЭМ!$B$39:$B$782,R$331)+'СЕТ СН'!$F$13</f>
        <v>0</v>
      </c>
      <c r="S332" s="36">
        <f ca="1">SUMIFS(СВЦЭМ!$J$40:$J$783,СВЦЭМ!$A$40:$A$783,$A332,СВЦЭМ!$B$39:$B$782,S$331)+'СЕТ СН'!$F$13</f>
        <v>0</v>
      </c>
      <c r="T332" s="36">
        <f ca="1">SUMIFS(СВЦЭМ!$J$40:$J$783,СВЦЭМ!$A$40:$A$783,$A332,СВЦЭМ!$B$39:$B$782,T$331)+'СЕТ СН'!$F$13</f>
        <v>0</v>
      </c>
      <c r="U332" s="36">
        <f ca="1">SUMIFS(СВЦЭМ!$J$40:$J$783,СВЦЭМ!$A$40:$A$783,$A332,СВЦЭМ!$B$39:$B$782,U$331)+'СЕТ СН'!$F$13</f>
        <v>0</v>
      </c>
      <c r="V332" s="36">
        <f ca="1">SUMIFS(СВЦЭМ!$J$40:$J$783,СВЦЭМ!$A$40:$A$783,$A332,СВЦЭМ!$B$39:$B$782,V$331)+'СЕТ СН'!$F$13</f>
        <v>0</v>
      </c>
      <c r="W332" s="36">
        <f ca="1">SUMIFS(СВЦЭМ!$J$40:$J$783,СВЦЭМ!$A$40:$A$783,$A332,СВЦЭМ!$B$39:$B$782,W$331)+'СЕТ СН'!$F$13</f>
        <v>0</v>
      </c>
      <c r="X332" s="36">
        <f ca="1">SUMIFS(СВЦЭМ!$J$40:$J$783,СВЦЭМ!$A$40:$A$783,$A332,СВЦЭМ!$B$39:$B$782,X$331)+'СЕТ СН'!$F$13</f>
        <v>0</v>
      </c>
      <c r="Y332" s="36">
        <f ca="1">SUMIFS(СВЦЭМ!$J$40:$J$783,СВЦЭМ!$A$40:$A$783,$A332,СВЦЭМ!$B$39:$B$782,Y$331)+'СЕТ СН'!$F$13</f>
        <v>0</v>
      </c>
      <c r="AA332" s="45"/>
    </row>
    <row r="333" spans="1:27" ht="15.75" hidden="1" x14ac:dyDescent="0.2">
      <c r="A333" s="35">
        <f>A332+1</f>
        <v>44806</v>
      </c>
      <c r="B333" s="36">
        <f ca="1">SUMIFS(СВЦЭМ!$J$40:$J$783,СВЦЭМ!$A$40:$A$783,$A333,СВЦЭМ!$B$39:$B$782,B$331)+'СЕТ СН'!$F$13</f>
        <v>0</v>
      </c>
      <c r="C333" s="36">
        <f ca="1">SUMIFS(СВЦЭМ!$J$40:$J$783,СВЦЭМ!$A$40:$A$783,$A333,СВЦЭМ!$B$39:$B$782,C$331)+'СЕТ СН'!$F$13</f>
        <v>0</v>
      </c>
      <c r="D333" s="36">
        <f ca="1">SUMIFS(СВЦЭМ!$J$40:$J$783,СВЦЭМ!$A$40:$A$783,$A333,СВЦЭМ!$B$39:$B$782,D$331)+'СЕТ СН'!$F$13</f>
        <v>0</v>
      </c>
      <c r="E333" s="36">
        <f ca="1">SUMIFS(СВЦЭМ!$J$40:$J$783,СВЦЭМ!$A$40:$A$783,$A333,СВЦЭМ!$B$39:$B$782,E$331)+'СЕТ СН'!$F$13</f>
        <v>0</v>
      </c>
      <c r="F333" s="36">
        <f ca="1">SUMIFS(СВЦЭМ!$J$40:$J$783,СВЦЭМ!$A$40:$A$783,$A333,СВЦЭМ!$B$39:$B$782,F$331)+'СЕТ СН'!$F$13</f>
        <v>0</v>
      </c>
      <c r="G333" s="36">
        <f ca="1">SUMIFS(СВЦЭМ!$J$40:$J$783,СВЦЭМ!$A$40:$A$783,$A333,СВЦЭМ!$B$39:$B$782,G$331)+'СЕТ СН'!$F$13</f>
        <v>0</v>
      </c>
      <c r="H333" s="36">
        <f ca="1">SUMIFS(СВЦЭМ!$J$40:$J$783,СВЦЭМ!$A$40:$A$783,$A333,СВЦЭМ!$B$39:$B$782,H$331)+'СЕТ СН'!$F$13</f>
        <v>0</v>
      </c>
      <c r="I333" s="36">
        <f ca="1">SUMIFS(СВЦЭМ!$J$40:$J$783,СВЦЭМ!$A$40:$A$783,$A333,СВЦЭМ!$B$39:$B$782,I$331)+'СЕТ СН'!$F$13</f>
        <v>0</v>
      </c>
      <c r="J333" s="36">
        <f ca="1">SUMIFS(СВЦЭМ!$J$40:$J$783,СВЦЭМ!$A$40:$A$783,$A333,СВЦЭМ!$B$39:$B$782,J$331)+'СЕТ СН'!$F$13</f>
        <v>0</v>
      </c>
      <c r="K333" s="36">
        <f ca="1">SUMIFS(СВЦЭМ!$J$40:$J$783,СВЦЭМ!$A$40:$A$783,$A333,СВЦЭМ!$B$39:$B$782,K$331)+'СЕТ СН'!$F$13</f>
        <v>0</v>
      </c>
      <c r="L333" s="36">
        <f ca="1">SUMIFS(СВЦЭМ!$J$40:$J$783,СВЦЭМ!$A$40:$A$783,$A333,СВЦЭМ!$B$39:$B$782,L$331)+'СЕТ СН'!$F$13</f>
        <v>0</v>
      </c>
      <c r="M333" s="36">
        <f ca="1">SUMIFS(СВЦЭМ!$J$40:$J$783,СВЦЭМ!$A$40:$A$783,$A333,СВЦЭМ!$B$39:$B$782,M$331)+'СЕТ СН'!$F$13</f>
        <v>0</v>
      </c>
      <c r="N333" s="36">
        <f ca="1">SUMIFS(СВЦЭМ!$J$40:$J$783,СВЦЭМ!$A$40:$A$783,$A333,СВЦЭМ!$B$39:$B$782,N$331)+'СЕТ СН'!$F$13</f>
        <v>0</v>
      </c>
      <c r="O333" s="36">
        <f ca="1">SUMIFS(СВЦЭМ!$J$40:$J$783,СВЦЭМ!$A$40:$A$783,$A333,СВЦЭМ!$B$39:$B$782,O$331)+'СЕТ СН'!$F$13</f>
        <v>0</v>
      </c>
      <c r="P333" s="36">
        <f ca="1">SUMIFS(СВЦЭМ!$J$40:$J$783,СВЦЭМ!$A$40:$A$783,$A333,СВЦЭМ!$B$39:$B$782,P$331)+'СЕТ СН'!$F$13</f>
        <v>0</v>
      </c>
      <c r="Q333" s="36">
        <f ca="1">SUMIFS(СВЦЭМ!$J$40:$J$783,СВЦЭМ!$A$40:$A$783,$A333,СВЦЭМ!$B$39:$B$782,Q$331)+'СЕТ СН'!$F$13</f>
        <v>0</v>
      </c>
      <c r="R333" s="36">
        <f ca="1">SUMIFS(СВЦЭМ!$J$40:$J$783,СВЦЭМ!$A$40:$A$783,$A333,СВЦЭМ!$B$39:$B$782,R$331)+'СЕТ СН'!$F$13</f>
        <v>0</v>
      </c>
      <c r="S333" s="36">
        <f ca="1">SUMIFS(СВЦЭМ!$J$40:$J$783,СВЦЭМ!$A$40:$A$783,$A333,СВЦЭМ!$B$39:$B$782,S$331)+'СЕТ СН'!$F$13</f>
        <v>0</v>
      </c>
      <c r="T333" s="36">
        <f ca="1">SUMIFS(СВЦЭМ!$J$40:$J$783,СВЦЭМ!$A$40:$A$783,$A333,СВЦЭМ!$B$39:$B$782,T$331)+'СЕТ СН'!$F$13</f>
        <v>0</v>
      </c>
      <c r="U333" s="36">
        <f ca="1">SUMIFS(СВЦЭМ!$J$40:$J$783,СВЦЭМ!$A$40:$A$783,$A333,СВЦЭМ!$B$39:$B$782,U$331)+'СЕТ СН'!$F$13</f>
        <v>0</v>
      </c>
      <c r="V333" s="36">
        <f ca="1">SUMIFS(СВЦЭМ!$J$40:$J$783,СВЦЭМ!$A$40:$A$783,$A333,СВЦЭМ!$B$39:$B$782,V$331)+'СЕТ СН'!$F$13</f>
        <v>0</v>
      </c>
      <c r="W333" s="36">
        <f ca="1">SUMIFS(СВЦЭМ!$J$40:$J$783,СВЦЭМ!$A$40:$A$783,$A333,СВЦЭМ!$B$39:$B$782,W$331)+'СЕТ СН'!$F$13</f>
        <v>0</v>
      </c>
      <c r="X333" s="36">
        <f ca="1">SUMIFS(СВЦЭМ!$J$40:$J$783,СВЦЭМ!$A$40:$A$783,$A333,СВЦЭМ!$B$39:$B$782,X$331)+'СЕТ СН'!$F$13</f>
        <v>0</v>
      </c>
      <c r="Y333" s="36">
        <f ca="1">SUMIFS(СВЦЭМ!$J$40:$J$783,СВЦЭМ!$A$40:$A$783,$A333,СВЦЭМ!$B$39:$B$782,Y$331)+'СЕТ СН'!$F$13</f>
        <v>0</v>
      </c>
    </row>
    <row r="334" spans="1:27" ht="15.75" hidden="1" x14ac:dyDescent="0.2">
      <c r="A334" s="35">
        <f t="shared" ref="A334:A362" si="9">A333+1</f>
        <v>44807</v>
      </c>
      <c r="B334" s="36">
        <f ca="1">SUMIFS(СВЦЭМ!$J$40:$J$783,СВЦЭМ!$A$40:$A$783,$A334,СВЦЭМ!$B$39:$B$782,B$331)+'СЕТ СН'!$F$13</f>
        <v>0</v>
      </c>
      <c r="C334" s="36">
        <f ca="1">SUMIFS(СВЦЭМ!$J$40:$J$783,СВЦЭМ!$A$40:$A$783,$A334,СВЦЭМ!$B$39:$B$782,C$331)+'СЕТ СН'!$F$13</f>
        <v>0</v>
      </c>
      <c r="D334" s="36">
        <f ca="1">SUMIFS(СВЦЭМ!$J$40:$J$783,СВЦЭМ!$A$40:$A$783,$A334,СВЦЭМ!$B$39:$B$782,D$331)+'СЕТ СН'!$F$13</f>
        <v>0</v>
      </c>
      <c r="E334" s="36">
        <f ca="1">SUMIFS(СВЦЭМ!$J$40:$J$783,СВЦЭМ!$A$40:$A$783,$A334,СВЦЭМ!$B$39:$B$782,E$331)+'СЕТ СН'!$F$13</f>
        <v>0</v>
      </c>
      <c r="F334" s="36">
        <f ca="1">SUMIFS(СВЦЭМ!$J$40:$J$783,СВЦЭМ!$A$40:$A$783,$A334,СВЦЭМ!$B$39:$B$782,F$331)+'СЕТ СН'!$F$13</f>
        <v>0</v>
      </c>
      <c r="G334" s="36">
        <f ca="1">SUMIFS(СВЦЭМ!$J$40:$J$783,СВЦЭМ!$A$40:$A$783,$A334,СВЦЭМ!$B$39:$B$782,G$331)+'СЕТ СН'!$F$13</f>
        <v>0</v>
      </c>
      <c r="H334" s="36">
        <f ca="1">SUMIFS(СВЦЭМ!$J$40:$J$783,СВЦЭМ!$A$40:$A$783,$A334,СВЦЭМ!$B$39:$B$782,H$331)+'СЕТ СН'!$F$13</f>
        <v>0</v>
      </c>
      <c r="I334" s="36">
        <f ca="1">SUMIFS(СВЦЭМ!$J$40:$J$783,СВЦЭМ!$A$40:$A$783,$A334,СВЦЭМ!$B$39:$B$782,I$331)+'СЕТ СН'!$F$13</f>
        <v>0</v>
      </c>
      <c r="J334" s="36">
        <f ca="1">SUMIFS(СВЦЭМ!$J$40:$J$783,СВЦЭМ!$A$40:$A$783,$A334,СВЦЭМ!$B$39:$B$782,J$331)+'СЕТ СН'!$F$13</f>
        <v>0</v>
      </c>
      <c r="K334" s="36">
        <f ca="1">SUMIFS(СВЦЭМ!$J$40:$J$783,СВЦЭМ!$A$40:$A$783,$A334,СВЦЭМ!$B$39:$B$782,K$331)+'СЕТ СН'!$F$13</f>
        <v>0</v>
      </c>
      <c r="L334" s="36">
        <f ca="1">SUMIFS(СВЦЭМ!$J$40:$J$783,СВЦЭМ!$A$40:$A$783,$A334,СВЦЭМ!$B$39:$B$782,L$331)+'СЕТ СН'!$F$13</f>
        <v>0</v>
      </c>
      <c r="M334" s="36">
        <f ca="1">SUMIFS(СВЦЭМ!$J$40:$J$783,СВЦЭМ!$A$40:$A$783,$A334,СВЦЭМ!$B$39:$B$782,M$331)+'СЕТ СН'!$F$13</f>
        <v>0</v>
      </c>
      <c r="N334" s="36">
        <f ca="1">SUMIFS(СВЦЭМ!$J$40:$J$783,СВЦЭМ!$A$40:$A$783,$A334,СВЦЭМ!$B$39:$B$782,N$331)+'СЕТ СН'!$F$13</f>
        <v>0</v>
      </c>
      <c r="O334" s="36">
        <f ca="1">SUMIFS(СВЦЭМ!$J$40:$J$783,СВЦЭМ!$A$40:$A$783,$A334,СВЦЭМ!$B$39:$B$782,O$331)+'СЕТ СН'!$F$13</f>
        <v>0</v>
      </c>
      <c r="P334" s="36">
        <f ca="1">SUMIFS(СВЦЭМ!$J$40:$J$783,СВЦЭМ!$A$40:$A$783,$A334,СВЦЭМ!$B$39:$B$782,P$331)+'СЕТ СН'!$F$13</f>
        <v>0</v>
      </c>
      <c r="Q334" s="36">
        <f ca="1">SUMIFS(СВЦЭМ!$J$40:$J$783,СВЦЭМ!$A$40:$A$783,$A334,СВЦЭМ!$B$39:$B$782,Q$331)+'СЕТ СН'!$F$13</f>
        <v>0</v>
      </c>
      <c r="R334" s="36">
        <f ca="1">SUMIFS(СВЦЭМ!$J$40:$J$783,СВЦЭМ!$A$40:$A$783,$A334,СВЦЭМ!$B$39:$B$782,R$331)+'СЕТ СН'!$F$13</f>
        <v>0</v>
      </c>
      <c r="S334" s="36">
        <f ca="1">SUMIFS(СВЦЭМ!$J$40:$J$783,СВЦЭМ!$A$40:$A$783,$A334,СВЦЭМ!$B$39:$B$782,S$331)+'СЕТ СН'!$F$13</f>
        <v>0</v>
      </c>
      <c r="T334" s="36">
        <f ca="1">SUMIFS(СВЦЭМ!$J$40:$J$783,СВЦЭМ!$A$40:$A$783,$A334,СВЦЭМ!$B$39:$B$782,T$331)+'СЕТ СН'!$F$13</f>
        <v>0</v>
      </c>
      <c r="U334" s="36">
        <f ca="1">SUMIFS(СВЦЭМ!$J$40:$J$783,СВЦЭМ!$A$40:$A$783,$A334,СВЦЭМ!$B$39:$B$782,U$331)+'СЕТ СН'!$F$13</f>
        <v>0</v>
      </c>
      <c r="V334" s="36">
        <f ca="1">SUMIFS(СВЦЭМ!$J$40:$J$783,СВЦЭМ!$A$40:$A$783,$A334,СВЦЭМ!$B$39:$B$782,V$331)+'СЕТ СН'!$F$13</f>
        <v>0</v>
      </c>
      <c r="W334" s="36">
        <f ca="1">SUMIFS(СВЦЭМ!$J$40:$J$783,СВЦЭМ!$A$40:$A$783,$A334,СВЦЭМ!$B$39:$B$782,W$331)+'СЕТ СН'!$F$13</f>
        <v>0</v>
      </c>
      <c r="X334" s="36">
        <f ca="1">SUMIFS(СВЦЭМ!$J$40:$J$783,СВЦЭМ!$A$40:$A$783,$A334,СВЦЭМ!$B$39:$B$782,X$331)+'СЕТ СН'!$F$13</f>
        <v>0</v>
      </c>
      <c r="Y334" s="36">
        <f ca="1">SUMIFS(СВЦЭМ!$J$40:$J$783,СВЦЭМ!$A$40:$A$783,$A334,СВЦЭМ!$B$39:$B$782,Y$331)+'СЕТ СН'!$F$13</f>
        <v>0</v>
      </c>
    </row>
    <row r="335" spans="1:27" ht="15.75" hidden="1" x14ac:dyDescent="0.2">
      <c r="A335" s="35">
        <f t="shared" si="9"/>
        <v>44808</v>
      </c>
      <c r="B335" s="36">
        <f ca="1">SUMIFS(СВЦЭМ!$J$40:$J$783,СВЦЭМ!$A$40:$A$783,$A335,СВЦЭМ!$B$39:$B$782,B$331)+'СЕТ СН'!$F$13</f>
        <v>0</v>
      </c>
      <c r="C335" s="36">
        <f ca="1">SUMIFS(СВЦЭМ!$J$40:$J$783,СВЦЭМ!$A$40:$A$783,$A335,СВЦЭМ!$B$39:$B$782,C$331)+'СЕТ СН'!$F$13</f>
        <v>0</v>
      </c>
      <c r="D335" s="36">
        <f ca="1">SUMIFS(СВЦЭМ!$J$40:$J$783,СВЦЭМ!$A$40:$A$783,$A335,СВЦЭМ!$B$39:$B$782,D$331)+'СЕТ СН'!$F$13</f>
        <v>0</v>
      </c>
      <c r="E335" s="36">
        <f ca="1">SUMIFS(СВЦЭМ!$J$40:$J$783,СВЦЭМ!$A$40:$A$783,$A335,СВЦЭМ!$B$39:$B$782,E$331)+'СЕТ СН'!$F$13</f>
        <v>0</v>
      </c>
      <c r="F335" s="36">
        <f ca="1">SUMIFS(СВЦЭМ!$J$40:$J$783,СВЦЭМ!$A$40:$A$783,$A335,СВЦЭМ!$B$39:$B$782,F$331)+'СЕТ СН'!$F$13</f>
        <v>0</v>
      </c>
      <c r="G335" s="36">
        <f ca="1">SUMIFS(СВЦЭМ!$J$40:$J$783,СВЦЭМ!$A$40:$A$783,$A335,СВЦЭМ!$B$39:$B$782,G$331)+'СЕТ СН'!$F$13</f>
        <v>0</v>
      </c>
      <c r="H335" s="36">
        <f ca="1">SUMIFS(СВЦЭМ!$J$40:$J$783,СВЦЭМ!$A$40:$A$783,$A335,СВЦЭМ!$B$39:$B$782,H$331)+'СЕТ СН'!$F$13</f>
        <v>0</v>
      </c>
      <c r="I335" s="36">
        <f ca="1">SUMIFS(СВЦЭМ!$J$40:$J$783,СВЦЭМ!$A$40:$A$783,$A335,СВЦЭМ!$B$39:$B$782,I$331)+'СЕТ СН'!$F$13</f>
        <v>0</v>
      </c>
      <c r="J335" s="36">
        <f ca="1">SUMIFS(СВЦЭМ!$J$40:$J$783,СВЦЭМ!$A$40:$A$783,$A335,СВЦЭМ!$B$39:$B$782,J$331)+'СЕТ СН'!$F$13</f>
        <v>0</v>
      </c>
      <c r="K335" s="36">
        <f ca="1">SUMIFS(СВЦЭМ!$J$40:$J$783,СВЦЭМ!$A$40:$A$783,$A335,СВЦЭМ!$B$39:$B$782,K$331)+'СЕТ СН'!$F$13</f>
        <v>0</v>
      </c>
      <c r="L335" s="36">
        <f ca="1">SUMIFS(СВЦЭМ!$J$40:$J$783,СВЦЭМ!$A$40:$A$783,$A335,СВЦЭМ!$B$39:$B$782,L$331)+'СЕТ СН'!$F$13</f>
        <v>0</v>
      </c>
      <c r="M335" s="36">
        <f ca="1">SUMIFS(СВЦЭМ!$J$40:$J$783,СВЦЭМ!$A$40:$A$783,$A335,СВЦЭМ!$B$39:$B$782,M$331)+'СЕТ СН'!$F$13</f>
        <v>0</v>
      </c>
      <c r="N335" s="36">
        <f ca="1">SUMIFS(СВЦЭМ!$J$40:$J$783,СВЦЭМ!$A$40:$A$783,$A335,СВЦЭМ!$B$39:$B$782,N$331)+'СЕТ СН'!$F$13</f>
        <v>0</v>
      </c>
      <c r="O335" s="36">
        <f ca="1">SUMIFS(СВЦЭМ!$J$40:$J$783,СВЦЭМ!$A$40:$A$783,$A335,СВЦЭМ!$B$39:$B$782,O$331)+'СЕТ СН'!$F$13</f>
        <v>0</v>
      </c>
      <c r="P335" s="36">
        <f ca="1">SUMIFS(СВЦЭМ!$J$40:$J$783,СВЦЭМ!$A$40:$A$783,$A335,СВЦЭМ!$B$39:$B$782,P$331)+'СЕТ СН'!$F$13</f>
        <v>0</v>
      </c>
      <c r="Q335" s="36">
        <f ca="1">SUMIFS(СВЦЭМ!$J$40:$J$783,СВЦЭМ!$A$40:$A$783,$A335,СВЦЭМ!$B$39:$B$782,Q$331)+'СЕТ СН'!$F$13</f>
        <v>0</v>
      </c>
      <c r="R335" s="36">
        <f ca="1">SUMIFS(СВЦЭМ!$J$40:$J$783,СВЦЭМ!$A$40:$A$783,$A335,СВЦЭМ!$B$39:$B$782,R$331)+'СЕТ СН'!$F$13</f>
        <v>0</v>
      </c>
      <c r="S335" s="36">
        <f ca="1">SUMIFS(СВЦЭМ!$J$40:$J$783,СВЦЭМ!$A$40:$A$783,$A335,СВЦЭМ!$B$39:$B$782,S$331)+'СЕТ СН'!$F$13</f>
        <v>0</v>
      </c>
      <c r="T335" s="36">
        <f ca="1">SUMIFS(СВЦЭМ!$J$40:$J$783,СВЦЭМ!$A$40:$A$783,$A335,СВЦЭМ!$B$39:$B$782,T$331)+'СЕТ СН'!$F$13</f>
        <v>0</v>
      </c>
      <c r="U335" s="36">
        <f ca="1">SUMIFS(СВЦЭМ!$J$40:$J$783,СВЦЭМ!$A$40:$A$783,$A335,СВЦЭМ!$B$39:$B$782,U$331)+'СЕТ СН'!$F$13</f>
        <v>0</v>
      </c>
      <c r="V335" s="36">
        <f ca="1">SUMIFS(СВЦЭМ!$J$40:$J$783,СВЦЭМ!$A$40:$A$783,$A335,СВЦЭМ!$B$39:$B$782,V$331)+'СЕТ СН'!$F$13</f>
        <v>0</v>
      </c>
      <c r="W335" s="36">
        <f ca="1">SUMIFS(СВЦЭМ!$J$40:$J$783,СВЦЭМ!$A$40:$A$783,$A335,СВЦЭМ!$B$39:$B$782,W$331)+'СЕТ СН'!$F$13</f>
        <v>0</v>
      </c>
      <c r="X335" s="36">
        <f ca="1">SUMIFS(СВЦЭМ!$J$40:$J$783,СВЦЭМ!$A$40:$A$783,$A335,СВЦЭМ!$B$39:$B$782,X$331)+'СЕТ СН'!$F$13</f>
        <v>0</v>
      </c>
      <c r="Y335" s="36">
        <f ca="1">SUMIFS(СВЦЭМ!$J$40:$J$783,СВЦЭМ!$A$40:$A$783,$A335,СВЦЭМ!$B$39:$B$782,Y$331)+'СЕТ СН'!$F$13</f>
        <v>0</v>
      </c>
    </row>
    <row r="336" spans="1:27" ht="15.75" hidden="1" x14ac:dyDescent="0.2">
      <c r="A336" s="35">
        <f t="shared" si="9"/>
        <v>44809</v>
      </c>
      <c r="B336" s="36">
        <f ca="1">SUMIFS(СВЦЭМ!$J$40:$J$783,СВЦЭМ!$A$40:$A$783,$A336,СВЦЭМ!$B$39:$B$782,B$331)+'СЕТ СН'!$F$13</f>
        <v>0</v>
      </c>
      <c r="C336" s="36">
        <f ca="1">SUMIFS(СВЦЭМ!$J$40:$J$783,СВЦЭМ!$A$40:$A$783,$A336,СВЦЭМ!$B$39:$B$782,C$331)+'СЕТ СН'!$F$13</f>
        <v>0</v>
      </c>
      <c r="D336" s="36">
        <f ca="1">SUMIFS(СВЦЭМ!$J$40:$J$783,СВЦЭМ!$A$40:$A$783,$A336,СВЦЭМ!$B$39:$B$782,D$331)+'СЕТ СН'!$F$13</f>
        <v>0</v>
      </c>
      <c r="E336" s="36">
        <f ca="1">SUMIFS(СВЦЭМ!$J$40:$J$783,СВЦЭМ!$A$40:$A$783,$A336,СВЦЭМ!$B$39:$B$782,E$331)+'СЕТ СН'!$F$13</f>
        <v>0</v>
      </c>
      <c r="F336" s="36">
        <f ca="1">SUMIFS(СВЦЭМ!$J$40:$J$783,СВЦЭМ!$A$40:$A$783,$A336,СВЦЭМ!$B$39:$B$782,F$331)+'СЕТ СН'!$F$13</f>
        <v>0</v>
      </c>
      <c r="G336" s="36">
        <f ca="1">SUMIFS(СВЦЭМ!$J$40:$J$783,СВЦЭМ!$A$40:$A$783,$A336,СВЦЭМ!$B$39:$B$782,G$331)+'СЕТ СН'!$F$13</f>
        <v>0</v>
      </c>
      <c r="H336" s="36">
        <f ca="1">SUMIFS(СВЦЭМ!$J$40:$J$783,СВЦЭМ!$A$40:$A$783,$A336,СВЦЭМ!$B$39:$B$782,H$331)+'СЕТ СН'!$F$13</f>
        <v>0</v>
      </c>
      <c r="I336" s="36">
        <f ca="1">SUMIFS(СВЦЭМ!$J$40:$J$783,СВЦЭМ!$A$40:$A$783,$A336,СВЦЭМ!$B$39:$B$782,I$331)+'СЕТ СН'!$F$13</f>
        <v>0</v>
      </c>
      <c r="J336" s="36">
        <f ca="1">SUMIFS(СВЦЭМ!$J$40:$J$783,СВЦЭМ!$A$40:$A$783,$A336,СВЦЭМ!$B$39:$B$782,J$331)+'СЕТ СН'!$F$13</f>
        <v>0</v>
      </c>
      <c r="K336" s="36">
        <f ca="1">SUMIFS(СВЦЭМ!$J$40:$J$783,СВЦЭМ!$A$40:$A$783,$A336,СВЦЭМ!$B$39:$B$782,K$331)+'СЕТ СН'!$F$13</f>
        <v>0</v>
      </c>
      <c r="L336" s="36">
        <f ca="1">SUMIFS(СВЦЭМ!$J$40:$J$783,СВЦЭМ!$A$40:$A$783,$A336,СВЦЭМ!$B$39:$B$782,L$331)+'СЕТ СН'!$F$13</f>
        <v>0</v>
      </c>
      <c r="M336" s="36">
        <f ca="1">SUMIFS(СВЦЭМ!$J$40:$J$783,СВЦЭМ!$A$40:$A$783,$A336,СВЦЭМ!$B$39:$B$782,M$331)+'СЕТ СН'!$F$13</f>
        <v>0</v>
      </c>
      <c r="N336" s="36">
        <f ca="1">SUMIFS(СВЦЭМ!$J$40:$J$783,СВЦЭМ!$A$40:$A$783,$A336,СВЦЭМ!$B$39:$B$782,N$331)+'СЕТ СН'!$F$13</f>
        <v>0</v>
      </c>
      <c r="O336" s="36">
        <f ca="1">SUMIFS(СВЦЭМ!$J$40:$J$783,СВЦЭМ!$A$40:$A$783,$A336,СВЦЭМ!$B$39:$B$782,O$331)+'СЕТ СН'!$F$13</f>
        <v>0</v>
      </c>
      <c r="P336" s="36">
        <f ca="1">SUMIFS(СВЦЭМ!$J$40:$J$783,СВЦЭМ!$A$40:$A$783,$A336,СВЦЭМ!$B$39:$B$782,P$331)+'СЕТ СН'!$F$13</f>
        <v>0</v>
      </c>
      <c r="Q336" s="36">
        <f ca="1">SUMIFS(СВЦЭМ!$J$40:$J$783,СВЦЭМ!$A$40:$A$783,$A336,СВЦЭМ!$B$39:$B$782,Q$331)+'СЕТ СН'!$F$13</f>
        <v>0</v>
      </c>
      <c r="R336" s="36">
        <f ca="1">SUMIFS(СВЦЭМ!$J$40:$J$783,СВЦЭМ!$A$40:$A$783,$A336,СВЦЭМ!$B$39:$B$782,R$331)+'СЕТ СН'!$F$13</f>
        <v>0</v>
      </c>
      <c r="S336" s="36">
        <f ca="1">SUMIFS(СВЦЭМ!$J$40:$J$783,СВЦЭМ!$A$40:$A$783,$A336,СВЦЭМ!$B$39:$B$782,S$331)+'СЕТ СН'!$F$13</f>
        <v>0</v>
      </c>
      <c r="T336" s="36">
        <f ca="1">SUMIFS(СВЦЭМ!$J$40:$J$783,СВЦЭМ!$A$40:$A$783,$A336,СВЦЭМ!$B$39:$B$782,T$331)+'СЕТ СН'!$F$13</f>
        <v>0</v>
      </c>
      <c r="U336" s="36">
        <f ca="1">SUMIFS(СВЦЭМ!$J$40:$J$783,СВЦЭМ!$A$40:$A$783,$A336,СВЦЭМ!$B$39:$B$782,U$331)+'СЕТ СН'!$F$13</f>
        <v>0</v>
      </c>
      <c r="V336" s="36">
        <f ca="1">SUMIFS(СВЦЭМ!$J$40:$J$783,СВЦЭМ!$A$40:$A$783,$A336,СВЦЭМ!$B$39:$B$782,V$331)+'СЕТ СН'!$F$13</f>
        <v>0</v>
      </c>
      <c r="W336" s="36">
        <f ca="1">SUMIFS(СВЦЭМ!$J$40:$J$783,СВЦЭМ!$A$40:$A$783,$A336,СВЦЭМ!$B$39:$B$782,W$331)+'СЕТ СН'!$F$13</f>
        <v>0</v>
      </c>
      <c r="X336" s="36">
        <f ca="1">SUMIFS(СВЦЭМ!$J$40:$J$783,СВЦЭМ!$A$40:$A$783,$A336,СВЦЭМ!$B$39:$B$782,X$331)+'СЕТ СН'!$F$13</f>
        <v>0</v>
      </c>
      <c r="Y336" s="36">
        <f ca="1">SUMIFS(СВЦЭМ!$J$40:$J$783,СВЦЭМ!$A$40:$A$783,$A336,СВЦЭМ!$B$39:$B$782,Y$331)+'СЕТ СН'!$F$13</f>
        <v>0</v>
      </c>
    </row>
    <row r="337" spans="1:25" ht="15.75" hidden="1" x14ac:dyDescent="0.2">
      <c r="A337" s="35">
        <f t="shared" si="9"/>
        <v>44810</v>
      </c>
      <c r="B337" s="36">
        <f ca="1">SUMIFS(СВЦЭМ!$J$40:$J$783,СВЦЭМ!$A$40:$A$783,$A337,СВЦЭМ!$B$39:$B$782,B$331)+'СЕТ СН'!$F$13</f>
        <v>0</v>
      </c>
      <c r="C337" s="36">
        <f ca="1">SUMIFS(СВЦЭМ!$J$40:$J$783,СВЦЭМ!$A$40:$A$783,$A337,СВЦЭМ!$B$39:$B$782,C$331)+'СЕТ СН'!$F$13</f>
        <v>0</v>
      </c>
      <c r="D337" s="36">
        <f ca="1">SUMIFS(СВЦЭМ!$J$40:$J$783,СВЦЭМ!$A$40:$A$783,$A337,СВЦЭМ!$B$39:$B$782,D$331)+'СЕТ СН'!$F$13</f>
        <v>0</v>
      </c>
      <c r="E337" s="36">
        <f ca="1">SUMIFS(СВЦЭМ!$J$40:$J$783,СВЦЭМ!$A$40:$A$783,$A337,СВЦЭМ!$B$39:$B$782,E$331)+'СЕТ СН'!$F$13</f>
        <v>0</v>
      </c>
      <c r="F337" s="36">
        <f ca="1">SUMIFS(СВЦЭМ!$J$40:$J$783,СВЦЭМ!$A$40:$A$783,$A337,СВЦЭМ!$B$39:$B$782,F$331)+'СЕТ СН'!$F$13</f>
        <v>0</v>
      </c>
      <c r="G337" s="36">
        <f ca="1">SUMIFS(СВЦЭМ!$J$40:$J$783,СВЦЭМ!$A$40:$A$783,$A337,СВЦЭМ!$B$39:$B$782,G$331)+'СЕТ СН'!$F$13</f>
        <v>0</v>
      </c>
      <c r="H337" s="36">
        <f ca="1">SUMIFS(СВЦЭМ!$J$40:$J$783,СВЦЭМ!$A$40:$A$783,$A337,СВЦЭМ!$B$39:$B$782,H$331)+'СЕТ СН'!$F$13</f>
        <v>0</v>
      </c>
      <c r="I337" s="36">
        <f ca="1">SUMIFS(СВЦЭМ!$J$40:$J$783,СВЦЭМ!$A$40:$A$783,$A337,СВЦЭМ!$B$39:$B$782,I$331)+'СЕТ СН'!$F$13</f>
        <v>0</v>
      </c>
      <c r="J337" s="36">
        <f ca="1">SUMIFS(СВЦЭМ!$J$40:$J$783,СВЦЭМ!$A$40:$A$783,$A337,СВЦЭМ!$B$39:$B$782,J$331)+'СЕТ СН'!$F$13</f>
        <v>0</v>
      </c>
      <c r="K337" s="36">
        <f ca="1">SUMIFS(СВЦЭМ!$J$40:$J$783,СВЦЭМ!$A$40:$A$783,$A337,СВЦЭМ!$B$39:$B$782,K$331)+'СЕТ СН'!$F$13</f>
        <v>0</v>
      </c>
      <c r="L337" s="36">
        <f ca="1">SUMIFS(СВЦЭМ!$J$40:$J$783,СВЦЭМ!$A$40:$A$783,$A337,СВЦЭМ!$B$39:$B$782,L$331)+'СЕТ СН'!$F$13</f>
        <v>0</v>
      </c>
      <c r="M337" s="36">
        <f ca="1">SUMIFS(СВЦЭМ!$J$40:$J$783,СВЦЭМ!$A$40:$A$783,$A337,СВЦЭМ!$B$39:$B$782,M$331)+'СЕТ СН'!$F$13</f>
        <v>0</v>
      </c>
      <c r="N337" s="36">
        <f ca="1">SUMIFS(СВЦЭМ!$J$40:$J$783,СВЦЭМ!$A$40:$A$783,$A337,СВЦЭМ!$B$39:$B$782,N$331)+'СЕТ СН'!$F$13</f>
        <v>0</v>
      </c>
      <c r="O337" s="36">
        <f ca="1">SUMIFS(СВЦЭМ!$J$40:$J$783,СВЦЭМ!$A$40:$A$783,$A337,СВЦЭМ!$B$39:$B$782,O$331)+'СЕТ СН'!$F$13</f>
        <v>0</v>
      </c>
      <c r="P337" s="36">
        <f ca="1">SUMIFS(СВЦЭМ!$J$40:$J$783,СВЦЭМ!$A$40:$A$783,$A337,СВЦЭМ!$B$39:$B$782,P$331)+'СЕТ СН'!$F$13</f>
        <v>0</v>
      </c>
      <c r="Q337" s="36">
        <f ca="1">SUMIFS(СВЦЭМ!$J$40:$J$783,СВЦЭМ!$A$40:$A$783,$A337,СВЦЭМ!$B$39:$B$782,Q$331)+'СЕТ СН'!$F$13</f>
        <v>0</v>
      </c>
      <c r="R337" s="36">
        <f ca="1">SUMIFS(СВЦЭМ!$J$40:$J$783,СВЦЭМ!$A$40:$A$783,$A337,СВЦЭМ!$B$39:$B$782,R$331)+'СЕТ СН'!$F$13</f>
        <v>0</v>
      </c>
      <c r="S337" s="36">
        <f ca="1">SUMIFS(СВЦЭМ!$J$40:$J$783,СВЦЭМ!$A$40:$A$783,$A337,СВЦЭМ!$B$39:$B$782,S$331)+'СЕТ СН'!$F$13</f>
        <v>0</v>
      </c>
      <c r="T337" s="36">
        <f ca="1">SUMIFS(СВЦЭМ!$J$40:$J$783,СВЦЭМ!$A$40:$A$783,$A337,СВЦЭМ!$B$39:$B$782,T$331)+'СЕТ СН'!$F$13</f>
        <v>0</v>
      </c>
      <c r="U337" s="36">
        <f ca="1">SUMIFS(СВЦЭМ!$J$40:$J$783,СВЦЭМ!$A$40:$A$783,$A337,СВЦЭМ!$B$39:$B$782,U$331)+'СЕТ СН'!$F$13</f>
        <v>0</v>
      </c>
      <c r="V337" s="36">
        <f ca="1">SUMIFS(СВЦЭМ!$J$40:$J$783,СВЦЭМ!$A$40:$A$783,$A337,СВЦЭМ!$B$39:$B$782,V$331)+'СЕТ СН'!$F$13</f>
        <v>0</v>
      </c>
      <c r="W337" s="36">
        <f ca="1">SUMIFS(СВЦЭМ!$J$40:$J$783,СВЦЭМ!$A$40:$A$783,$A337,СВЦЭМ!$B$39:$B$782,W$331)+'СЕТ СН'!$F$13</f>
        <v>0</v>
      </c>
      <c r="X337" s="36">
        <f ca="1">SUMIFS(СВЦЭМ!$J$40:$J$783,СВЦЭМ!$A$40:$A$783,$A337,СВЦЭМ!$B$39:$B$782,X$331)+'СЕТ СН'!$F$13</f>
        <v>0</v>
      </c>
      <c r="Y337" s="36">
        <f ca="1">SUMIFS(СВЦЭМ!$J$40:$J$783,СВЦЭМ!$A$40:$A$783,$A337,СВЦЭМ!$B$39:$B$782,Y$331)+'СЕТ СН'!$F$13</f>
        <v>0</v>
      </c>
    </row>
    <row r="338" spans="1:25" ht="15.75" hidden="1" x14ac:dyDescent="0.2">
      <c r="A338" s="35">
        <f t="shared" si="9"/>
        <v>44811</v>
      </c>
      <c r="B338" s="36">
        <f ca="1">SUMIFS(СВЦЭМ!$J$40:$J$783,СВЦЭМ!$A$40:$A$783,$A338,СВЦЭМ!$B$39:$B$782,B$331)+'СЕТ СН'!$F$13</f>
        <v>0</v>
      </c>
      <c r="C338" s="36">
        <f ca="1">SUMIFS(СВЦЭМ!$J$40:$J$783,СВЦЭМ!$A$40:$A$783,$A338,СВЦЭМ!$B$39:$B$782,C$331)+'СЕТ СН'!$F$13</f>
        <v>0</v>
      </c>
      <c r="D338" s="36">
        <f ca="1">SUMIFS(СВЦЭМ!$J$40:$J$783,СВЦЭМ!$A$40:$A$783,$A338,СВЦЭМ!$B$39:$B$782,D$331)+'СЕТ СН'!$F$13</f>
        <v>0</v>
      </c>
      <c r="E338" s="36">
        <f ca="1">SUMIFS(СВЦЭМ!$J$40:$J$783,СВЦЭМ!$A$40:$A$783,$A338,СВЦЭМ!$B$39:$B$782,E$331)+'СЕТ СН'!$F$13</f>
        <v>0</v>
      </c>
      <c r="F338" s="36">
        <f ca="1">SUMIFS(СВЦЭМ!$J$40:$J$783,СВЦЭМ!$A$40:$A$783,$A338,СВЦЭМ!$B$39:$B$782,F$331)+'СЕТ СН'!$F$13</f>
        <v>0</v>
      </c>
      <c r="G338" s="36">
        <f ca="1">SUMIFS(СВЦЭМ!$J$40:$J$783,СВЦЭМ!$A$40:$A$783,$A338,СВЦЭМ!$B$39:$B$782,G$331)+'СЕТ СН'!$F$13</f>
        <v>0</v>
      </c>
      <c r="H338" s="36">
        <f ca="1">SUMIFS(СВЦЭМ!$J$40:$J$783,СВЦЭМ!$A$40:$A$783,$A338,СВЦЭМ!$B$39:$B$782,H$331)+'СЕТ СН'!$F$13</f>
        <v>0</v>
      </c>
      <c r="I338" s="36">
        <f ca="1">SUMIFS(СВЦЭМ!$J$40:$J$783,СВЦЭМ!$A$40:$A$783,$A338,СВЦЭМ!$B$39:$B$782,I$331)+'СЕТ СН'!$F$13</f>
        <v>0</v>
      </c>
      <c r="J338" s="36">
        <f ca="1">SUMIFS(СВЦЭМ!$J$40:$J$783,СВЦЭМ!$A$40:$A$783,$A338,СВЦЭМ!$B$39:$B$782,J$331)+'СЕТ СН'!$F$13</f>
        <v>0</v>
      </c>
      <c r="K338" s="36">
        <f ca="1">SUMIFS(СВЦЭМ!$J$40:$J$783,СВЦЭМ!$A$40:$A$783,$A338,СВЦЭМ!$B$39:$B$782,K$331)+'СЕТ СН'!$F$13</f>
        <v>0</v>
      </c>
      <c r="L338" s="36">
        <f ca="1">SUMIFS(СВЦЭМ!$J$40:$J$783,СВЦЭМ!$A$40:$A$783,$A338,СВЦЭМ!$B$39:$B$782,L$331)+'СЕТ СН'!$F$13</f>
        <v>0</v>
      </c>
      <c r="M338" s="36">
        <f ca="1">SUMIFS(СВЦЭМ!$J$40:$J$783,СВЦЭМ!$A$40:$A$783,$A338,СВЦЭМ!$B$39:$B$782,M$331)+'СЕТ СН'!$F$13</f>
        <v>0</v>
      </c>
      <c r="N338" s="36">
        <f ca="1">SUMIFS(СВЦЭМ!$J$40:$J$783,СВЦЭМ!$A$40:$A$783,$A338,СВЦЭМ!$B$39:$B$782,N$331)+'СЕТ СН'!$F$13</f>
        <v>0</v>
      </c>
      <c r="O338" s="36">
        <f ca="1">SUMIFS(СВЦЭМ!$J$40:$J$783,СВЦЭМ!$A$40:$A$783,$A338,СВЦЭМ!$B$39:$B$782,O$331)+'СЕТ СН'!$F$13</f>
        <v>0</v>
      </c>
      <c r="P338" s="36">
        <f ca="1">SUMIFS(СВЦЭМ!$J$40:$J$783,СВЦЭМ!$A$40:$A$783,$A338,СВЦЭМ!$B$39:$B$782,P$331)+'СЕТ СН'!$F$13</f>
        <v>0</v>
      </c>
      <c r="Q338" s="36">
        <f ca="1">SUMIFS(СВЦЭМ!$J$40:$J$783,СВЦЭМ!$A$40:$A$783,$A338,СВЦЭМ!$B$39:$B$782,Q$331)+'СЕТ СН'!$F$13</f>
        <v>0</v>
      </c>
      <c r="R338" s="36">
        <f ca="1">SUMIFS(СВЦЭМ!$J$40:$J$783,СВЦЭМ!$A$40:$A$783,$A338,СВЦЭМ!$B$39:$B$782,R$331)+'СЕТ СН'!$F$13</f>
        <v>0</v>
      </c>
      <c r="S338" s="36">
        <f ca="1">SUMIFS(СВЦЭМ!$J$40:$J$783,СВЦЭМ!$A$40:$A$783,$A338,СВЦЭМ!$B$39:$B$782,S$331)+'СЕТ СН'!$F$13</f>
        <v>0</v>
      </c>
      <c r="T338" s="36">
        <f ca="1">SUMIFS(СВЦЭМ!$J$40:$J$783,СВЦЭМ!$A$40:$A$783,$A338,СВЦЭМ!$B$39:$B$782,T$331)+'СЕТ СН'!$F$13</f>
        <v>0</v>
      </c>
      <c r="U338" s="36">
        <f ca="1">SUMIFS(СВЦЭМ!$J$40:$J$783,СВЦЭМ!$A$40:$A$783,$A338,СВЦЭМ!$B$39:$B$782,U$331)+'СЕТ СН'!$F$13</f>
        <v>0</v>
      </c>
      <c r="V338" s="36">
        <f ca="1">SUMIFS(СВЦЭМ!$J$40:$J$783,СВЦЭМ!$A$40:$A$783,$A338,СВЦЭМ!$B$39:$B$782,V$331)+'СЕТ СН'!$F$13</f>
        <v>0</v>
      </c>
      <c r="W338" s="36">
        <f ca="1">SUMIFS(СВЦЭМ!$J$40:$J$783,СВЦЭМ!$A$40:$A$783,$A338,СВЦЭМ!$B$39:$B$782,W$331)+'СЕТ СН'!$F$13</f>
        <v>0</v>
      </c>
      <c r="X338" s="36">
        <f ca="1">SUMIFS(СВЦЭМ!$J$40:$J$783,СВЦЭМ!$A$40:$A$783,$A338,СВЦЭМ!$B$39:$B$782,X$331)+'СЕТ СН'!$F$13</f>
        <v>0</v>
      </c>
      <c r="Y338" s="36">
        <f ca="1">SUMIFS(СВЦЭМ!$J$40:$J$783,СВЦЭМ!$A$40:$A$783,$A338,СВЦЭМ!$B$39:$B$782,Y$331)+'СЕТ СН'!$F$13</f>
        <v>0</v>
      </c>
    </row>
    <row r="339" spans="1:25" ht="15.75" hidden="1" x14ac:dyDescent="0.2">
      <c r="A339" s="35">
        <f t="shared" si="9"/>
        <v>44812</v>
      </c>
      <c r="B339" s="36">
        <f ca="1">SUMIFS(СВЦЭМ!$J$40:$J$783,СВЦЭМ!$A$40:$A$783,$A339,СВЦЭМ!$B$39:$B$782,B$331)+'СЕТ СН'!$F$13</f>
        <v>0</v>
      </c>
      <c r="C339" s="36">
        <f ca="1">SUMIFS(СВЦЭМ!$J$40:$J$783,СВЦЭМ!$A$40:$A$783,$A339,СВЦЭМ!$B$39:$B$782,C$331)+'СЕТ СН'!$F$13</f>
        <v>0</v>
      </c>
      <c r="D339" s="36">
        <f ca="1">SUMIFS(СВЦЭМ!$J$40:$J$783,СВЦЭМ!$A$40:$A$783,$A339,СВЦЭМ!$B$39:$B$782,D$331)+'СЕТ СН'!$F$13</f>
        <v>0</v>
      </c>
      <c r="E339" s="36">
        <f ca="1">SUMIFS(СВЦЭМ!$J$40:$J$783,СВЦЭМ!$A$40:$A$783,$A339,СВЦЭМ!$B$39:$B$782,E$331)+'СЕТ СН'!$F$13</f>
        <v>0</v>
      </c>
      <c r="F339" s="36">
        <f ca="1">SUMIFS(СВЦЭМ!$J$40:$J$783,СВЦЭМ!$A$40:$A$783,$A339,СВЦЭМ!$B$39:$B$782,F$331)+'СЕТ СН'!$F$13</f>
        <v>0</v>
      </c>
      <c r="G339" s="36">
        <f ca="1">SUMIFS(СВЦЭМ!$J$40:$J$783,СВЦЭМ!$A$40:$A$783,$A339,СВЦЭМ!$B$39:$B$782,G$331)+'СЕТ СН'!$F$13</f>
        <v>0</v>
      </c>
      <c r="H339" s="36">
        <f ca="1">SUMIFS(СВЦЭМ!$J$40:$J$783,СВЦЭМ!$A$40:$A$783,$A339,СВЦЭМ!$B$39:$B$782,H$331)+'СЕТ СН'!$F$13</f>
        <v>0</v>
      </c>
      <c r="I339" s="36">
        <f ca="1">SUMIFS(СВЦЭМ!$J$40:$J$783,СВЦЭМ!$A$40:$A$783,$A339,СВЦЭМ!$B$39:$B$782,I$331)+'СЕТ СН'!$F$13</f>
        <v>0</v>
      </c>
      <c r="J339" s="36">
        <f ca="1">SUMIFS(СВЦЭМ!$J$40:$J$783,СВЦЭМ!$A$40:$A$783,$A339,СВЦЭМ!$B$39:$B$782,J$331)+'СЕТ СН'!$F$13</f>
        <v>0</v>
      </c>
      <c r="K339" s="36">
        <f ca="1">SUMIFS(СВЦЭМ!$J$40:$J$783,СВЦЭМ!$A$40:$A$783,$A339,СВЦЭМ!$B$39:$B$782,K$331)+'СЕТ СН'!$F$13</f>
        <v>0</v>
      </c>
      <c r="L339" s="36">
        <f ca="1">SUMIFS(СВЦЭМ!$J$40:$J$783,СВЦЭМ!$A$40:$A$783,$A339,СВЦЭМ!$B$39:$B$782,L$331)+'СЕТ СН'!$F$13</f>
        <v>0</v>
      </c>
      <c r="M339" s="36">
        <f ca="1">SUMIFS(СВЦЭМ!$J$40:$J$783,СВЦЭМ!$A$40:$A$783,$A339,СВЦЭМ!$B$39:$B$782,M$331)+'СЕТ СН'!$F$13</f>
        <v>0</v>
      </c>
      <c r="N339" s="36">
        <f ca="1">SUMIFS(СВЦЭМ!$J$40:$J$783,СВЦЭМ!$A$40:$A$783,$A339,СВЦЭМ!$B$39:$B$782,N$331)+'СЕТ СН'!$F$13</f>
        <v>0</v>
      </c>
      <c r="O339" s="36">
        <f ca="1">SUMIFS(СВЦЭМ!$J$40:$J$783,СВЦЭМ!$A$40:$A$783,$A339,СВЦЭМ!$B$39:$B$782,O$331)+'СЕТ СН'!$F$13</f>
        <v>0</v>
      </c>
      <c r="P339" s="36">
        <f ca="1">SUMIFS(СВЦЭМ!$J$40:$J$783,СВЦЭМ!$A$40:$A$783,$A339,СВЦЭМ!$B$39:$B$782,P$331)+'СЕТ СН'!$F$13</f>
        <v>0</v>
      </c>
      <c r="Q339" s="36">
        <f ca="1">SUMIFS(СВЦЭМ!$J$40:$J$783,СВЦЭМ!$A$40:$A$783,$A339,СВЦЭМ!$B$39:$B$782,Q$331)+'СЕТ СН'!$F$13</f>
        <v>0</v>
      </c>
      <c r="R339" s="36">
        <f ca="1">SUMIFS(СВЦЭМ!$J$40:$J$783,СВЦЭМ!$A$40:$A$783,$A339,СВЦЭМ!$B$39:$B$782,R$331)+'СЕТ СН'!$F$13</f>
        <v>0</v>
      </c>
      <c r="S339" s="36">
        <f ca="1">SUMIFS(СВЦЭМ!$J$40:$J$783,СВЦЭМ!$A$40:$A$783,$A339,СВЦЭМ!$B$39:$B$782,S$331)+'СЕТ СН'!$F$13</f>
        <v>0</v>
      </c>
      <c r="T339" s="36">
        <f ca="1">SUMIFS(СВЦЭМ!$J$40:$J$783,СВЦЭМ!$A$40:$A$783,$A339,СВЦЭМ!$B$39:$B$782,T$331)+'СЕТ СН'!$F$13</f>
        <v>0</v>
      </c>
      <c r="U339" s="36">
        <f ca="1">SUMIFS(СВЦЭМ!$J$40:$J$783,СВЦЭМ!$A$40:$A$783,$A339,СВЦЭМ!$B$39:$B$782,U$331)+'СЕТ СН'!$F$13</f>
        <v>0</v>
      </c>
      <c r="V339" s="36">
        <f ca="1">SUMIFS(СВЦЭМ!$J$40:$J$783,СВЦЭМ!$A$40:$A$783,$A339,СВЦЭМ!$B$39:$B$782,V$331)+'СЕТ СН'!$F$13</f>
        <v>0</v>
      </c>
      <c r="W339" s="36">
        <f ca="1">SUMIFS(СВЦЭМ!$J$40:$J$783,СВЦЭМ!$A$40:$A$783,$A339,СВЦЭМ!$B$39:$B$782,W$331)+'СЕТ СН'!$F$13</f>
        <v>0</v>
      </c>
      <c r="X339" s="36">
        <f ca="1">SUMIFS(СВЦЭМ!$J$40:$J$783,СВЦЭМ!$A$40:$A$783,$A339,СВЦЭМ!$B$39:$B$782,X$331)+'СЕТ СН'!$F$13</f>
        <v>0</v>
      </c>
      <c r="Y339" s="36">
        <f ca="1">SUMIFS(СВЦЭМ!$J$40:$J$783,СВЦЭМ!$A$40:$A$783,$A339,СВЦЭМ!$B$39:$B$782,Y$331)+'СЕТ СН'!$F$13</f>
        <v>0</v>
      </c>
    </row>
    <row r="340" spans="1:25" ht="15.75" hidden="1" x14ac:dyDescent="0.2">
      <c r="A340" s="35">
        <f t="shared" si="9"/>
        <v>44813</v>
      </c>
      <c r="B340" s="36">
        <f ca="1">SUMIFS(СВЦЭМ!$J$40:$J$783,СВЦЭМ!$A$40:$A$783,$A340,СВЦЭМ!$B$39:$B$782,B$331)+'СЕТ СН'!$F$13</f>
        <v>0</v>
      </c>
      <c r="C340" s="36">
        <f ca="1">SUMIFS(СВЦЭМ!$J$40:$J$783,СВЦЭМ!$A$40:$A$783,$A340,СВЦЭМ!$B$39:$B$782,C$331)+'СЕТ СН'!$F$13</f>
        <v>0</v>
      </c>
      <c r="D340" s="36">
        <f ca="1">SUMIFS(СВЦЭМ!$J$40:$J$783,СВЦЭМ!$A$40:$A$783,$A340,СВЦЭМ!$B$39:$B$782,D$331)+'СЕТ СН'!$F$13</f>
        <v>0</v>
      </c>
      <c r="E340" s="36">
        <f ca="1">SUMIFS(СВЦЭМ!$J$40:$J$783,СВЦЭМ!$A$40:$A$783,$A340,СВЦЭМ!$B$39:$B$782,E$331)+'СЕТ СН'!$F$13</f>
        <v>0</v>
      </c>
      <c r="F340" s="36">
        <f ca="1">SUMIFS(СВЦЭМ!$J$40:$J$783,СВЦЭМ!$A$40:$A$783,$A340,СВЦЭМ!$B$39:$B$782,F$331)+'СЕТ СН'!$F$13</f>
        <v>0</v>
      </c>
      <c r="G340" s="36">
        <f ca="1">SUMIFS(СВЦЭМ!$J$40:$J$783,СВЦЭМ!$A$40:$A$783,$A340,СВЦЭМ!$B$39:$B$782,G$331)+'СЕТ СН'!$F$13</f>
        <v>0</v>
      </c>
      <c r="H340" s="36">
        <f ca="1">SUMIFS(СВЦЭМ!$J$40:$J$783,СВЦЭМ!$A$40:$A$783,$A340,СВЦЭМ!$B$39:$B$782,H$331)+'СЕТ СН'!$F$13</f>
        <v>0</v>
      </c>
      <c r="I340" s="36">
        <f ca="1">SUMIFS(СВЦЭМ!$J$40:$J$783,СВЦЭМ!$A$40:$A$783,$A340,СВЦЭМ!$B$39:$B$782,I$331)+'СЕТ СН'!$F$13</f>
        <v>0</v>
      </c>
      <c r="J340" s="36">
        <f ca="1">SUMIFS(СВЦЭМ!$J$40:$J$783,СВЦЭМ!$A$40:$A$783,$A340,СВЦЭМ!$B$39:$B$782,J$331)+'СЕТ СН'!$F$13</f>
        <v>0</v>
      </c>
      <c r="K340" s="36">
        <f ca="1">SUMIFS(СВЦЭМ!$J$40:$J$783,СВЦЭМ!$A$40:$A$783,$A340,СВЦЭМ!$B$39:$B$782,K$331)+'СЕТ СН'!$F$13</f>
        <v>0</v>
      </c>
      <c r="L340" s="36">
        <f ca="1">SUMIFS(СВЦЭМ!$J$40:$J$783,СВЦЭМ!$A$40:$A$783,$A340,СВЦЭМ!$B$39:$B$782,L$331)+'СЕТ СН'!$F$13</f>
        <v>0</v>
      </c>
      <c r="M340" s="36">
        <f ca="1">SUMIFS(СВЦЭМ!$J$40:$J$783,СВЦЭМ!$A$40:$A$783,$A340,СВЦЭМ!$B$39:$B$782,M$331)+'СЕТ СН'!$F$13</f>
        <v>0</v>
      </c>
      <c r="N340" s="36">
        <f ca="1">SUMIFS(СВЦЭМ!$J$40:$J$783,СВЦЭМ!$A$40:$A$783,$A340,СВЦЭМ!$B$39:$B$782,N$331)+'СЕТ СН'!$F$13</f>
        <v>0</v>
      </c>
      <c r="O340" s="36">
        <f ca="1">SUMIFS(СВЦЭМ!$J$40:$J$783,СВЦЭМ!$A$40:$A$783,$A340,СВЦЭМ!$B$39:$B$782,O$331)+'СЕТ СН'!$F$13</f>
        <v>0</v>
      </c>
      <c r="P340" s="36">
        <f ca="1">SUMIFS(СВЦЭМ!$J$40:$J$783,СВЦЭМ!$A$40:$A$783,$A340,СВЦЭМ!$B$39:$B$782,P$331)+'СЕТ СН'!$F$13</f>
        <v>0</v>
      </c>
      <c r="Q340" s="36">
        <f ca="1">SUMIFS(СВЦЭМ!$J$40:$J$783,СВЦЭМ!$A$40:$A$783,$A340,СВЦЭМ!$B$39:$B$782,Q$331)+'СЕТ СН'!$F$13</f>
        <v>0</v>
      </c>
      <c r="R340" s="36">
        <f ca="1">SUMIFS(СВЦЭМ!$J$40:$J$783,СВЦЭМ!$A$40:$A$783,$A340,СВЦЭМ!$B$39:$B$782,R$331)+'СЕТ СН'!$F$13</f>
        <v>0</v>
      </c>
      <c r="S340" s="36">
        <f ca="1">SUMIFS(СВЦЭМ!$J$40:$J$783,СВЦЭМ!$A$40:$A$783,$A340,СВЦЭМ!$B$39:$B$782,S$331)+'СЕТ СН'!$F$13</f>
        <v>0</v>
      </c>
      <c r="T340" s="36">
        <f ca="1">SUMIFS(СВЦЭМ!$J$40:$J$783,СВЦЭМ!$A$40:$A$783,$A340,СВЦЭМ!$B$39:$B$782,T$331)+'СЕТ СН'!$F$13</f>
        <v>0</v>
      </c>
      <c r="U340" s="36">
        <f ca="1">SUMIFS(СВЦЭМ!$J$40:$J$783,СВЦЭМ!$A$40:$A$783,$A340,СВЦЭМ!$B$39:$B$782,U$331)+'СЕТ СН'!$F$13</f>
        <v>0</v>
      </c>
      <c r="V340" s="36">
        <f ca="1">SUMIFS(СВЦЭМ!$J$40:$J$783,СВЦЭМ!$A$40:$A$783,$A340,СВЦЭМ!$B$39:$B$782,V$331)+'СЕТ СН'!$F$13</f>
        <v>0</v>
      </c>
      <c r="W340" s="36">
        <f ca="1">SUMIFS(СВЦЭМ!$J$40:$J$783,СВЦЭМ!$A$40:$A$783,$A340,СВЦЭМ!$B$39:$B$782,W$331)+'СЕТ СН'!$F$13</f>
        <v>0</v>
      </c>
      <c r="X340" s="36">
        <f ca="1">SUMIFS(СВЦЭМ!$J$40:$J$783,СВЦЭМ!$A$40:$A$783,$A340,СВЦЭМ!$B$39:$B$782,X$331)+'СЕТ СН'!$F$13</f>
        <v>0</v>
      </c>
      <c r="Y340" s="36">
        <f ca="1">SUMIFS(СВЦЭМ!$J$40:$J$783,СВЦЭМ!$A$40:$A$783,$A340,СВЦЭМ!$B$39:$B$782,Y$331)+'СЕТ СН'!$F$13</f>
        <v>0</v>
      </c>
    </row>
    <row r="341" spans="1:25" ht="15.75" hidden="1" x14ac:dyDescent="0.2">
      <c r="A341" s="35">
        <f t="shared" si="9"/>
        <v>44814</v>
      </c>
      <c r="B341" s="36">
        <f ca="1">SUMIFS(СВЦЭМ!$J$40:$J$783,СВЦЭМ!$A$40:$A$783,$A341,СВЦЭМ!$B$39:$B$782,B$331)+'СЕТ СН'!$F$13</f>
        <v>0</v>
      </c>
      <c r="C341" s="36">
        <f ca="1">SUMIFS(СВЦЭМ!$J$40:$J$783,СВЦЭМ!$A$40:$A$783,$A341,СВЦЭМ!$B$39:$B$782,C$331)+'СЕТ СН'!$F$13</f>
        <v>0</v>
      </c>
      <c r="D341" s="36">
        <f ca="1">SUMIFS(СВЦЭМ!$J$40:$J$783,СВЦЭМ!$A$40:$A$783,$A341,СВЦЭМ!$B$39:$B$782,D$331)+'СЕТ СН'!$F$13</f>
        <v>0</v>
      </c>
      <c r="E341" s="36">
        <f ca="1">SUMIFS(СВЦЭМ!$J$40:$J$783,СВЦЭМ!$A$40:$A$783,$A341,СВЦЭМ!$B$39:$B$782,E$331)+'СЕТ СН'!$F$13</f>
        <v>0</v>
      </c>
      <c r="F341" s="36">
        <f ca="1">SUMIFS(СВЦЭМ!$J$40:$J$783,СВЦЭМ!$A$40:$A$783,$A341,СВЦЭМ!$B$39:$B$782,F$331)+'СЕТ СН'!$F$13</f>
        <v>0</v>
      </c>
      <c r="G341" s="36">
        <f ca="1">SUMIFS(СВЦЭМ!$J$40:$J$783,СВЦЭМ!$A$40:$A$783,$A341,СВЦЭМ!$B$39:$B$782,G$331)+'СЕТ СН'!$F$13</f>
        <v>0</v>
      </c>
      <c r="H341" s="36">
        <f ca="1">SUMIFS(СВЦЭМ!$J$40:$J$783,СВЦЭМ!$A$40:$A$783,$A341,СВЦЭМ!$B$39:$B$782,H$331)+'СЕТ СН'!$F$13</f>
        <v>0</v>
      </c>
      <c r="I341" s="36">
        <f ca="1">SUMIFS(СВЦЭМ!$J$40:$J$783,СВЦЭМ!$A$40:$A$783,$A341,СВЦЭМ!$B$39:$B$782,I$331)+'СЕТ СН'!$F$13</f>
        <v>0</v>
      </c>
      <c r="J341" s="36">
        <f ca="1">SUMIFS(СВЦЭМ!$J$40:$J$783,СВЦЭМ!$A$40:$A$783,$A341,СВЦЭМ!$B$39:$B$782,J$331)+'СЕТ СН'!$F$13</f>
        <v>0</v>
      </c>
      <c r="K341" s="36">
        <f ca="1">SUMIFS(СВЦЭМ!$J$40:$J$783,СВЦЭМ!$A$40:$A$783,$A341,СВЦЭМ!$B$39:$B$782,K$331)+'СЕТ СН'!$F$13</f>
        <v>0</v>
      </c>
      <c r="L341" s="36">
        <f ca="1">SUMIFS(СВЦЭМ!$J$40:$J$783,СВЦЭМ!$A$40:$A$783,$A341,СВЦЭМ!$B$39:$B$782,L$331)+'СЕТ СН'!$F$13</f>
        <v>0</v>
      </c>
      <c r="M341" s="36">
        <f ca="1">SUMIFS(СВЦЭМ!$J$40:$J$783,СВЦЭМ!$A$40:$A$783,$A341,СВЦЭМ!$B$39:$B$782,M$331)+'СЕТ СН'!$F$13</f>
        <v>0</v>
      </c>
      <c r="N341" s="36">
        <f ca="1">SUMIFS(СВЦЭМ!$J$40:$J$783,СВЦЭМ!$A$40:$A$783,$A341,СВЦЭМ!$B$39:$B$782,N$331)+'СЕТ СН'!$F$13</f>
        <v>0</v>
      </c>
      <c r="O341" s="36">
        <f ca="1">SUMIFS(СВЦЭМ!$J$40:$J$783,СВЦЭМ!$A$40:$A$783,$A341,СВЦЭМ!$B$39:$B$782,O$331)+'СЕТ СН'!$F$13</f>
        <v>0</v>
      </c>
      <c r="P341" s="36">
        <f ca="1">SUMIFS(СВЦЭМ!$J$40:$J$783,СВЦЭМ!$A$40:$A$783,$A341,СВЦЭМ!$B$39:$B$782,P$331)+'СЕТ СН'!$F$13</f>
        <v>0</v>
      </c>
      <c r="Q341" s="36">
        <f ca="1">SUMIFS(СВЦЭМ!$J$40:$J$783,СВЦЭМ!$A$40:$A$783,$A341,СВЦЭМ!$B$39:$B$782,Q$331)+'СЕТ СН'!$F$13</f>
        <v>0</v>
      </c>
      <c r="R341" s="36">
        <f ca="1">SUMIFS(СВЦЭМ!$J$40:$J$783,СВЦЭМ!$A$40:$A$783,$A341,СВЦЭМ!$B$39:$B$782,R$331)+'СЕТ СН'!$F$13</f>
        <v>0</v>
      </c>
      <c r="S341" s="36">
        <f ca="1">SUMIFS(СВЦЭМ!$J$40:$J$783,СВЦЭМ!$A$40:$A$783,$A341,СВЦЭМ!$B$39:$B$782,S$331)+'СЕТ СН'!$F$13</f>
        <v>0</v>
      </c>
      <c r="T341" s="36">
        <f ca="1">SUMIFS(СВЦЭМ!$J$40:$J$783,СВЦЭМ!$A$40:$A$783,$A341,СВЦЭМ!$B$39:$B$782,T$331)+'СЕТ СН'!$F$13</f>
        <v>0</v>
      </c>
      <c r="U341" s="36">
        <f ca="1">SUMIFS(СВЦЭМ!$J$40:$J$783,СВЦЭМ!$A$40:$A$783,$A341,СВЦЭМ!$B$39:$B$782,U$331)+'СЕТ СН'!$F$13</f>
        <v>0</v>
      </c>
      <c r="V341" s="36">
        <f ca="1">SUMIFS(СВЦЭМ!$J$40:$J$783,СВЦЭМ!$A$40:$A$783,$A341,СВЦЭМ!$B$39:$B$782,V$331)+'СЕТ СН'!$F$13</f>
        <v>0</v>
      </c>
      <c r="W341" s="36">
        <f ca="1">SUMIFS(СВЦЭМ!$J$40:$J$783,СВЦЭМ!$A$40:$A$783,$A341,СВЦЭМ!$B$39:$B$782,W$331)+'СЕТ СН'!$F$13</f>
        <v>0</v>
      </c>
      <c r="X341" s="36">
        <f ca="1">SUMIFS(СВЦЭМ!$J$40:$J$783,СВЦЭМ!$A$40:$A$783,$A341,СВЦЭМ!$B$39:$B$782,X$331)+'СЕТ СН'!$F$13</f>
        <v>0</v>
      </c>
      <c r="Y341" s="36">
        <f ca="1">SUMIFS(СВЦЭМ!$J$40:$J$783,СВЦЭМ!$A$40:$A$783,$A341,СВЦЭМ!$B$39:$B$782,Y$331)+'СЕТ СН'!$F$13</f>
        <v>0</v>
      </c>
    </row>
    <row r="342" spans="1:25" ht="15.75" hidden="1" x14ac:dyDescent="0.2">
      <c r="A342" s="35">
        <f t="shared" si="9"/>
        <v>44815</v>
      </c>
      <c r="B342" s="36">
        <f ca="1">SUMIFS(СВЦЭМ!$J$40:$J$783,СВЦЭМ!$A$40:$A$783,$A342,СВЦЭМ!$B$39:$B$782,B$331)+'СЕТ СН'!$F$13</f>
        <v>0</v>
      </c>
      <c r="C342" s="36">
        <f ca="1">SUMIFS(СВЦЭМ!$J$40:$J$783,СВЦЭМ!$A$40:$A$783,$A342,СВЦЭМ!$B$39:$B$782,C$331)+'СЕТ СН'!$F$13</f>
        <v>0</v>
      </c>
      <c r="D342" s="36">
        <f ca="1">SUMIFS(СВЦЭМ!$J$40:$J$783,СВЦЭМ!$A$40:$A$783,$A342,СВЦЭМ!$B$39:$B$782,D$331)+'СЕТ СН'!$F$13</f>
        <v>0</v>
      </c>
      <c r="E342" s="36">
        <f ca="1">SUMIFS(СВЦЭМ!$J$40:$J$783,СВЦЭМ!$A$40:$A$783,$A342,СВЦЭМ!$B$39:$B$782,E$331)+'СЕТ СН'!$F$13</f>
        <v>0</v>
      </c>
      <c r="F342" s="36">
        <f ca="1">SUMIFS(СВЦЭМ!$J$40:$J$783,СВЦЭМ!$A$40:$A$783,$A342,СВЦЭМ!$B$39:$B$782,F$331)+'СЕТ СН'!$F$13</f>
        <v>0</v>
      </c>
      <c r="G342" s="36">
        <f ca="1">SUMIFS(СВЦЭМ!$J$40:$J$783,СВЦЭМ!$A$40:$A$783,$A342,СВЦЭМ!$B$39:$B$782,G$331)+'СЕТ СН'!$F$13</f>
        <v>0</v>
      </c>
      <c r="H342" s="36">
        <f ca="1">SUMIFS(СВЦЭМ!$J$40:$J$783,СВЦЭМ!$A$40:$A$783,$A342,СВЦЭМ!$B$39:$B$782,H$331)+'СЕТ СН'!$F$13</f>
        <v>0</v>
      </c>
      <c r="I342" s="36">
        <f ca="1">SUMIFS(СВЦЭМ!$J$40:$J$783,СВЦЭМ!$A$40:$A$783,$A342,СВЦЭМ!$B$39:$B$782,I$331)+'СЕТ СН'!$F$13</f>
        <v>0</v>
      </c>
      <c r="J342" s="36">
        <f ca="1">SUMIFS(СВЦЭМ!$J$40:$J$783,СВЦЭМ!$A$40:$A$783,$A342,СВЦЭМ!$B$39:$B$782,J$331)+'СЕТ СН'!$F$13</f>
        <v>0</v>
      </c>
      <c r="K342" s="36">
        <f ca="1">SUMIFS(СВЦЭМ!$J$40:$J$783,СВЦЭМ!$A$40:$A$783,$A342,СВЦЭМ!$B$39:$B$782,K$331)+'СЕТ СН'!$F$13</f>
        <v>0</v>
      </c>
      <c r="L342" s="36">
        <f ca="1">SUMIFS(СВЦЭМ!$J$40:$J$783,СВЦЭМ!$A$40:$A$783,$A342,СВЦЭМ!$B$39:$B$782,L$331)+'СЕТ СН'!$F$13</f>
        <v>0</v>
      </c>
      <c r="M342" s="36">
        <f ca="1">SUMIFS(СВЦЭМ!$J$40:$J$783,СВЦЭМ!$A$40:$A$783,$A342,СВЦЭМ!$B$39:$B$782,M$331)+'СЕТ СН'!$F$13</f>
        <v>0</v>
      </c>
      <c r="N342" s="36">
        <f ca="1">SUMIFS(СВЦЭМ!$J$40:$J$783,СВЦЭМ!$A$40:$A$783,$A342,СВЦЭМ!$B$39:$B$782,N$331)+'СЕТ СН'!$F$13</f>
        <v>0</v>
      </c>
      <c r="O342" s="36">
        <f ca="1">SUMIFS(СВЦЭМ!$J$40:$J$783,СВЦЭМ!$A$40:$A$783,$A342,СВЦЭМ!$B$39:$B$782,O$331)+'СЕТ СН'!$F$13</f>
        <v>0</v>
      </c>
      <c r="P342" s="36">
        <f ca="1">SUMIFS(СВЦЭМ!$J$40:$J$783,СВЦЭМ!$A$40:$A$783,$A342,СВЦЭМ!$B$39:$B$782,P$331)+'СЕТ СН'!$F$13</f>
        <v>0</v>
      </c>
      <c r="Q342" s="36">
        <f ca="1">SUMIFS(СВЦЭМ!$J$40:$J$783,СВЦЭМ!$A$40:$A$783,$A342,СВЦЭМ!$B$39:$B$782,Q$331)+'СЕТ СН'!$F$13</f>
        <v>0</v>
      </c>
      <c r="R342" s="36">
        <f ca="1">SUMIFS(СВЦЭМ!$J$40:$J$783,СВЦЭМ!$A$40:$A$783,$A342,СВЦЭМ!$B$39:$B$782,R$331)+'СЕТ СН'!$F$13</f>
        <v>0</v>
      </c>
      <c r="S342" s="36">
        <f ca="1">SUMIFS(СВЦЭМ!$J$40:$J$783,СВЦЭМ!$A$40:$A$783,$A342,СВЦЭМ!$B$39:$B$782,S$331)+'СЕТ СН'!$F$13</f>
        <v>0</v>
      </c>
      <c r="T342" s="36">
        <f ca="1">SUMIFS(СВЦЭМ!$J$40:$J$783,СВЦЭМ!$A$40:$A$783,$A342,СВЦЭМ!$B$39:$B$782,T$331)+'СЕТ СН'!$F$13</f>
        <v>0</v>
      </c>
      <c r="U342" s="36">
        <f ca="1">SUMIFS(СВЦЭМ!$J$40:$J$783,СВЦЭМ!$A$40:$A$783,$A342,СВЦЭМ!$B$39:$B$782,U$331)+'СЕТ СН'!$F$13</f>
        <v>0</v>
      </c>
      <c r="V342" s="36">
        <f ca="1">SUMIFS(СВЦЭМ!$J$40:$J$783,СВЦЭМ!$A$40:$A$783,$A342,СВЦЭМ!$B$39:$B$782,V$331)+'СЕТ СН'!$F$13</f>
        <v>0</v>
      </c>
      <c r="W342" s="36">
        <f ca="1">SUMIFS(СВЦЭМ!$J$40:$J$783,СВЦЭМ!$A$40:$A$783,$A342,СВЦЭМ!$B$39:$B$782,W$331)+'СЕТ СН'!$F$13</f>
        <v>0</v>
      </c>
      <c r="X342" s="36">
        <f ca="1">SUMIFS(СВЦЭМ!$J$40:$J$783,СВЦЭМ!$A$40:$A$783,$A342,СВЦЭМ!$B$39:$B$782,X$331)+'СЕТ СН'!$F$13</f>
        <v>0</v>
      </c>
      <c r="Y342" s="36">
        <f ca="1">SUMIFS(СВЦЭМ!$J$40:$J$783,СВЦЭМ!$A$40:$A$783,$A342,СВЦЭМ!$B$39:$B$782,Y$331)+'СЕТ СН'!$F$13</f>
        <v>0</v>
      </c>
    </row>
    <row r="343" spans="1:25" ht="15.75" hidden="1" x14ac:dyDescent="0.2">
      <c r="A343" s="35">
        <f t="shared" si="9"/>
        <v>44816</v>
      </c>
      <c r="B343" s="36">
        <f ca="1">SUMIFS(СВЦЭМ!$J$40:$J$783,СВЦЭМ!$A$40:$A$783,$A343,СВЦЭМ!$B$39:$B$782,B$331)+'СЕТ СН'!$F$13</f>
        <v>0</v>
      </c>
      <c r="C343" s="36">
        <f ca="1">SUMIFS(СВЦЭМ!$J$40:$J$783,СВЦЭМ!$A$40:$A$783,$A343,СВЦЭМ!$B$39:$B$782,C$331)+'СЕТ СН'!$F$13</f>
        <v>0</v>
      </c>
      <c r="D343" s="36">
        <f ca="1">SUMIFS(СВЦЭМ!$J$40:$J$783,СВЦЭМ!$A$40:$A$783,$A343,СВЦЭМ!$B$39:$B$782,D$331)+'СЕТ СН'!$F$13</f>
        <v>0</v>
      </c>
      <c r="E343" s="36">
        <f ca="1">SUMIFS(СВЦЭМ!$J$40:$J$783,СВЦЭМ!$A$40:$A$783,$A343,СВЦЭМ!$B$39:$B$782,E$331)+'СЕТ СН'!$F$13</f>
        <v>0</v>
      </c>
      <c r="F343" s="36">
        <f ca="1">SUMIFS(СВЦЭМ!$J$40:$J$783,СВЦЭМ!$A$40:$A$783,$A343,СВЦЭМ!$B$39:$B$782,F$331)+'СЕТ СН'!$F$13</f>
        <v>0</v>
      </c>
      <c r="G343" s="36">
        <f ca="1">SUMIFS(СВЦЭМ!$J$40:$J$783,СВЦЭМ!$A$40:$A$783,$A343,СВЦЭМ!$B$39:$B$782,G$331)+'СЕТ СН'!$F$13</f>
        <v>0</v>
      </c>
      <c r="H343" s="36">
        <f ca="1">SUMIFS(СВЦЭМ!$J$40:$J$783,СВЦЭМ!$A$40:$A$783,$A343,СВЦЭМ!$B$39:$B$782,H$331)+'СЕТ СН'!$F$13</f>
        <v>0</v>
      </c>
      <c r="I343" s="36">
        <f ca="1">SUMIFS(СВЦЭМ!$J$40:$J$783,СВЦЭМ!$A$40:$A$783,$A343,СВЦЭМ!$B$39:$B$782,I$331)+'СЕТ СН'!$F$13</f>
        <v>0</v>
      </c>
      <c r="J343" s="36">
        <f ca="1">SUMIFS(СВЦЭМ!$J$40:$J$783,СВЦЭМ!$A$40:$A$783,$A343,СВЦЭМ!$B$39:$B$782,J$331)+'СЕТ СН'!$F$13</f>
        <v>0</v>
      </c>
      <c r="K343" s="36">
        <f ca="1">SUMIFS(СВЦЭМ!$J$40:$J$783,СВЦЭМ!$A$40:$A$783,$A343,СВЦЭМ!$B$39:$B$782,K$331)+'СЕТ СН'!$F$13</f>
        <v>0</v>
      </c>
      <c r="L343" s="36">
        <f ca="1">SUMIFS(СВЦЭМ!$J$40:$J$783,СВЦЭМ!$A$40:$A$783,$A343,СВЦЭМ!$B$39:$B$782,L$331)+'СЕТ СН'!$F$13</f>
        <v>0</v>
      </c>
      <c r="M343" s="36">
        <f ca="1">SUMIFS(СВЦЭМ!$J$40:$J$783,СВЦЭМ!$A$40:$A$783,$A343,СВЦЭМ!$B$39:$B$782,M$331)+'СЕТ СН'!$F$13</f>
        <v>0</v>
      </c>
      <c r="N343" s="36">
        <f ca="1">SUMIFS(СВЦЭМ!$J$40:$J$783,СВЦЭМ!$A$40:$A$783,$A343,СВЦЭМ!$B$39:$B$782,N$331)+'СЕТ СН'!$F$13</f>
        <v>0</v>
      </c>
      <c r="O343" s="36">
        <f ca="1">SUMIFS(СВЦЭМ!$J$40:$J$783,СВЦЭМ!$A$40:$A$783,$A343,СВЦЭМ!$B$39:$B$782,O$331)+'СЕТ СН'!$F$13</f>
        <v>0</v>
      </c>
      <c r="P343" s="36">
        <f ca="1">SUMIFS(СВЦЭМ!$J$40:$J$783,СВЦЭМ!$A$40:$A$783,$A343,СВЦЭМ!$B$39:$B$782,P$331)+'СЕТ СН'!$F$13</f>
        <v>0</v>
      </c>
      <c r="Q343" s="36">
        <f ca="1">SUMIFS(СВЦЭМ!$J$40:$J$783,СВЦЭМ!$A$40:$A$783,$A343,СВЦЭМ!$B$39:$B$782,Q$331)+'СЕТ СН'!$F$13</f>
        <v>0</v>
      </c>
      <c r="R343" s="36">
        <f ca="1">SUMIFS(СВЦЭМ!$J$40:$J$783,СВЦЭМ!$A$40:$A$783,$A343,СВЦЭМ!$B$39:$B$782,R$331)+'СЕТ СН'!$F$13</f>
        <v>0</v>
      </c>
      <c r="S343" s="36">
        <f ca="1">SUMIFS(СВЦЭМ!$J$40:$J$783,СВЦЭМ!$A$40:$A$783,$A343,СВЦЭМ!$B$39:$B$782,S$331)+'СЕТ СН'!$F$13</f>
        <v>0</v>
      </c>
      <c r="T343" s="36">
        <f ca="1">SUMIFS(СВЦЭМ!$J$40:$J$783,СВЦЭМ!$A$40:$A$783,$A343,СВЦЭМ!$B$39:$B$782,T$331)+'СЕТ СН'!$F$13</f>
        <v>0</v>
      </c>
      <c r="U343" s="36">
        <f ca="1">SUMIFS(СВЦЭМ!$J$40:$J$783,СВЦЭМ!$A$40:$A$783,$A343,СВЦЭМ!$B$39:$B$782,U$331)+'СЕТ СН'!$F$13</f>
        <v>0</v>
      </c>
      <c r="V343" s="36">
        <f ca="1">SUMIFS(СВЦЭМ!$J$40:$J$783,СВЦЭМ!$A$40:$A$783,$A343,СВЦЭМ!$B$39:$B$782,V$331)+'СЕТ СН'!$F$13</f>
        <v>0</v>
      </c>
      <c r="W343" s="36">
        <f ca="1">SUMIFS(СВЦЭМ!$J$40:$J$783,СВЦЭМ!$A$40:$A$783,$A343,СВЦЭМ!$B$39:$B$782,W$331)+'СЕТ СН'!$F$13</f>
        <v>0</v>
      </c>
      <c r="X343" s="36">
        <f ca="1">SUMIFS(СВЦЭМ!$J$40:$J$783,СВЦЭМ!$A$40:$A$783,$A343,СВЦЭМ!$B$39:$B$782,X$331)+'СЕТ СН'!$F$13</f>
        <v>0</v>
      </c>
      <c r="Y343" s="36">
        <f ca="1">SUMIFS(СВЦЭМ!$J$40:$J$783,СВЦЭМ!$A$40:$A$783,$A343,СВЦЭМ!$B$39:$B$782,Y$331)+'СЕТ СН'!$F$13</f>
        <v>0</v>
      </c>
    </row>
    <row r="344" spans="1:25" ht="15.75" hidden="1" x14ac:dyDescent="0.2">
      <c r="A344" s="35">
        <f t="shared" si="9"/>
        <v>44817</v>
      </c>
      <c r="B344" s="36">
        <f ca="1">SUMIFS(СВЦЭМ!$J$40:$J$783,СВЦЭМ!$A$40:$A$783,$A344,СВЦЭМ!$B$39:$B$782,B$331)+'СЕТ СН'!$F$13</f>
        <v>0</v>
      </c>
      <c r="C344" s="36">
        <f ca="1">SUMIFS(СВЦЭМ!$J$40:$J$783,СВЦЭМ!$A$40:$A$783,$A344,СВЦЭМ!$B$39:$B$782,C$331)+'СЕТ СН'!$F$13</f>
        <v>0</v>
      </c>
      <c r="D344" s="36">
        <f ca="1">SUMIFS(СВЦЭМ!$J$40:$J$783,СВЦЭМ!$A$40:$A$783,$A344,СВЦЭМ!$B$39:$B$782,D$331)+'СЕТ СН'!$F$13</f>
        <v>0</v>
      </c>
      <c r="E344" s="36">
        <f ca="1">SUMIFS(СВЦЭМ!$J$40:$J$783,СВЦЭМ!$A$40:$A$783,$A344,СВЦЭМ!$B$39:$B$782,E$331)+'СЕТ СН'!$F$13</f>
        <v>0</v>
      </c>
      <c r="F344" s="36">
        <f ca="1">SUMIFS(СВЦЭМ!$J$40:$J$783,СВЦЭМ!$A$40:$A$783,$A344,СВЦЭМ!$B$39:$B$782,F$331)+'СЕТ СН'!$F$13</f>
        <v>0</v>
      </c>
      <c r="G344" s="36">
        <f ca="1">SUMIFS(СВЦЭМ!$J$40:$J$783,СВЦЭМ!$A$40:$A$783,$A344,СВЦЭМ!$B$39:$B$782,G$331)+'СЕТ СН'!$F$13</f>
        <v>0</v>
      </c>
      <c r="H344" s="36">
        <f ca="1">SUMIFS(СВЦЭМ!$J$40:$J$783,СВЦЭМ!$A$40:$A$783,$A344,СВЦЭМ!$B$39:$B$782,H$331)+'СЕТ СН'!$F$13</f>
        <v>0</v>
      </c>
      <c r="I344" s="36">
        <f ca="1">SUMIFS(СВЦЭМ!$J$40:$J$783,СВЦЭМ!$A$40:$A$783,$A344,СВЦЭМ!$B$39:$B$782,I$331)+'СЕТ СН'!$F$13</f>
        <v>0</v>
      </c>
      <c r="J344" s="36">
        <f ca="1">SUMIFS(СВЦЭМ!$J$40:$J$783,СВЦЭМ!$A$40:$A$783,$A344,СВЦЭМ!$B$39:$B$782,J$331)+'СЕТ СН'!$F$13</f>
        <v>0</v>
      </c>
      <c r="K344" s="36">
        <f ca="1">SUMIFS(СВЦЭМ!$J$40:$J$783,СВЦЭМ!$A$40:$A$783,$A344,СВЦЭМ!$B$39:$B$782,K$331)+'СЕТ СН'!$F$13</f>
        <v>0</v>
      </c>
      <c r="L344" s="36">
        <f ca="1">SUMIFS(СВЦЭМ!$J$40:$J$783,СВЦЭМ!$A$40:$A$783,$A344,СВЦЭМ!$B$39:$B$782,L$331)+'СЕТ СН'!$F$13</f>
        <v>0</v>
      </c>
      <c r="M344" s="36">
        <f ca="1">SUMIFS(СВЦЭМ!$J$40:$J$783,СВЦЭМ!$A$40:$A$783,$A344,СВЦЭМ!$B$39:$B$782,M$331)+'СЕТ СН'!$F$13</f>
        <v>0</v>
      </c>
      <c r="N344" s="36">
        <f ca="1">SUMIFS(СВЦЭМ!$J$40:$J$783,СВЦЭМ!$A$40:$A$783,$A344,СВЦЭМ!$B$39:$B$782,N$331)+'СЕТ СН'!$F$13</f>
        <v>0</v>
      </c>
      <c r="O344" s="36">
        <f ca="1">SUMIFS(СВЦЭМ!$J$40:$J$783,СВЦЭМ!$A$40:$A$783,$A344,СВЦЭМ!$B$39:$B$782,O$331)+'СЕТ СН'!$F$13</f>
        <v>0</v>
      </c>
      <c r="P344" s="36">
        <f ca="1">SUMIFS(СВЦЭМ!$J$40:$J$783,СВЦЭМ!$A$40:$A$783,$A344,СВЦЭМ!$B$39:$B$782,P$331)+'СЕТ СН'!$F$13</f>
        <v>0</v>
      </c>
      <c r="Q344" s="36">
        <f ca="1">SUMIFS(СВЦЭМ!$J$40:$J$783,СВЦЭМ!$A$40:$A$783,$A344,СВЦЭМ!$B$39:$B$782,Q$331)+'СЕТ СН'!$F$13</f>
        <v>0</v>
      </c>
      <c r="R344" s="36">
        <f ca="1">SUMIFS(СВЦЭМ!$J$40:$J$783,СВЦЭМ!$A$40:$A$783,$A344,СВЦЭМ!$B$39:$B$782,R$331)+'СЕТ СН'!$F$13</f>
        <v>0</v>
      </c>
      <c r="S344" s="36">
        <f ca="1">SUMIFS(СВЦЭМ!$J$40:$J$783,СВЦЭМ!$A$40:$A$783,$A344,СВЦЭМ!$B$39:$B$782,S$331)+'СЕТ СН'!$F$13</f>
        <v>0</v>
      </c>
      <c r="T344" s="36">
        <f ca="1">SUMIFS(СВЦЭМ!$J$40:$J$783,СВЦЭМ!$A$40:$A$783,$A344,СВЦЭМ!$B$39:$B$782,T$331)+'СЕТ СН'!$F$13</f>
        <v>0</v>
      </c>
      <c r="U344" s="36">
        <f ca="1">SUMIFS(СВЦЭМ!$J$40:$J$783,СВЦЭМ!$A$40:$A$783,$A344,СВЦЭМ!$B$39:$B$782,U$331)+'СЕТ СН'!$F$13</f>
        <v>0</v>
      </c>
      <c r="V344" s="36">
        <f ca="1">SUMIFS(СВЦЭМ!$J$40:$J$783,СВЦЭМ!$A$40:$A$783,$A344,СВЦЭМ!$B$39:$B$782,V$331)+'СЕТ СН'!$F$13</f>
        <v>0</v>
      </c>
      <c r="W344" s="36">
        <f ca="1">SUMIFS(СВЦЭМ!$J$40:$J$783,СВЦЭМ!$A$40:$A$783,$A344,СВЦЭМ!$B$39:$B$782,W$331)+'СЕТ СН'!$F$13</f>
        <v>0</v>
      </c>
      <c r="X344" s="36">
        <f ca="1">SUMIFS(СВЦЭМ!$J$40:$J$783,СВЦЭМ!$A$40:$A$783,$A344,СВЦЭМ!$B$39:$B$782,X$331)+'СЕТ СН'!$F$13</f>
        <v>0</v>
      </c>
      <c r="Y344" s="36">
        <f ca="1">SUMIFS(СВЦЭМ!$J$40:$J$783,СВЦЭМ!$A$40:$A$783,$A344,СВЦЭМ!$B$39:$B$782,Y$331)+'СЕТ СН'!$F$13</f>
        <v>0</v>
      </c>
    </row>
    <row r="345" spans="1:25" ht="15.75" hidden="1" x14ac:dyDescent="0.2">
      <c r="A345" s="35">
        <f t="shared" si="9"/>
        <v>44818</v>
      </c>
      <c r="B345" s="36">
        <f ca="1">SUMIFS(СВЦЭМ!$J$40:$J$783,СВЦЭМ!$A$40:$A$783,$A345,СВЦЭМ!$B$39:$B$782,B$331)+'СЕТ СН'!$F$13</f>
        <v>0</v>
      </c>
      <c r="C345" s="36">
        <f ca="1">SUMIFS(СВЦЭМ!$J$40:$J$783,СВЦЭМ!$A$40:$A$783,$A345,СВЦЭМ!$B$39:$B$782,C$331)+'СЕТ СН'!$F$13</f>
        <v>0</v>
      </c>
      <c r="D345" s="36">
        <f ca="1">SUMIFS(СВЦЭМ!$J$40:$J$783,СВЦЭМ!$A$40:$A$783,$A345,СВЦЭМ!$B$39:$B$782,D$331)+'СЕТ СН'!$F$13</f>
        <v>0</v>
      </c>
      <c r="E345" s="36">
        <f ca="1">SUMIFS(СВЦЭМ!$J$40:$J$783,СВЦЭМ!$A$40:$A$783,$A345,СВЦЭМ!$B$39:$B$782,E$331)+'СЕТ СН'!$F$13</f>
        <v>0</v>
      </c>
      <c r="F345" s="36">
        <f ca="1">SUMIFS(СВЦЭМ!$J$40:$J$783,СВЦЭМ!$A$40:$A$783,$A345,СВЦЭМ!$B$39:$B$782,F$331)+'СЕТ СН'!$F$13</f>
        <v>0</v>
      </c>
      <c r="G345" s="36">
        <f ca="1">SUMIFS(СВЦЭМ!$J$40:$J$783,СВЦЭМ!$A$40:$A$783,$A345,СВЦЭМ!$B$39:$B$782,G$331)+'СЕТ СН'!$F$13</f>
        <v>0</v>
      </c>
      <c r="H345" s="36">
        <f ca="1">SUMIFS(СВЦЭМ!$J$40:$J$783,СВЦЭМ!$A$40:$A$783,$A345,СВЦЭМ!$B$39:$B$782,H$331)+'СЕТ СН'!$F$13</f>
        <v>0</v>
      </c>
      <c r="I345" s="36">
        <f ca="1">SUMIFS(СВЦЭМ!$J$40:$J$783,СВЦЭМ!$A$40:$A$783,$A345,СВЦЭМ!$B$39:$B$782,I$331)+'СЕТ СН'!$F$13</f>
        <v>0</v>
      </c>
      <c r="J345" s="36">
        <f ca="1">SUMIFS(СВЦЭМ!$J$40:$J$783,СВЦЭМ!$A$40:$A$783,$A345,СВЦЭМ!$B$39:$B$782,J$331)+'СЕТ СН'!$F$13</f>
        <v>0</v>
      </c>
      <c r="K345" s="36">
        <f ca="1">SUMIFS(СВЦЭМ!$J$40:$J$783,СВЦЭМ!$A$40:$A$783,$A345,СВЦЭМ!$B$39:$B$782,K$331)+'СЕТ СН'!$F$13</f>
        <v>0</v>
      </c>
      <c r="L345" s="36">
        <f ca="1">SUMIFS(СВЦЭМ!$J$40:$J$783,СВЦЭМ!$A$40:$A$783,$A345,СВЦЭМ!$B$39:$B$782,L$331)+'СЕТ СН'!$F$13</f>
        <v>0</v>
      </c>
      <c r="M345" s="36">
        <f ca="1">SUMIFS(СВЦЭМ!$J$40:$J$783,СВЦЭМ!$A$40:$A$783,$A345,СВЦЭМ!$B$39:$B$782,M$331)+'СЕТ СН'!$F$13</f>
        <v>0</v>
      </c>
      <c r="N345" s="36">
        <f ca="1">SUMIFS(СВЦЭМ!$J$40:$J$783,СВЦЭМ!$A$40:$A$783,$A345,СВЦЭМ!$B$39:$B$782,N$331)+'СЕТ СН'!$F$13</f>
        <v>0</v>
      </c>
      <c r="O345" s="36">
        <f ca="1">SUMIFS(СВЦЭМ!$J$40:$J$783,СВЦЭМ!$A$40:$A$783,$A345,СВЦЭМ!$B$39:$B$782,O$331)+'СЕТ СН'!$F$13</f>
        <v>0</v>
      </c>
      <c r="P345" s="36">
        <f ca="1">SUMIFS(СВЦЭМ!$J$40:$J$783,СВЦЭМ!$A$40:$A$783,$A345,СВЦЭМ!$B$39:$B$782,P$331)+'СЕТ СН'!$F$13</f>
        <v>0</v>
      </c>
      <c r="Q345" s="36">
        <f ca="1">SUMIFS(СВЦЭМ!$J$40:$J$783,СВЦЭМ!$A$40:$A$783,$A345,СВЦЭМ!$B$39:$B$782,Q$331)+'СЕТ СН'!$F$13</f>
        <v>0</v>
      </c>
      <c r="R345" s="36">
        <f ca="1">SUMIFS(СВЦЭМ!$J$40:$J$783,СВЦЭМ!$A$40:$A$783,$A345,СВЦЭМ!$B$39:$B$782,R$331)+'СЕТ СН'!$F$13</f>
        <v>0</v>
      </c>
      <c r="S345" s="36">
        <f ca="1">SUMIFS(СВЦЭМ!$J$40:$J$783,СВЦЭМ!$A$40:$A$783,$A345,СВЦЭМ!$B$39:$B$782,S$331)+'СЕТ СН'!$F$13</f>
        <v>0</v>
      </c>
      <c r="T345" s="36">
        <f ca="1">SUMIFS(СВЦЭМ!$J$40:$J$783,СВЦЭМ!$A$40:$A$783,$A345,СВЦЭМ!$B$39:$B$782,T$331)+'СЕТ СН'!$F$13</f>
        <v>0</v>
      </c>
      <c r="U345" s="36">
        <f ca="1">SUMIFS(СВЦЭМ!$J$40:$J$783,СВЦЭМ!$A$40:$A$783,$A345,СВЦЭМ!$B$39:$B$782,U$331)+'СЕТ СН'!$F$13</f>
        <v>0</v>
      </c>
      <c r="V345" s="36">
        <f ca="1">SUMIFS(СВЦЭМ!$J$40:$J$783,СВЦЭМ!$A$40:$A$783,$A345,СВЦЭМ!$B$39:$B$782,V$331)+'СЕТ СН'!$F$13</f>
        <v>0</v>
      </c>
      <c r="W345" s="36">
        <f ca="1">SUMIFS(СВЦЭМ!$J$40:$J$783,СВЦЭМ!$A$40:$A$783,$A345,СВЦЭМ!$B$39:$B$782,W$331)+'СЕТ СН'!$F$13</f>
        <v>0</v>
      </c>
      <c r="X345" s="36">
        <f ca="1">SUMIFS(СВЦЭМ!$J$40:$J$783,СВЦЭМ!$A$40:$A$783,$A345,СВЦЭМ!$B$39:$B$782,X$331)+'СЕТ СН'!$F$13</f>
        <v>0</v>
      </c>
      <c r="Y345" s="36">
        <f ca="1">SUMIFS(СВЦЭМ!$J$40:$J$783,СВЦЭМ!$A$40:$A$783,$A345,СВЦЭМ!$B$39:$B$782,Y$331)+'СЕТ СН'!$F$13</f>
        <v>0</v>
      </c>
    </row>
    <row r="346" spans="1:25" ht="15.75" hidden="1" x14ac:dyDescent="0.2">
      <c r="A346" s="35">
        <f t="shared" si="9"/>
        <v>44819</v>
      </c>
      <c r="B346" s="36">
        <f ca="1">SUMIFS(СВЦЭМ!$J$40:$J$783,СВЦЭМ!$A$40:$A$783,$A346,СВЦЭМ!$B$39:$B$782,B$331)+'СЕТ СН'!$F$13</f>
        <v>0</v>
      </c>
      <c r="C346" s="36">
        <f ca="1">SUMIFS(СВЦЭМ!$J$40:$J$783,СВЦЭМ!$A$40:$A$783,$A346,СВЦЭМ!$B$39:$B$782,C$331)+'СЕТ СН'!$F$13</f>
        <v>0</v>
      </c>
      <c r="D346" s="36">
        <f ca="1">SUMIFS(СВЦЭМ!$J$40:$J$783,СВЦЭМ!$A$40:$A$783,$A346,СВЦЭМ!$B$39:$B$782,D$331)+'СЕТ СН'!$F$13</f>
        <v>0</v>
      </c>
      <c r="E346" s="36">
        <f ca="1">SUMIFS(СВЦЭМ!$J$40:$J$783,СВЦЭМ!$A$40:$A$783,$A346,СВЦЭМ!$B$39:$B$782,E$331)+'СЕТ СН'!$F$13</f>
        <v>0</v>
      </c>
      <c r="F346" s="36">
        <f ca="1">SUMIFS(СВЦЭМ!$J$40:$J$783,СВЦЭМ!$A$40:$A$783,$A346,СВЦЭМ!$B$39:$B$782,F$331)+'СЕТ СН'!$F$13</f>
        <v>0</v>
      </c>
      <c r="G346" s="36">
        <f ca="1">SUMIFS(СВЦЭМ!$J$40:$J$783,СВЦЭМ!$A$40:$A$783,$A346,СВЦЭМ!$B$39:$B$782,G$331)+'СЕТ СН'!$F$13</f>
        <v>0</v>
      </c>
      <c r="H346" s="36">
        <f ca="1">SUMIFS(СВЦЭМ!$J$40:$J$783,СВЦЭМ!$A$40:$A$783,$A346,СВЦЭМ!$B$39:$B$782,H$331)+'СЕТ СН'!$F$13</f>
        <v>0</v>
      </c>
      <c r="I346" s="36">
        <f ca="1">SUMIFS(СВЦЭМ!$J$40:$J$783,СВЦЭМ!$A$40:$A$783,$A346,СВЦЭМ!$B$39:$B$782,I$331)+'СЕТ СН'!$F$13</f>
        <v>0</v>
      </c>
      <c r="J346" s="36">
        <f ca="1">SUMIFS(СВЦЭМ!$J$40:$J$783,СВЦЭМ!$A$40:$A$783,$A346,СВЦЭМ!$B$39:$B$782,J$331)+'СЕТ СН'!$F$13</f>
        <v>0</v>
      </c>
      <c r="K346" s="36">
        <f ca="1">SUMIFS(СВЦЭМ!$J$40:$J$783,СВЦЭМ!$A$40:$A$783,$A346,СВЦЭМ!$B$39:$B$782,K$331)+'СЕТ СН'!$F$13</f>
        <v>0</v>
      </c>
      <c r="L346" s="36">
        <f ca="1">SUMIFS(СВЦЭМ!$J$40:$J$783,СВЦЭМ!$A$40:$A$783,$A346,СВЦЭМ!$B$39:$B$782,L$331)+'СЕТ СН'!$F$13</f>
        <v>0</v>
      </c>
      <c r="M346" s="36">
        <f ca="1">SUMIFS(СВЦЭМ!$J$40:$J$783,СВЦЭМ!$A$40:$A$783,$A346,СВЦЭМ!$B$39:$B$782,M$331)+'СЕТ СН'!$F$13</f>
        <v>0</v>
      </c>
      <c r="N346" s="36">
        <f ca="1">SUMIFS(СВЦЭМ!$J$40:$J$783,СВЦЭМ!$A$40:$A$783,$A346,СВЦЭМ!$B$39:$B$782,N$331)+'СЕТ СН'!$F$13</f>
        <v>0</v>
      </c>
      <c r="O346" s="36">
        <f ca="1">SUMIFS(СВЦЭМ!$J$40:$J$783,СВЦЭМ!$A$40:$A$783,$A346,СВЦЭМ!$B$39:$B$782,O$331)+'СЕТ СН'!$F$13</f>
        <v>0</v>
      </c>
      <c r="P346" s="36">
        <f ca="1">SUMIFS(СВЦЭМ!$J$40:$J$783,СВЦЭМ!$A$40:$A$783,$A346,СВЦЭМ!$B$39:$B$782,P$331)+'СЕТ СН'!$F$13</f>
        <v>0</v>
      </c>
      <c r="Q346" s="36">
        <f ca="1">SUMIFS(СВЦЭМ!$J$40:$J$783,СВЦЭМ!$A$40:$A$783,$A346,СВЦЭМ!$B$39:$B$782,Q$331)+'СЕТ СН'!$F$13</f>
        <v>0</v>
      </c>
      <c r="R346" s="36">
        <f ca="1">SUMIFS(СВЦЭМ!$J$40:$J$783,СВЦЭМ!$A$40:$A$783,$A346,СВЦЭМ!$B$39:$B$782,R$331)+'СЕТ СН'!$F$13</f>
        <v>0</v>
      </c>
      <c r="S346" s="36">
        <f ca="1">SUMIFS(СВЦЭМ!$J$40:$J$783,СВЦЭМ!$A$40:$A$783,$A346,СВЦЭМ!$B$39:$B$782,S$331)+'СЕТ СН'!$F$13</f>
        <v>0</v>
      </c>
      <c r="T346" s="36">
        <f ca="1">SUMIFS(СВЦЭМ!$J$40:$J$783,СВЦЭМ!$A$40:$A$783,$A346,СВЦЭМ!$B$39:$B$782,T$331)+'СЕТ СН'!$F$13</f>
        <v>0</v>
      </c>
      <c r="U346" s="36">
        <f ca="1">SUMIFS(СВЦЭМ!$J$40:$J$783,СВЦЭМ!$A$40:$A$783,$A346,СВЦЭМ!$B$39:$B$782,U$331)+'СЕТ СН'!$F$13</f>
        <v>0</v>
      </c>
      <c r="V346" s="36">
        <f ca="1">SUMIFS(СВЦЭМ!$J$40:$J$783,СВЦЭМ!$A$40:$A$783,$A346,СВЦЭМ!$B$39:$B$782,V$331)+'СЕТ СН'!$F$13</f>
        <v>0</v>
      </c>
      <c r="W346" s="36">
        <f ca="1">SUMIFS(СВЦЭМ!$J$40:$J$783,СВЦЭМ!$A$40:$A$783,$A346,СВЦЭМ!$B$39:$B$782,W$331)+'СЕТ СН'!$F$13</f>
        <v>0</v>
      </c>
      <c r="X346" s="36">
        <f ca="1">SUMIFS(СВЦЭМ!$J$40:$J$783,СВЦЭМ!$A$40:$A$783,$A346,СВЦЭМ!$B$39:$B$782,X$331)+'СЕТ СН'!$F$13</f>
        <v>0</v>
      </c>
      <c r="Y346" s="36">
        <f ca="1">SUMIFS(СВЦЭМ!$J$40:$J$783,СВЦЭМ!$A$40:$A$783,$A346,СВЦЭМ!$B$39:$B$782,Y$331)+'СЕТ СН'!$F$13</f>
        <v>0</v>
      </c>
    </row>
    <row r="347" spans="1:25" ht="15.75" hidden="1" x14ac:dyDescent="0.2">
      <c r="A347" s="35">
        <f t="shared" si="9"/>
        <v>44820</v>
      </c>
      <c r="B347" s="36">
        <f ca="1">SUMIFS(СВЦЭМ!$J$40:$J$783,СВЦЭМ!$A$40:$A$783,$A347,СВЦЭМ!$B$39:$B$782,B$331)+'СЕТ СН'!$F$13</f>
        <v>0</v>
      </c>
      <c r="C347" s="36">
        <f ca="1">SUMIFS(СВЦЭМ!$J$40:$J$783,СВЦЭМ!$A$40:$A$783,$A347,СВЦЭМ!$B$39:$B$782,C$331)+'СЕТ СН'!$F$13</f>
        <v>0</v>
      </c>
      <c r="D347" s="36">
        <f ca="1">SUMIFS(СВЦЭМ!$J$40:$J$783,СВЦЭМ!$A$40:$A$783,$A347,СВЦЭМ!$B$39:$B$782,D$331)+'СЕТ СН'!$F$13</f>
        <v>0</v>
      </c>
      <c r="E347" s="36">
        <f ca="1">SUMIFS(СВЦЭМ!$J$40:$J$783,СВЦЭМ!$A$40:$A$783,$A347,СВЦЭМ!$B$39:$B$782,E$331)+'СЕТ СН'!$F$13</f>
        <v>0</v>
      </c>
      <c r="F347" s="36">
        <f ca="1">SUMIFS(СВЦЭМ!$J$40:$J$783,СВЦЭМ!$A$40:$A$783,$A347,СВЦЭМ!$B$39:$B$782,F$331)+'СЕТ СН'!$F$13</f>
        <v>0</v>
      </c>
      <c r="G347" s="36">
        <f ca="1">SUMIFS(СВЦЭМ!$J$40:$J$783,СВЦЭМ!$A$40:$A$783,$A347,СВЦЭМ!$B$39:$B$782,G$331)+'СЕТ СН'!$F$13</f>
        <v>0</v>
      </c>
      <c r="H347" s="36">
        <f ca="1">SUMIFS(СВЦЭМ!$J$40:$J$783,СВЦЭМ!$A$40:$A$783,$A347,СВЦЭМ!$B$39:$B$782,H$331)+'СЕТ СН'!$F$13</f>
        <v>0</v>
      </c>
      <c r="I347" s="36">
        <f ca="1">SUMIFS(СВЦЭМ!$J$40:$J$783,СВЦЭМ!$A$40:$A$783,$A347,СВЦЭМ!$B$39:$B$782,I$331)+'СЕТ СН'!$F$13</f>
        <v>0</v>
      </c>
      <c r="J347" s="36">
        <f ca="1">SUMIFS(СВЦЭМ!$J$40:$J$783,СВЦЭМ!$A$40:$A$783,$A347,СВЦЭМ!$B$39:$B$782,J$331)+'СЕТ СН'!$F$13</f>
        <v>0</v>
      </c>
      <c r="K347" s="36">
        <f ca="1">SUMIFS(СВЦЭМ!$J$40:$J$783,СВЦЭМ!$A$40:$A$783,$A347,СВЦЭМ!$B$39:$B$782,K$331)+'СЕТ СН'!$F$13</f>
        <v>0</v>
      </c>
      <c r="L347" s="36">
        <f ca="1">SUMIFS(СВЦЭМ!$J$40:$J$783,СВЦЭМ!$A$40:$A$783,$A347,СВЦЭМ!$B$39:$B$782,L$331)+'СЕТ СН'!$F$13</f>
        <v>0</v>
      </c>
      <c r="M347" s="36">
        <f ca="1">SUMIFS(СВЦЭМ!$J$40:$J$783,СВЦЭМ!$A$40:$A$783,$A347,СВЦЭМ!$B$39:$B$782,M$331)+'СЕТ СН'!$F$13</f>
        <v>0</v>
      </c>
      <c r="N347" s="36">
        <f ca="1">SUMIFS(СВЦЭМ!$J$40:$J$783,СВЦЭМ!$A$40:$A$783,$A347,СВЦЭМ!$B$39:$B$782,N$331)+'СЕТ СН'!$F$13</f>
        <v>0</v>
      </c>
      <c r="O347" s="36">
        <f ca="1">SUMIFS(СВЦЭМ!$J$40:$J$783,СВЦЭМ!$A$40:$A$783,$A347,СВЦЭМ!$B$39:$B$782,O$331)+'СЕТ СН'!$F$13</f>
        <v>0</v>
      </c>
      <c r="P347" s="36">
        <f ca="1">SUMIFS(СВЦЭМ!$J$40:$J$783,СВЦЭМ!$A$40:$A$783,$A347,СВЦЭМ!$B$39:$B$782,P$331)+'СЕТ СН'!$F$13</f>
        <v>0</v>
      </c>
      <c r="Q347" s="36">
        <f ca="1">SUMIFS(СВЦЭМ!$J$40:$J$783,СВЦЭМ!$A$40:$A$783,$A347,СВЦЭМ!$B$39:$B$782,Q$331)+'СЕТ СН'!$F$13</f>
        <v>0</v>
      </c>
      <c r="R347" s="36">
        <f ca="1">SUMIFS(СВЦЭМ!$J$40:$J$783,СВЦЭМ!$A$40:$A$783,$A347,СВЦЭМ!$B$39:$B$782,R$331)+'СЕТ СН'!$F$13</f>
        <v>0</v>
      </c>
      <c r="S347" s="36">
        <f ca="1">SUMIFS(СВЦЭМ!$J$40:$J$783,СВЦЭМ!$A$40:$A$783,$A347,СВЦЭМ!$B$39:$B$782,S$331)+'СЕТ СН'!$F$13</f>
        <v>0</v>
      </c>
      <c r="T347" s="36">
        <f ca="1">SUMIFS(СВЦЭМ!$J$40:$J$783,СВЦЭМ!$A$40:$A$783,$A347,СВЦЭМ!$B$39:$B$782,T$331)+'СЕТ СН'!$F$13</f>
        <v>0</v>
      </c>
      <c r="U347" s="36">
        <f ca="1">SUMIFS(СВЦЭМ!$J$40:$J$783,СВЦЭМ!$A$40:$A$783,$A347,СВЦЭМ!$B$39:$B$782,U$331)+'СЕТ СН'!$F$13</f>
        <v>0</v>
      </c>
      <c r="V347" s="36">
        <f ca="1">SUMIFS(СВЦЭМ!$J$40:$J$783,СВЦЭМ!$A$40:$A$783,$A347,СВЦЭМ!$B$39:$B$782,V$331)+'СЕТ СН'!$F$13</f>
        <v>0</v>
      </c>
      <c r="W347" s="36">
        <f ca="1">SUMIFS(СВЦЭМ!$J$40:$J$783,СВЦЭМ!$A$40:$A$783,$A347,СВЦЭМ!$B$39:$B$782,W$331)+'СЕТ СН'!$F$13</f>
        <v>0</v>
      </c>
      <c r="X347" s="36">
        <f ca="1">SUMIFS(СВЦЭМ!$J$40:$J$783,СВЦЭМ!$A$40:$A$783,$A347,СВЦЭМ!$B$39:$B$782,X$331)+'СЕТ СН'!$F$13</f>
        <v>0</v>
      </c>
      <c r="Y347" s="36">
        <f ca="1">SUMIFS(СВЦЭМ!$J$40:$J$783,СВЦЭМ!$A$40:$A$783,$A347,СВЦЭМ!$B$39:$B$782,Y$331)+'СЕТ СН'!$F$13</f>
        <v>0</v>
      </c>
    </row>
    <row r="348" spans="1:25" ht="15.75" hidden="1" x14ac:dyDescent="0.2">
      <c r="A348" s="35">
        <f t="shared" si="9"/>
        <v>44821</v>
      </c>
      <c r="B348" s="36">
        <f ca="1">SUMIFS(СВЦЭМ!$J$40:$J$783,СВЦЭМ!$A$40:$A$783,$A348,СВЦЭМ!$B$39:$B$782,B$331)+'СЕТ СН'!$F$13</f>
        <v>0</v>
      </c>
      <c r="C348" s="36">
        <f ca="1">SUMIFS(СВЦЭМ!$J$40:$J$783,СВЦЭМ!$A$40:$A$783,$A348,СВЦЭМ!$B$39:$B$782,C$331)+'СЕТ СН'!$F$13</f>
        <v>0</v>
      </c>
      <c r="D348" s="36">
        <f ca="1">SUMIFS(СВЦЭМ!$J$40:$J$783,СВЦЭМ!$A$40:$A$783,$A348,СВЦЭМ!$B$39:$B$782,D$331)+'СЕТ СН'!$F$13</f>
        <v>0</v>
      </c>
      <c r="E348" s="36">
        <f ca="1">SUMIFS(СВЦЭМ!$J$40:$J$783,СВЦЭМ!$A$40:$A$783,$A348,СВЦЭМ!$B$39:$B$782,E$331)+'СЕТ СН'!$F$13</f>
        <v>0</v>
      </c>
      <c r="F348" s="36">
        <f ca="1">SUMIFS(СВЦЭМ!$J$40:$J$783,СВЦЭМ!$A$40:$A$783,$A348,СВЦЭМ!$B$39:$B$782,F$331)+'СЕТ СН'!$F$13</f>
        <v>0</v>
      </c>
      <c r="G348" s="36">
        <f ca="1">SUMIFS(СВЦЭМ!$J$40:$J$783,СВЦЭМ!$A$40:$A$783,$A348,СВЦЭМ!$B$39:$B$782,G$331)+'СЕТ СН'!$F$13</f>
        <v>0</v>
      </c>
      <c r="H348" s="36">
        <f ca="1">SUMIFS(СВЦЭМ!$J$40:$J$783,СВЦЭМ!$A$40:$A$783,$A348,СВЦЭМ!$B$39:$B$782,H$331)+'СЕТ СН'!$F$13</f>
        <v>0</v>
      </c>
      <c r="I348" s="36">
        <f ca="1">SUMIFS(СВЦЭМ!$J$40:$J$783,СВЦЭМ!$A$40:$A$783,$A348,СВЦЭМ!$B$39:$B$782,I$331)+'СЕТ СН'!$F$13</f>
        <v>0</v>
      </c>
      <c r="J348" s="36">
        <f ca="1">SUMIFS(СВЦЭМ!$J$40:$J$783,СВЦЭМ!$A$40:$A$783,$A348,СВЦЭМ!$B$39:$B$782,J$331)+'СЕТ СН'!$F$13</f>
        <v>0</v>
      </c>
      <c r="K348" s="36">
        <f ca="1">SUMIFS(СВЦЭМ!$J$40:$J$783,СВЦЭМ!$A$40:$A$783,$A348,СВЦЭМ!$B$39:$B$782,K$331)+'СЕТ СН'!$F$13</f>
        <v>0</v>
      </c>
      <c r="L348" s="36">
        <f ca="1">SUMIFS(СВЦЭМ!$J$40:$J$783,СВЦЭМ!$A$40:$A$783,$A348,СВЦЭМ!$B$39:$B$782,L$331)+'СЕТ СН'!$F$13</f>
        <v>0</v>
      </c>
      <c r="M348" s="36">
        <f ca="1">SUMIFS(СВЦЭМ!$J$40:$J$783,СВЦЭМ!$A$40:$A$783,$A348,СВЦЭМ!$B$39:$B$782,M$331)+'СЕТ СН'!$F$13</f>
        <v>0</v>
      </c>
      <c r="N348" s="36">
        <f ca="1">SUMIFS(СВЦЭМ!$J$40:$J$783,СВЦЭМ!$A$40:$A$783,$A348,СВЦЭМ!$B$39:$B$782,N$331)+'СЕТ СН'!$F$13</f>
        <v>0</v>
      </c>
      <c r="O348" s="36">
        <f ca="1">SUMIFS(СВЦЭМ!$J$40:$J$783,СВЦЭМ!$A$40:$A$783,$A348,СВЦЭМ!$B$39:$B$782,O$331)+'СЕТ СН'!$F$13</f>
        <v>0</v>
      </c>
      <c r="P348" s="36">
        <f ca="1">SUMIFS(СВЦЭМ!$J$40:$J$783,СВЦЭМ!$A$40:$A$783,$A348,СВЦЭМ!$B$39:$B$782,P$331)+'СЕТ СН'!$F$13</f>
        <v>0</v>
      </c>
      <c r="Q348" s="36">
        <f ca="1">SUMIFS(СВЦЭМ!$J$40:$J$783,СВЦЭМ!$A$40:$A$783,$A348,СВЦЭМ!$B$39:$B$782,Q$331)+'СЕТ СН'!$F$13</f>
        <v>0</v>
      </c>
      <c r="R348" s="36">
        <f ca="1">SUMIFS(СВЦЭМ!$J$40:$J$783,СВЦЭМ!$A$40:$A$783,$A348,СВЦЭМ!$B$39:$B$782,R$331)+'СЕТ СН'!$F$13</f>
        <v>0</v>
      </c>
      <c r="S348" s="36">
        <f ca="1">SUMIFS(СВЦЭМ!$J$40:$J$783,СВЦЭМ!$A$40:$A$783,$A348,СВЦЭМ!$B$39:$B$782,S$331)+'СЕТ СН'!$F$13</f>
        <v>0</v>
      </c>
      <c r="T348" s="36">
        <f ca="1">SUMIFS(СВЦЭМ!$J$40:$J$783,СВЦЭМ!$A$40:$A$783,$A348,СВЦЭМ!$B$39:$B$782,T$331)+'СЕТ СН'!$F$13</f>
        <v>0</v>
      </c>
      <c r="U348" s="36">
        <f ca="1">SUMIFS(СВЦЭМ!$J$40:$J$783,СВЦЭМ!$A$40:$A$783,$A348,СВЦЭМ!$B$39:$B$782,U$331)+'СЕТ СН'!$F$13</f>
        <v>0</v>
      </c>
      <c r="V348" s="36">
        <f ca="1">SUMIFS(СВЦЭМ!$J$40:$J$783,СВЦЭМ!$A$40:$A$783,$A348,СВЦЭМ!$B$39:$B$782,V$331)+'СЕТ СН'!$F$13</f>
        <v>0</v>
      </c>
      <c r="W348" s="36">
        <f ca="1">SUMIFS(СВЦЭМ!$J$40:$J$783,СВЦЭМ!$A$40:$A$783,$A348,СВЦЭМ!$B$39:$B$782,W$331)+'СЕТ СН'!$F$13</f>
        <v>0</v>
      </c>
      <c r="X348" s="36">
        <f ca="1">SUMIFS(СВЦЭМ!$J$40:$J$783,СВЦЭМ!$A$40:$A$783,$A348,СВЦЭМ!$B$39:$B$782,X$331)+'СЕТ СН'!$F$13</f>
        <v>0</v>
      </c>
      <c r="Y348" s="36">
        <f ca="1">SUMIFS(СВЦЭМ!$J$40:$J$783,СВЦЭМ!$A$40:$A$783,$A348,СВЦЭМ!$B$39:$B$782,Y$331)+'СЕТ СН'!$F$13</f>
        <v>0</v>
      </c>
    </row>
    <row r="349" spans="1:25" ht="15.75" hidden="1" x14ac:dyDescent="0.2">
      <c r="A349" s="35">
        <f t="shared" si="9"/>
        <v>44822</v>
      </c>
      <c r="B349" s="36">
        <f ca="1">SUMIFS(СВЦЭМ!$J$40:$J$783,СВЦЭМ!$A$40:$A$783,$A349,СВЦЭМ!$B$39:$B$782,B$331)+'СЕТ СН'!$F$13</f>
        <v>0</v>
      </c>
      <c r="C349" s="36">
        <f ca="1">SUMIFS(СВЦЭМ!$J$40:$J$783,СВЦЭМ!$A$40:$A$783,$A349,СВЦЭМ!$B$39:$B$782,C$331)+'СЕТ СН'!$F$13</f>
        <v>0</v>
      </c>
      <c r="D349" s="36">
        <f ca="1">SUMIFS(СВЦЭМ!$J$40:$J$783,СВЦЭМ!$A$40:$A$783,$A349,СВЦЭМ!$B$39:$B$782,D$331)+'СЕТ СН'!$F$13</f>
        <v>0</v>
      </c>
      <c r="E349" s="36">
        <f ca="1">SUMIFS(СВЦЭМ!$J$40:$J$783,СВЦЭМ!$A$40:$A$783,$A349,СВЦЭМ!$B$39:$B$782,E$331)+'СЕТ СН'!$F$13</f>
        <v>0</v>
      </c>
      <c r="F349" s="36">
        <f ca="1">SUMIFS(СВЦЭМ!$J$40:$J$783,СВЦЭМ!$A$40:$A$783,$A349,СВЦЭМ!$B$39:$B$782,F$331)+'СЕТ СН'!$F$13</f>
        <v>0</v>
      </c>
      <c r="G349" s="36">
        <f ca="1">SUMIFS(СВЦЭМ!$J$40:$J$783,СВЦЭМ!$A$40:$A$783,$A349,СВЦЭМ!$B$39:$B$782,G$331)+'СЕТ СН'!$F$13</f>
        <v>0</v>
      </c>
      <c r="H349" s="36">
        <f ca="1">SUMIFS(СВЦЭМ!$J$40:$J$783,СВЦЭМ!$A$40:$A$783,$A349,СВЦЭМ!$B$39:$B$782,H$331)+'СЕТ СН'!$F$13</f>
        <v>0</v>
      </c>
      <c r="I349" s="36">
        <f ca="1">SUMIFS(СВЦЭМ!$J$40:$J$783,СВЦЭМ!$A$40:$A$783,$A349,СВЦЭМ!$B$39:$B$782,I$331)+'СЕТ СН'!$F$13</f>
        <v>0</v>
      </c>
      <c r="J349" s="36">
        <f ca="1">SUMIFS(СВЦЭМ!$J$40:$J$783,СВЦЭМ!$A$40:$A$783,$A349,СВЦЭМ!$B$39:$B$782,J$331)+'СЕТ СН'!$F$13</f>
        <v>0</v>
      </c>
      <c r="K349" s="36">
        <f ca="1">SUMIFS(СВЦЭМ!$J$40:$J$783,СВЦЭМ!$A$40:$A$783,$A349,СВЦЭМ!$B$39:$B$782,K$331)+'СЕТ СН'!$F$13</f>
        <v>0</v>
      </c>
      <c r="L349" s="36">
        <f ca="1">SUMIFS(СВЦЭМ!$J$40:$J$783,СВЦЭМ!$A$40:$A$783,$A349,СВЦЭМ!$B$39:$B$782,L$331)+'СЕТ СН'!$F$13</f>
        <v>0</v>
      </c>
      <c r="M349" s="36">
        <f ca="1">SUMIFS(СВЦЭМ!$J$40:$J$783,СВЦЭМ!$A$40:$A$783,$A349,СВЦЭМ!$B$39:$B$782,M$331)+'СЕТ СН'!$F$13</f>
        <v>0</v>
      </c>
      <c r="N349" s="36">
        <f ca="1">SUMIFS(СВЦЭМ!$J$40:$J$783,СВЦЭМ!$A$40:$A$783,$A349,СВЦЭМ!$B$39:$B$782,N$331)+'СЕТ СН'!$F$13</f>
        <v>0</v>
      </c>
      <c r="O349" s="36">
        <f ca="1">SUMIFS(СВЦЭМ!$J$40:$J$783,СВЦЭМ!$A$40:$A$783,$A349,СВЦЭМ!$B$39:$B$782,O$331)+'СЕТ СН'!$F$13</f>
        <v>0</v>
      </c>
      <c r="P349" s="36">
        <f ca="1">SUMIFS(СВЦЭМ!$J$40:$J$783,СВЦЭМ!$A$40:$A$783,$A349,СВЦЭМ!$B$39:$B$782,P$331)+'СЕТ СН'!$F$13</f>
        <v>0</v>
      </c>
      <c r="Q349" s="36">
        <f ca="1">SUMIFS(СВЦЭМ!$J$40:$J$783,СВЦЭМ!$A$40:$A$783,$A349,СВЦЭМ!$B$39:$B$782,Q$331)+'СЕТ СН'!$F$13</f>
        <v>0</v>
      </c>
      <c r="R349" s="36">
        <f ca="1">SUMIFS(СВЦЭМ!$J$40:$J$783,СВЦЭМ!$A$40:$A$783,$A349,СВЦЭМ!$B$39:$B$782,R$331)+'СЕТ СН'!$F$13</f>
        <v>0</v>
      </c>
      <c r="S349" s="36">
        <f ca="1">SUMIFS(СВЦЭМ!$J$40:$J$783,СВЦЭМ!$A$40:$A$783,$A349,СВЦЭМ!$B$39:$B$782,S$331)+'СЕТ СН'!$F$13</f>
        <v>0</v>
      </c>
      <c r="T349" s="36">
        <f ca="1">SUMIFS(СВЦЭМ!$J$40:$J$783,СВЦЭМ!$A$40:$A$783,$A349,СВЦЭМ!$B$39:$B$782,T$331)+'СЕТ СН'!$F$13</f>
        <v>0</v>
      </c>
      <c r="U349" s="36">
        <f ca="1">SUMIFS(СВЦЭМ!$J$40:$J$783,СВЦЭМ!$A$40:$A$783,$A349,СВЦЭМ!$B$39:$B$782,U$331)+'СЕТ СН'!$F$13</f>
        <v>0</v>
      </c>
      <c r="V349" s="36">
        <f ca="1">SUMIFS(СВЦЭМ!$J$40:$J$783,СВЦЭМ!$A$40:$A$783,$A349,СВЦЭМ!$B$39:$B$782,V$331)+'СЕТ СН'!$F$13</f>
        <v>0</v>
      </c>
      <c r="W349" s="36">
        <f ca="1">SUMIFS(СВЦЭМ!$J$40:$J$783,СВЦЭМ!$A$40:$A$783,$A349,СВЦЭМ!$B$39:$B$782,W$331)+'СЕТ СН'!$F$13</f>
        <v>0</v>
      </c>
      <c r="X349" s="36">
        <f ca="1">SUMIFS(СВЦЭМ!$J$40:$J$783,СВЦЭМ!$A$40:$A$783,$A349,СВЦЭМ!$B$39:$B$782,X$331)+'СЕТ СН'!$F$13</f>
        <v>0</v>
      </c>
      <c r="Y349" s="36">
        <f ca="1">SUMIFS(СВЦЭМ!$J$40:$J$783,СВЦЭМ!$A$40:$A$783,$A349,СВЦЭМ!$B$39:$B$782,Y$331)+'СЕТ СН'!$F$13</f>
        <v>0</v>
      </c>
    </row>
    <row r="350" spans="1:25" ht="15.75" hidden="1" x14ac:dyDescent="0.2">
      <c r="A350" s="35">
        <f t="shared" si="9"/>
        <v>44823</v>
      </c>
      <c r="B350" s="36">
        <f ca="1">SUMIFS(СВЦЭМ!$J$40:$J$783,СВЦЭМ!$A$40:$A$783,$A350,СВЦЭМ!$B$39:$B$782,B$331)+'СЕТ СН'!$F$13</f>
        <v>0</v>
      </c>
      <c r="C350" s="36">
        <f ca="1">SUMIFS(СВЦЭМ!$J$40:$J$783,СВЦЭМ!$A$40:$A$783,$A350,СВЦЭМ!$B$39:$B$782,C$331)+'СЕТ СН'!$F$13</f>
        <v>0</v>
      </c>
      <c r="D350" s="36">
        <f ca="1">SUMIFS(СВЦЭМ!$J$40:$J$783,СВЦЭМ!$A$40:$A$783,$A350,СВЦЭМ!$B$39:$B$782,D$331)+'СЕТ СН'!$F$13</f>
        <v>0</v>
      </c>
      <c r="E350" s="36">
        <f ca="1">SUMIFS(СВЦЭМ!$J$40:$J$783,СВЦЭМ!$A$40:$A$783,$A350,СВЦЭМ!$B$39:$B$782,E$331)+'СЕТ СН'!$F$13</f>
        <v>0</v>
      </c>
      <c r="F350" s="36">
        <f ca="1">SUMIFS(СВЦЭМ!$J$40:$J$783,СВЦЭМ!$A$40:$A$783,$A350,СВЦЭМ!$B$39:$B$782,F$331)+'СЕТ СН'!$F$13</f>
        <v>0</v>
      </c>
      <c r="G350" s="36">
        <f ca="1">SUMIFS(СВЦЭМ!$J$40:$J$783,СВЦЭМ!$A$40:$A$783,$A350,СВЦЭМ!$B$39:$B$782,G$331)+'СЕТ СН'!$F$13</f>
        <v>0</v>
      </c>
      <c r="H350" s="36">
        <f ca="1">SUMIFS(СВЦЭМ!$J$40:$J$783,СВЦЭМ!$A$40:$A$783,$A350,СВЦЭМ!$B$39:$B$782,H$331)+'СЕТ СН'!$F$13</f>
        <v>0</v>
      </c>
      <c r="I350" s="36">
        <f ca="1">SUMIFS(СВЦЭМ!$J$40:$J$783,СВЦЭМ!$A$40:$A$783,$A350,СВЦЭМ!$B$39:$B$782,I$331)+'СЕТ СН'!$F$13</f>
        <v>0</v>
      </c>
      <c r="J350" s="36">
        <f ca="1">SUMIFS(СВЦЭМ!$J$40:$J$783,СВЦЭМ!$A$40:$A$783,$A350,СВЦЭМ!$B$39:$B$782,J$331)+'СЕТ СН'!$F$13</f>
        <v>0</v>
      </c>
      <c r="K350" s="36">
        <f ca="1">SUMIFS(СВЦЭМ!$J$40:$J$783,СВЦЭМ!$A$40:$A$783,$A350,СВЦЭМ!$B$39:$B$782,K$331)+'СЕТ СН'!$F$13</f>
        <v>0</v>
      </c>
      <c r="L350" s="36">
        <f ca="1">SUMIFS(СВЦЭМ!$J$40:$J$783,СВЦЭМ!$A$40:$A$783,$A350,СВЦЭМ!$B$39:$B$782,L$331)+'СЕТ СН'!$F$13</f>
        <v>0</v>
      </c>
      <c r="M350" s="36">
        <f ca="1">SUMIFS(СВЦЭМ!$J$40:$J$783,СВЦЭМ!$A$40:$A$783,$A350,СВЦЭМ!$B$39:$B$782,M$331)+'СЕТ СН'!$F$13</f>
        <v>0</v>
      </c>
      <c r="N350" s="36">
        <f ca="1">SUMIFS(СВЦЭМ!$J$40:$J$783,СВЦЭМ!$A$40:$A$783,$A350,СВЦЭМ!$B$39:$B$782,N$331)+'СЕТ СН'!$F$13</f>
        <v>0</v>
      </c>
      <c r="O350" s="36">
        <f ca="1">SUMIFS(СВЦЭМ!$J$40:$J$783,СВЦЭМ!$A$40:$A$783,$A350,СВЦЭМ!$B$39:$B$782,O$331)+'СЕТ СН'!$F$13</f>
        <v>0</v>
      </c>
      <c r="P350" s="36">
        <f ca="1">SUMIFS(СВЦЭМ!$J$40:$J$783,СВЦЭМ!$A$40:$A$783,$A350,СВЦЭМ!$B$39:$B$782,P$331)+'СЕТ СН'!$F$13</f>
        <v>0</v>
      </c>
      <c r="Q350" s="36">
        <f ca="1">SUMIFS(СВЦЭМ!$J$40:$J$783,СВЦЭМ!$A$40:$A$783,$A350,СВЦЭМ!$B$39:$B$782,Q$331)+'СЕТ СН'!$F$13</f>
        <v>0</v>
      </c>
      <c r="R350" s="36">
        <f ca="1">SUMIFS(СВЦЭМ!$J$40:$J$783,СВЦЭМ!$A$40:$A$783,$A350,СВЦЭМ!$B$39:$B$782,R$331)+'СЕТ СН'!$F$13</f>
        <v>0</v>
      </c>
      <c r="S350" s="36">
        <f ca="1">SUMIFS(СВЦЭМ!$J$40:$J$783,СВЦЭМ!$A$40:$A$783,$A350,СВЦЭМ!$B$39:$B$782,S$331)+'СЕТ СН'!$F$13</f>
        <v>0</v>
      </c>
      <c r="T350" s="36">
        <f ca="1">SUMIFS(СВЦЭМ!$J$40:$J$783,СВЦЭМ!$A$40:$A$783,$A350,СВЦЭМ!$B$39:$B$782,T$331)+'СЕТ СН'!$F$13</f>
        <v>0</v>
      </c>
      <c r="U350" s="36">
        <f ca="1">SUMIFS(СВЦЭМ!$J$40:$J$783,СВЦЭМ!$A$40:$A$783,$A350,СВЦЭМ!$B$39:$B$782,U$331)+'СЕТ СН'!$F$13</f>
        <v>0</v>
      </c>
      <c r="V350" s="36">
        <f ca="1">SUMIFS(СВЦЭМ!$J$40:$J$783,СВЦЭМ!$A$40:$A$783,$A350,СВЦЭМ!$B$39:$B$782,V$331)+'СЕТ СН'!$F$13</f>
        <v>0</v>
      </c>
      <c r="W350" s="36">
        <f ca="1">SUMIFS(СВЦЭМ!$J$40:$J$783,СВЦЭМ!$A$40:$A$783,$A350,СВЦЭМ!$B$39:$B$782,W$331)+'СЕТ СН'!$F$13</f>
        <v>0</v>
      </c>
      <c r="X350" s="36">
        <f ca="1">SUMIFS(СВЦЭМ!$J$40:$J$783,СВЦЭМ!$A$40:$A$783,$A350,СВЦЭМ!$B$39:$B$782,X$331)+'СЕТ СН'!$F$13</f>
        <v>0</v>
      </c>
      <c r="Y350" s="36">
        <f ca="1">SUMIFS(СВЦЭМ!$J$40:$J$783,СВЦЭМ!$A$40:$A$783,$A350,СВЦЭМ!$B$39:$B$782,Y$331)+'СЕТ СН'!$F$13</f>
        <v>0</v>
      </c>
    </row>
    <row r="351" spans="1:25" ht="15.75" hidden="1" x14ac:dyDescent="0.2">
      <c r="A351" s="35">
        <f t="shared" si="9"/>
        <v>44824</v>
      </c>
      <c r="B351" s="36">
        <f ca="1">SUMIFS(СВЦЭМ!$J$40:$J$783,СВЦЭМ!$A$40:$A$783,$A351,СВЦЭМ!$B$39:$B$782,B$331)+'СЕТ СН'!$F$13</f>
        <v>0</v>
      </c>
      <c r="C351" s="36">
        <f ca="1">SUMIFS(СВЦЭМ!$J$40:$J$783,СВЦЭМ!$A$40:$A$783,$A351,СВЦЭМ!$B$39:$B$782,C$331)+'СЕТ СН'!$F$13</f>
        <v>0</v>
      </c>
      <c r="D351" s="36">
        <f ca="1">SUMIFS(СВЦЭМ!$J$40:$J$783,СВЦЭМ!$A$40:$A$783,$A351,СВЦЭМ!$B$39:$B$782,D$331)+'СЕТ СН'!$F$13</f>
        <v>0</v>
      </c>
      <c r="E351" s="36">
        <f ca="1">SUMIFS(СВЦЭМ!$J$40:$J$783,СВЦЭМ!$A$40:$A$783,$A351,СВЦЭМ!$B$39:$B$782,E$331)+'СЕТ СН'!$F$13</f>
        <v>0</v>
      </c>
      <c r="F351" s="36">
        <f ca="1">SUMIFS(СВЦЭМ!$J$40:$J$783,СВЦЭМ!$A$40:$A$783,$A351,СВЦЭМ!$B$39:$B$782,F$331)+'СЕТ СН'!$F$13</f>
        <v>0</v>
      </c>
      <c r="G351" s="36">
        <f ca="1">SUMIFS(СВЦЭМ!$J$40:$J$783,СВЦЭМ!$A$40:$A$783,$A351,СВЦЭМ!$B$39:$B$782,G$331)+'СЕТ СН'!$F$13</f>
        <v>0</v>
      </c>
      <c r="H351" s="36">
        <f ca="1">SUMIFS(СВЦЭМ!$J$40:$J$783,СВЦЭМ!$A$40:$A$783,$A351,СВЦЭМ!$B$39:$B$782,H$331)+'СЕТ СН'!$F$13</f>
        <v>0</v>
      </c>
      <c r="I351" s="36">
        <f ca="1">SUMIFS(СВЦЭМ!$J$40:$J$783,СВЦЭМ!$A$40:$A$783,$A351,СВЦЭМ!$B$39:$B$782,I$331)+'СЕТ СН'!$F$13</f>
        <v>0</v>
      </c>
      <c r="J351" s="36">
        <f ca="1">SUMIFS(СВЦЭМ!$J$40:$J$783,СВЦЭМ!$A$40:$A$783,$A351,СВЦЭМ!$B$39:$B$782,J$331)+'СЕТ СН'!$F$13</f>
        <v>0</v>
      </c>
      <c r="K351" s="36">
        <f ca="1">SUMIFS(СВЦЭМ!$J$40:$J$783,СВЦЭМ!$A$40:$A$783,$A351,СВЦЭМ!$B$39:$B$782,K$331)+'СЕТ СН'!$F$13</f>
        <v>0</v>
      </c>
      <c r="L351" s="36">
        <f ca="1">SUMIFS(СВЦЭМ!$J$40:$J$783,СВЦЭМ!$A$40:$A$783,$A351,СВЦЭМ!$B$39:$B$782,L$331)+'СЕТ СН'!$F$13</f>
        <v>0</v>
      </c>
      <c r="M351" s="36">
        <f ca="1">SUMIFS(СВЦЭМ!$J$40:$J$783,СВЦЭМ!$A$40:$A$783,$A351,СВЦЭМ!$B$39:$B$782,M$331)+'СЕТ СН'!$F$13</f>
        <v>0</v>
      </c>
      <c r="N351" s="36">
        <f ca="1">SUMIFS(СВЦЭМ!$J$40:$J$783,СВЦЭМ!$A$40:$A$783,$A351,СВЦЭМ!$B$39:$B$782,N$331)+'СЕТ СН'!$F$13</f>
        <v>0</v>
      </c>
      <c r="O351" s="36">
        <f ca="1">SUMIFS(СВЦЭМ!$J$40:$J$783,СВЦЭМ!$A$40:$A$783,$A351,СВЦЭМ!$B$39:$B$782,O$331)+'СЕТ СН'!$F$13</f>
        <v>0</v>
      </c>
      <c r="P351" s="36">
        <f ca="1">SUMIFS(СВЦЭМ!$J$40:$J$783,СВЦЭМ!$A$40:$A$783,$A351,СВЦЭМ!$B$39:$B$782,P$331)+'СЕТ СН'!$F$13</f>
        <v>0</v>
      </c>
      <c r="Q351" s="36">
        <f ca="1">SUMIFS(СВЦЭМ!$J$40:$J$783,СВЦЭМ!$A$40:$A$783,$A351,СВЦЭМ!$B$39:$B$782,Q$331)+'СЕТ СН'!$F$13</f>
        <v>0</v>
      </c>
      <c r="R351" s="36">
        <f ca="1">SUMIFS(СВЦЭМ!$J$40:$J$783,СВЦЭМ!$A$40:$A$783,$A351,СВЦЭМ!$B$39:$B$782,R$331)+'СЕТ СН'!$F$13</f>
        <v>0</v>
      </c>
      <c r="S351" s="36">
        <f ca="1">SUMIFS(СВЦЭМ!$J$40:$J$783,СВЦЭМ!$A$40:$A$783,$A351,СВЦЭМ!$B$39:$B$782,S$331)+'СЕТ СН'!$F$13</f>
        <v>0</v>
      </c>
      <c r="T351" s="36">
        <f ca="1">SUMIFS(СВЦЭМ!$J$40:$J$783,СВЦЭМ!$A$40:$A$783,$A351,СВЦЭМ!$B$39:$B$782,T$331)+'СЕТ СН'!$F$13</f>
        <v>0</v>
      </c>
      <c r="U351" s="36">
        <f ca="1">SUMIFS(СВЦЭМ!$J$40:$J$783,СВЦЭМ!$A$40:$A$783,$A351,СВЦЭМ!$B$39:$B$782,U$331)+'СЕТ СН'!$F$13</f>
        <v>0</v>
      </c>
      <c r="V351" s="36">
        <f ca="1">SUMIFS(СВЦЭМ!$J$40:$J$783,СВЦЭМ!$A$40:$A$783,$A351,СВЦЭМ!$B$39:$B$782,V$331)+'СЕТ СН'!$F$13</f>
        <v>0</v>
      </c>
      <c r="W351" s="36">
        <f ca="1">SUMIFS(СВЦЭМ!$J$40:$J$783,СВЦЭМ!$A$40:$A$783,$A351,СВЦЭМ!$B$39:$B$782,W$331)+'СЕТ СН'!$F$13</f>
        <v>0</v>
      </c>
      <c r="X351" s="36">
        <f ca="1">SUMIFS(СВЦЭМ!$J$40:$J$783,СВЦЭМ!$A$40:$A$783,$A351,СВЦЭМ!$B$39:$B$782,X$331)+'СЕТ СН'!$F$13</f>
        <v>0</v>
      </c>
      <c r="Y351" s="36">
        <f ca="1">SUMIFS(СВЦЭМ!$J$40:$J$783,СВЦЭМ!$A$40:$A$783,$A351,СВЦЭМ!$B$39:$B$782,Y$331)+'СЕТ СН'!$F$13</f>
        <v>0</v>
      </c>
    </row>
    <row r="352" spans="1:25" ht="15.75" hidden="1" x14ac:dyDescent="0.2">
      <c r="A352" s="35">
        <f t="shared" si="9"/>
        <v>44825</v>
      </c>
      <c r="B352" s="36">
        <f ca="1">SUMIFS(СВЦЭМ!$J$40:$J$783,СВЦЭМ!$A$40:$A$783,$A352,СВЦЭМ!$B$39:$B$782,B$331)+'СЕТ СН'!$F$13</f>
        <v>0</v>
      </c>
      <c r="C352" s="36">
        <f ca="1">SUMIFS(СВЦЭМ!$J$40:$J$783,СВЦЭМ!$A$40:$A$783,$A352,СВЦЭМ!$B$39:$B$782,C$331)+'СЕТ СН'!$F$13</f>
        <v>0</v>
      </c>
      <c r="D352" s="36">
        <f ca="1">SUMIFS(СВЦЭМ!$J$40:$J$783,СВЦЭМ!$A$40:$A$783,$A352,СВЦЭМ!$B$39:$B$782,D$331)+'СЕТ СН'!$F$13</f>
        <v>0</v>
      </c>
      <c r="E352" s="36">
        <f ca="1">SUMIFS(СВЦЭМ!$J$40:$J$783,СВЦЭМ!$A$40:$A$783,$A352,СВЦЭМ!$B$39:$B$782,E$331)+'СЕТ СН'!$F$13</f>
        <v>0</v>
      </c>
      <c r="F352" s="36">
        <f ca="1">SUMIFS(СВЦЭМ!$J$40:$J$783,СВЦЭМ!$A$40:$A$783,$A352,СВЦЭМ!$B$39:$B$782,F$331)+'СЕТ СН'!$F$13</f>
        <v>0</v>
      </c>
      <c r="G352" s="36">
        <f ca="1">SUMIFS(СВЦЭМ!$J$40:$J$783,СВЦЭМ!$A$40:$A$783,$A352,СВЦЭМ!$B$39:$B$782,G$331)+'СЕТ СН'!$F$13</f>
        <v>0</v>
      </c>
      <c r="H352" s="36">
        <f ca="1">SUMIFS(СВЦЭМ!$J$40:$J$783,СВЦЭМ!$A$40:$A$783,$A352,СВЦЭМ!$B$39:$B$782,H$331)+'СЕТ СН'!$F$13</f>
        <v>0</v>
      </c>
      <c r="I352" s="36">
        <f ca="1">SUMIFS(СВЦЭМ!$J$40:$J$783,СВЦЭМ!$A$40:$A$783,$A352,СВЦЭМ!$B$39:$B$782,I$331)+'СЕТ СН'!$F$13</f>
        <v>0</v>
      </c>
      <c r="J352" s="36">
        <f ca="1">SUMIFS(СВЦЭМ!$J$40:$J$783,СВЦЭМ!$A$40:$A$783,$A352,СВЦЭМ!$B$39:$B$782,J$331)+'СЕТ СН'!$F$13</f>
        <v>0</v>
      </c>
      <c r="K352" s="36">
        <f ca="1">SUMIFS(СВЦЭМ!$J$40:$J$783,СВЦЭМ!$A$40:$A$783,$A352,СВЦЭМ!$B$39:$B$782,K$331)+'СЕТ СН'!$F$13</f>
        <v>0</v>
      </c>
      <c r="L352" s="36">
        <f ca="1">SUMIFS(СВЦЭМ!$J$40:$J$783,СВЦЭМ!$A$40:$A$783,$A352,СВЦЭМ!$B$39:$B$782,L$331)+'СЕТ СН'!$F$13</f>
        <v>0</v>
      </c>
      <c r="M352" s="36">
        <f ca="1">SUMIFS(СВЦЭМ!$J$40:$J$783,СВЦЭМ!$A$40:$A$783,$A352,СВЦЭМ!$B$39:$B$782,M$331)+'СЕТ СН'!$F$13</f>
        <v>0</v>
      </c>
      <c r="N352" s="36">
        <f ca="1">SUMIFS(СВЦЭМ!$J$40:$J$783,СВЦЭМ!$A$40:$A$783,$A352,СВЦЭМ!$B$39:$B$782,N$331)+'СЕТ СН'!$F$13</f>
        <v>0</v>
      </c>
      <c r="O352" s="36">
        <f ca="1">SUMIFS(СВЦЭМ!$J$40:$J$783,СВЦЭМ!$A$40:$A$783,$A352,СВЦЭМ!$B$39:$B$782,O$331)+'СЕТ СН'!$F$13</f>
        <v>0</v>
      </c>
      <c r="P352" s="36">
        <f ca="1">SUMIFS(СВЦЭМ!$J$40:$J$783,СВЦЭМ!$A$40:$A$783,$A352,СВЦЭМ!$B$39:$B$782,P$331)+'СЕТ СН'!$F$13</f>
        <v>0</v>
      </c>
      <c r="Q352" s="36">
        <f ca="1">SUMIFS(СВЦЭМ!$J$40:$J$783,СВЦЭМ!$A$40:$A$783,$A352,СВЦЭМ!$B$39:$B$782,Q$331)+'СЕТ СН'!$F$13</f>
        <v>0</v>
      </c>
      <c r="R352" s="36">
        <f ca="1">SUMIFS(СВЦЭМ!$J$40:$J$783,СВЦЭМ!$A$40:$A$783,$A352,СВЦЭМ!$B$39:$B$782,R$331)+'СЕТ СН'!$F$13</f>
        <v>0</v>
      </c>
      <c r="S352" s="36">
        <f ca="1">SUMIFS(СВЦЭМ!$J$40:$J$783,СВЦЭМ!$A$40:$A$783,$A352,СВЦЭМ!$B$39:$B$782,S$331)+'СЕТ СН'!$F$13</f>
        <v>0</v>
      </c>
      <c r="T352" s="36">
        <f ca="1">SUMIFS(СВЦЭМ!$J$40:$J$783,СВЦЭМ!$A$40:$A$783,$A352,СВЦЭМ!$B$39:$B$782,T$331)+'СЕТ СН'!$F$13</f>
        <v>0</v>
      </c>
      <c r="U352" s="36">
        <f ca="1">SUMIFS(СВЦЭМ!$J$40:$J$783,СВЦЭМ!$A$40:$A$783,$A352,СВЦЭМ!$B$39:$B$782,U$331)+'СЕТ СН'!$F$13</f>
        <v>0</v>
      </c>
      <c r="V352" s="36">
        <f ca="1">SUMIFS(СВЦЭМ!$J$40:$J$783,СВЦЭМ!$A$40:$A$783,$A352,СВЦЭМ!$B$39:$B$782,V$331)+'СЕТ СН'!$F$13</f>
        <v>0</v>
      </c>
      <c r="W352" s="36">
        <f ca="1">SUMIFS(СВЦЭМ!$J$40:$J$783,СВЦЭМ!$A$40:$A$783,$A352,СВЦЭМ!$B$39:$B$782,W$331)+'СЕТ СН'!$F$13</f>
        <v>0</v>
      </c>
      <c r="X352" s="36">
        <f ca="1">SUMIFS(СВЦЭМ!$J$40:$J$783,СВЦЭМ!$A$40:$A$783,$A352,СВЦЭМ!$B$39:$B$782,X$331)+'СЕТ СН'!$F$13</f>
        <v>0</v>
      </c>
      <c r="Y352" s="36">
        <f ca="1">SUMIFS(СВЦЭМ!$J$40:$J$783,СВЦЭМ!$A$40:$A$783,$A352,СВЦЭМ!$B$39:$B$782,Y$331)+'СЕТ СН'!$F$13</f>
        <v>0</v>
      </c>
    </row>
    <row r="353" spans="1:27" ht="15.75" hidden="1" x14ac:dyDescent="0.2">
      <c r="A353" s="35">
        <f t="shared" si="9"/>
        <v>44826</v>
      </c>
      <c r="B353" s="36">
        <f ca="1">SUMIFS(СВЦЭМ!$J$40:$J$783,СВЦЭМ!$A$40:$A$783,$A353,СВЦЭМ!$B$39:$B$782,B$331)+'СЕТ СН'!$F$13</f>
        <v>0</v>
      </c>
      <c r="C353" s="36">
        <f ca="1">SUMIFS(СВЦЭМ!$J$40:$J$783,СВЦЭМ!$A$40:$A$783,$A353,СВЦЭМ!$B$39:$B$782,C$331)+'СЕТ СН'!$F$13</f>
        <v>0</v>
      </c>
      <c r="D353" s="36">
        <f ca="1">SUMIFS(СВЦЭМ!$J$40:$J$783,СВЦЭМ!$A$40:$A$783,$A353,СВЦЭМ!$B$39:$B$782,D$331)+'СЕТ СН'!$F$13</f>
        <v>0</v>
      </c>
      <c r="E353" s="36">
        <f ca="1">SUMIFS(СВЦЭМ!$J$40:$J$783,СВЦЭМ!$A$40:$A$783,$A353,СВЦЭМ!$B$39:$B$782,E$331)+'СЕТ СН'!$F$13</f>
        <v>0</v>
      </c>
      <c r="F353" s="36">
        <f ca="1">SUMIFS(СВЦЭМ!$J$40:$J$783,СВЦЭМ!$A$40:$A$783,$A353,СВЦЭМ!$B$39:$B$782,F$331)+'СЕТ СН'!$F$13</f>
        <v>0</v>
      </c>
      <c r="G353" s="36">
        <f ca="1">SUMIFS(СВЦЭМ!$J$40:$J$783,СВЦЭМ!$A$40:$A$783,$A353,СВЦЭМ!$B$39:$B$782,G$331)+'СЕТ СН'!$F$13</f>
        <v>0</v>
      </c>
      <c r="H353" s="36">
        <f ca="1">SUMIFS(СВЦЭМ!$J$40:$J$783,СВЦЭМ!$A$40:$A$783,$A353,СВЦЭМ!$B$39:$B$782,H$331)+'СЕТ СН'!$F$13</f>
        <v>0</v>
      </c>
      <c r="I353" s="36">
        <f ca="1">SUMIFS(СВЦЭМ!$J$40:$J$783,СВЦЭМ!$A$40:$A$783,$A353,СВЦЭМ!$B$39:$B$782,I$331)+'СЕТ СН'!$F$13</f>
        <v>0</v>
      </c>
      <c r="J353" s="36">
        <f ca="1">SUMIFS(СВЦЭМ!$J$40:$J$783,СВЦЭМ!$A$40:$A$783,$A353,СВЦЭМ!$B$39:$B$782,J$331)+'СЕТ СН'!$F$13</f>
        <v>0</v>
      </c>
      <c r="K353" s="36">
        <f ca="1">SUMIFS(СВЦЭМ!$J$40:$J$783,СВЦЭМ!$A$40:$A$783,$A353,СВЦЭМ!$B$39:$B$782,K$331)+'СЕТ СН'!$F$13</f>
        <v>0</v>
      </c>
      <c r="L353" s="36">
        <f ca="1">SUMIFS(СВЦЭМ!$J$40:$J$783,СВЦЭМ!$A$40:$A$783,$A353,СВЦЭМ!$B$39:$B$782,L$331)+'СЕТ СН'!$F$13</f>
        <v>0</v>
      </c>
      <c r="M353" s="36">
        <f ca="1">SUMIFS(СВЦЭМ!$J$40:$J$783,СВЦЭМ!$A$40:$A$783,$A353,СВЦЭМ!$B$39:$B$782,M$331)+'СЕТ СН'!$F$13</f>
        <v>0</v>
      </c>
      <c r="N353" s="36">
        <f ca="1">SUMIFS(СВЦЭМ!$J$40:$J$783,СВЦЭМ!$A$40:$A$783,$A353,СВЦЭМ!$B$39:$B$782,N$331)+'СЕТ СН'!$F$13</f>
        <v>0</v>
      </c>
      <c r="O353" s="36">
        <f ca="1">SUMIFS(СВЦЭМ!$J$40:$J$783,СВЦЭМ!$A$40:$A$783,$A353,СВЦЭМ!$B$39:$B$782,O$331)+'СЕТ СН'!$F$13</f>
        <v>0</v>
      </c>
      <c r="P353" s="36">
        <f ca="1">SUMIFS(СВЦЭМ!$J$40:$J$783,СВЦЭМ!$A$40:$A$783,$A353,СВЦЭМ!$B$39:$B$782,P$331)+'СЕТ СН'!$F$13</f>
        <v>0</v>
      </c>
      <c r="Q353" s="36">
        <f ca="1">SUMIFS(СВЦЭМ!$J$40:$J$783,СВЦЭМ!$A$40:$A$783,$A353,СВЦЭМ!$B$39:$B$782,Q$331)+'СЕТ СН'!$F$13</f>
        <v>0</v>
      </c>
      <c r="R353" s="36">
        <f ca="1">SUMIFS(СВЦЭМ!$J$40:$J$783,СВЦЭМ!$A$40:$A$783,$A353,СВЦЭМ!$B$39:$B$782,R$331)+'СЕТ СН'!$F$13</f>
        <v>0</v>
      </c>
      <c r="S353" s="36">
        <f ca="1">SUMIFS(СВЦЭМ!$J$40:$J$783,СВЦЭМ!$A$40:$A$783,$A353,СВЦЭМ!$B$39:$B$782,S$331)+'СЕТ СН'!$F$13</f>
        <v>0</v>
      </c>
      <c r="T353" s="36">
        <f ca="1">SUMIFS(СВЦЭМ!$J$40:$J$783,СВЦЭМ!$A$40:$A$783,$A353,СВЦЭМ!$B$39:$B$782,T$331)+'СЕТ СН'!$F$13</f>
        <v>0</v>
      </c>
      <c r="U353" s="36">
        <f ca="1">SUMIFS(СВЦЭМ!$J$40:$J$783,СВЦЭМ!$A$40:$A$783,$A353,СВЦЭМ!$B$39:$B$782,U$331)+'СЕТ СН'!$F$13</f>
        <v>0</v>
      </c>
      <c r="V353" s="36">
        <f ca="1">SUMIFS(СВЦЭМ!$J$40:$J$783,СВЦЭМ!$A$40:$A$783,$A353,СВЦЭМ!$B$39:$B$782,V$331)+'СЕТ СН'!$F$13</f>
        <v>0</v>
      </c>
      <c r="W353" s="36">
        <f ca="1">SUMIFS(СВЦЭМ!$J$40:$J$783,СВЦЭМ!$A$40:$A$783,$A353,СВЦЭМ!$B$39:$B$782,W$331)+'СЕТ СН'!$F$13</f>
        <v>0</v>
      </c>
      <c r="X353" s="36">
        <f ca="1">SUMIFS(СВЦЭМ!$J$40:$J$783,СВЦЭМ!$A$40:$A$783,$A353,СВЦЭМ!$B$39:$B$782,X$331)+'СЕТ СН'!$F$13</f>
        <v>0</v>
      </c>
      <c r="Y353" s="36">
        <f ca="1">SUMIFS(СВЦЭМ!$J$40:$J$783,СВЦЭМ!$A$40:$A$783,$A353,СВЦЭМ!$B$39:$B$782,Y$331)+'СЕТ СН'!$F$13</f>
        <v>0</v>
      </c>
    </row>
    <row r="354" spans="1:27" ht="15.75" hidden="1" x14ac:dyDescent="0.2">
      <c r="A354" s="35">
        <f t="shared" si="9"/>
        <v>44827</v>
      </c>
      <c r="B354" s="36">
        <f ca="1">SUMIFS(СВЦЭМ!$J$40:$J$783,СВЦЭМ!$A$40:$A$783,$A354,СВЦЭМ!$B$39:$B$782,B$331)+'СЕТ СН'!$F$13</f>
        <v>0</v>
      </c>
      <c r="C354" s="36">
        <f ca="1">SUMIFS(СВЦЭМ!$J$40:$J$783,СВЦЭМ!$A$40:$A$783,$A354,СВЦЭМ!$B$39:$B$782,C$331)+'СЕТ СН'!$F$13</f>
        <v>0</v>
      </c>
      <c r="D354" s="36">
        <f ca="1">SUMIFS(СВЦЭМ!$J$40:$J$783,СВЦЭМ!$A$40:$A$783,$A354,СВЦЭМ!$B$39:$B$782,D$331)+'СЕТ СН'!$F$13</f>
        <v>0</v>
      </c>
      <c r="E354" s="36">
        <f ca="1">SUMIFS(СВЦЭМ!$J$40:$J$783,СВЦЭМ!$A$40:$A$783,$A354,СВЦЭМ!$B$39:$B$782,E$331)+'СЕТ СН'!$F$13</f>
        <v>0</v>
      </c>
      <c r="F354" s="36">
        <f ca="1">SUMIFS(СВЦЭМ!$J$40:$J$783,СВЦЭМ!$A$40:$A$783,$A354,СВЦЭМ!$B$39:$B$782,F$331)+'СЕТ СН'!$F$13</f>
        <v>0</v>
      </c>
      <c r="G354" s="36">
        <f ca="1">SUMIFS(СВЦЭМ!$J$40:$J$783,СВЦЭМ!$A$40:$A$783,$A354,СВЦЭМ!$B$39:$B$782,G$331)+'СЕТ СН'!$F$13</f>
        <v>0</v>
      </c>
      <c r="H354" s="36">
        <f ca="1">SUMIFS(СВЦЭМ!$J$40:$J$783,СВЦЭМ!$A$40:$A$783,$A354,СВЦЭМ!$B$39:$B$782,H$331)+'СЕТ СН'!$F$13</f>
        <v>0</v>
      </c>
      <c r="I354" s="36">
        <f ca="1">SUMIFS(СВЦЭМ!$J$40:$J$783,СВЦЭМ!$A$40:$A$783,$A354,СВЦЭМ!$B$39:$B$782,I$331)+'СЕТ СН'!$F$13</f>
        <v>0</v>
      </c>
      <c r="J354" s="36">
        <f ca="1">SUMIFS(СВЦЭМ!$J$40:$J$783,СВЦЭМ!$A$40:$A$783,$A354,СВЦЭМ!$B$39:$B$782,J$331)+'СЕТ СН'!$F$13</f>
        <v>0</v>
      </c>
      <c r="K354" s="36">
        <f ca="1">SUMIFS(СВЦЭМ!$J$40:$J$783,СВЦЭМ!$A$40:$A$783,$A354,СВЦЭМ!$B$39:$B$782,K$331)+'СЕТ СН'!$F$13</f>
        <v>0</v>
      </c>
      <c r="L354" s="36">
        <f ca="1">SUMIFS(СВЦЭМ!$J$40:$J$783,СВЦЭМ!$A$40:$A$783,$A354,СВЦЭМ!$B$39:$B$782,L$331)+'СЕТ СН'!$F$13</f>
        <v>0</v>
      </c>
      <c r="M354" s="36">
        <f ca="1">SUMIFS(СВЦЭМ!$J$40:$J$783,СВЦЭМ!$A$40:$A$783,$A354,СВЦЭМ!$B$39:$B$782,M$331)+'СЕТ СН'!$F$13</f>
        <v>0</v>
      </c>
      <c r="N354" s="36">
        <f ca="1">SUMIFS(СВЦЭМ!$J$40:$J$783,СВЦЭМ!$A$40:$A$783,$A354,СВЦЭМ!$B$39:$B$782,N$331)+'СЕТ СН'!$F$13</f>
        <v>0</v>
      </c>
      <c r="O354" s="36">
        <f ca="1">SUMIFS(СВЦЭМ!$J$40:$J$783,СВЦЭМ!$A$40:$A$783,$A354,СВЦЭМ!$B$39:$B$782,O$331)+'СЕТ СН'!$F$13</f>
        <v>0</v>
      </c>
      <c r="P354" s="36">
        <f ca="1">SUMIFS(СВЦЭМ!$J$40:$J$783,СВЦЭМ!$A$40:$A$783,$A354,СВЦЭМ!$B$39:$B$782,P$331)+'СЕТ СН'!$F$13</f>
        <v>0</v>
      </c>
      <c r="Q354" s="36">
        <f ca="1">SUMIFS(СВЦЭМ!$J$40:$J$783,СВЦЭМ!$A$40:$A$783,$A354,СВЦЭМ!$B$39:$B$782,Q$331)+'СЕТ СН'!$F$13</f>
        <v>0</v>
      </c>
      <c r="R354" s="36">
        <f ca="1">SUMIFS(СВЦЭМ!$J$40:$J$783,СВЦЭМ!$A$40:$A$783,$A354,СВЦЭМ!$B$39:$B$782,R$331)+'СЕТ СН'!$F$13</f>
        <v>0</v>
      </c>
      <c r="S354" s="36">
        <f ca="1">SUMIFS(СВЦЭМ!$J$40:$J$783,СВЦЭМ!$A$40:$A$783,$A354,СВЦЭМ!$B$39:$B$782,S$331)+'СЕТ СН'!$F$13</f>
        <v>0</v>
      </c>
      <c r="T354" s="36">
        <f ca="1">SUMIFS(СВЦЭМ!$J$40:$J$783,СВЦЭМ!$A$40:$A$783,$A354,СВЦЭМ!$B$39:$B$782,T$331)+'СЕТ СН'!$F$13</f>
        <v>0</v>
      </c>
      <c r="U354" s="36">
        <f ca="1">SUMIFS(СВЦЭМ!$J$40:$J$783,СВЦЭМ!$A$40:$A$783,$A354,СВЦЭМ!$B$39:$B$782,U$331)+'СЕТ СН'!$F$13</f>
        <v>0</v>
      </c>
      <c r="V354" s="36">
        <f ca="1">SUMIFS(СВЦЭМ!$J$40:$J$783,СВЦЭМ!$A$40:$A$783,$A354,СВЦЭМ!$B$39:$B$782,V$331)+'СЕТ СН'!$F$13</f>
        <v>0</v>
      </c>
      <c r="W354" s="36">
        <f ca="1">SUMIFS(СВЦЭМ!$J$40:$J$783,СВЦЭМ!$A$40:$A$783,$A354,СВЦЭМ!$B$39:$B$782,W$331)+'СЕТ СН'!$F$13</f>
        <v>0</v>
      </c>
      <c r="X354" s="36">
        <f ca="1">SUMIFS(СВЦЭМ!$J$40:$J$783,СВЦЭМ!$A$40:$A$783,$A354,СВЦЭМ!$B$39:$B$782,X$331)+'СЕТ СН'!$F$13</f>
        <v>0</v>
      </c>
      <c r="Y354" s="36">
        <f ca="1">SUMIFS(СВЦЭМ!$J$40:$J$783,СВЦЭМ!$A$40:$A$783,$A354,СВЦЭМ!$B$39:$B$782,Y$331)+'СЕТ СН'!$F$13</f>
        <v>0</v>
      </c>
    </row>
    <row r="355" spans="1:27" ht="15.75" hidden="1" x14ac:dyDescent="0.2">
      <c r="A355" s="35">
        <f t="shared" si="9"/>
        <v>44828</v>
      </c>
      <c r="B355" s="36">
        <f ca="1">SUMIFS(СВЦЭМ!$J$40:$J$783,СВЦЭМ!$A$40:$A$783,$A355,СВЦЭМ!$B$39:$B$782,B$331)+'СЕТ СН'!$F$13</f>
        <v>0</v>
      </c>
      <c r="C355" s="36">
        <f ca="1">SUMIFS(СВЦЭМ!$J$40:$J$783,СВЦЭМ!$A$40:$A$783,$A355,СВЦЭМ!$B$39:$B$782,C$331)+'СЕТ СН'!$F$13</f>
        <v>0</v>
      </c>
      <c r="D355" s="36">
        <f ca="1">SUMIFS(СВЦЭМ!$J$40:$J$783,СВЦЭМ!$A$40:$A$783,$A355,СВЦЭМ!$B$39:$B$782,D$331)+'СЕТ СН'!$F$13</f>
        <v>0</v>
      </c>
      <c r="E355" s="36">
        <f ca="1">SUMIFS(СВЦЭМ!$J$40:$J$783,СВЦЭМ!$A$40:$A$783,$A355,СВЦЭМ!$B$39:$B$782,E$331)+'СЕТ СН'!$F$13</f>
        <v>0</v>
      </c>
      <c r="F355" s="36">
        <f ca="1">SUMIFS(СВЦЭМ!$J$40:$J$783,СВЦЭМ!$A$40:$A$783,$A355,СВЦЭМ!$B$39:$B$782,F$331)+'СЕТ СН'!$F$13</f>
        <v>0</v>
      </c>
      <c r="G355" s="36">
        <f ca="1">SUMIFS(СВЦЭМ!$J$40:$J$783,СВЦЭМ!$A$40:$A$783,$A355,СВЦЭМ!$B$39:$B$782,G$331)+'СЕТ СН'!$F$13</f>
        <v>0</v>
      </c>
      <c r="H355" s="36">
        <f ca="1">SUMIFS(СВЦЭМ!$J$40:$J$783,СВЦЭМ!$A$40:$A$783,$A355,СВЦЭМ!$B$39:$B$782,H$331)+'СЕТ СН'!$F$13</f>
        <v>0</v>
      </c>
      <c r="I355" s="36">
        <f ca="1">SUMIFS(СВЦЭМ!$J$40:$J$783,СВЦЭМ!$A$40:$A$783,$A355,СВЦЭМ!$B$39:$B$782,I$331)+'СЕТ СН'!$F$13</f>
        <v>0</v>
      </c>
      <c r="J355" s="36">
        <f ca="1">SUMIFS(СВЦЭМ!$J$40:$J$783,СВЦЭМ!$A$40:$A$783,$A355,СВЦЭМ!$B$39:$B$782,J$331)+'СЕТ СН'!$F$13</f>
        <v>0</v>
      </c>
      <c r="K355" s="36">
        <f ca="1">SUMIFS(СВЦЭМ!$J$40:$J$783,СВЦЭМ!$A$40:$A$783,$A355,СВЦЭМ!$B$39:$B$782,K$331)+'СЕТ СН'!$F$13</f>
        <v>0</v>
      </c>
      <c r="L355" s="36">
        <f ca="1">SUMIFS(СВЦЭМ!$J$40:$J$783,СВЦЭМ!$A$40:$A$783,$A355,СВЦЭМ!$B$39:$B$782,L$331)+'СЕТ СН'!$F$13</f>
        <v>0</v>
      </c>
      <c r="M355" s="36">
        <f ca="1">SUMIFS(СВЦЭМ!$J$40:$J$783,СВЦЭМ!$A$40:$A$783,$A355,СВЦЭМ!$B$39:$B$782,M$331)+'СЕТ СН'!$F$13</f>
        <v>0</v>
      </c>
      <c r="N355" s="36">
        <f ca="1">SUMIFS(СВЦЭМ!$J$40:$J$783,СВЦЭМ!$A$40:$A$783,$A355,СВЦЭМ!$B$39:$B$782,N$331)+'СЕТ СН'!$F$13</f>
        <v>0</v>
      </c>
      <c r="O355" s="36">
        <f ca="1">SUMIFS(СВЦЭМ!$J$40:$J$783,СВЦЭМ!$A$40:$A$783,$A355,СВЦЭМ!$B$39:$B$782,O$331)+'СЕТ СН'!$F$13</f>
        <v>0</v>
      </c>
      <c r="P355" s="36">
        <f ca="1">SUMIFS(СВЦЭМ!$J$40:$J$783,СВЦЭМ!$A$40:$A$783,$A355,СВЦЭМ!$B$39:$B$782,P$331)+'СЕТ СН'!$F$13</f>
        <v>0</v>
      </c>
      <c r="Q355" s="36">
        <f ca="1">SUMIFS(СВЦЭМ!$J$40:$J$783,СВЦЭМ!$A$40:$A$783,$A355,СВЦЭМ!$B$39:$B$782,Q$331)+'СЕТ СН'!$F$13</f>
        <v>0</v>
      </c>
      <c r="R355" s="36">
        <f ca="1">SUMIFS(СВЦЭМ!$J$40:$J$783,СВЦЭМ!$A$40:$A$783,$A355,СВЦЭМ!$B$39:$B$782,R$331)+'СЕТ СН'!$F$13</f>
        <v>0</v>
      </c>
      <c r="S355" s="36">
        <f ca="1">SUMIFS(СВЦЭМ!$J$40:$J$783,СВЦЭМ!$A$40:$A$783,$A355,СВЦЭМ!$B$39:$B$782,S$331)+'СЕТ СН'!$F$13</f>
        <v>0</v>
      </c>
      <c r="T355" s="36">
        <f ca="1">SUMIFS(СВЦЭМ!$J$40:$J$783,СВЦЭМ!$A$40:$A$783,$A355,СВЦЭМ!$B$39:$B$782,T$331)+'СЕТ СН'!$F$13</f>
        <v>0</v>
      </c>
      <c r="U355" s="36">
        <f ca="1">SUMIFS(СВЦЭМ!$J$40:$J$783,СВЦЭМ!$A$40:$A$783,$A355,СВЦЭМ!$B$39:$B$782,U$331)+'СЕТ СН'!$F$13</f>
        <v>0</v>
      </c>
      <c r="V355" s="36">
        <f ca="1">SUMIFS(СВЦЭМ!$J$40:$J$783,СВЦЭМ!$A$40:$A$783,$A355,СВЦЭМ!$B$39:$B$782,V$331)+'СЕТ СН'!$F$13</f>
        <v>0</v>
      </c>
      <c r="W355" s="36">
        <f ca="1">SUMIFS(СВЦЭМ!$J$40:$J$783,СВЦЭМ!$A$40:$A$783,$A355,СВЦЭМ!$B$39:$B$782,W$331)+'СЕТ СН'!$F$13</f>
        <v>0</v>
      </c>
      <c r="X355" s="36">
        <f ca="1">SUMIFS(СВЦЭМ!$J$40:$J$783,СВЦЭМ!$A$40:$A$783,$A355,СВЦЭМ!$B$39:$B$782,X$331)+'СЕТ СН'!$F$13</f>
        <v>0</v>
      </c>
      <c r="Y355" s="36">
        <f ca="1">SUMIFS(СВЦЭМ!$J$40:$J$783,СВЦЭМ!$A$40:$A$783,$A355,СВЦЭМ!$B$39:$B$782,Y$331)+'СЕТ СН'!$F$13</f>
        <v>0</v>
      </c>
    </row>
    <row r="356" spans="1:27" ht="15.75" hidden="1" x14ac:dyDescent="0.2">
      <c r="A356" s="35">
        <f t="shared" si="9"/>
        <v>44829</v>
      </c>
      <c r="B356" s="36">
        <f ca="1">SUMIFS(СВЦЭМ!$J$40:$J$783,СВЦЭМ!$A$40:$A$783,$A356,СВЦЭМ!$B$39:$B$782,B$331)+'СЕТ СН'!$F$13</f>
        <v>0</v>
      </c>
      <c r="C356" s="36">
        <f ca="1">SUMIFS(СВЦЭМ!$J$40:$J$783,СВЦЭМ!$A$40:$A$783,$A356,СВЦЭМ!$B$39:$B$782,C$331)+'СЕТ СН'!$F$13</f>
        <v>0</v>
      </c>
      <c r="D356" s="36">
        <f ca="1">SUMIFS(СВЦЭМ!$J$40:$J$783,СВЦЭМ!$A$40:$A$783,$A356,СВЦЭМ!$B$39:$B$782,D$331)+'СЕТ СН'!$F$13</f>
        <v>0</v>
      </c>
      <c r="E356" s="36">
        <f ca="1">SUMIFS(СВЦЭМ!$J$40:$J$783,СВЦЭМ!$A$40:$A$783,$A356,СВЦЭМ!$B$39:$B$782,E$331)+'СЕТ СН'!$F$13</f>
        <v>0</v>
      </c>
      <c r="F356" s="36">
        <f ca="1">SUMIFS(СВЦЭМ!$J$40:$J$783,СВЦЭМ!$A$40:$A$783,$A356,СВЦЭМ!$B$39:$B$782,F$331)+'СЕТ СН'!$F$13</f>
        <v>0</v>
      </c>
      <c r="G356" s="36">
        <f ca="1">SUMIFS(СВЦЭМ!$J$40:$J$783,СВЦЭМ!$A$40:$A$783,$A356,СВЦЭМ!$B$39:$B$782,G$331)+'СЕТ СН'!$F$13</f>
        <v>0</v>
      </c>
      <c r="H356" s="36">
        <f ca="1">SUMIFS(СВЦЭМ!$J$40:$J$783,СВЦЭМ!$A$40:$A$783,$A356,СВЦЭМ!$B$39:$B$782,H$331)+'СЕТ СН'!$F$13</f>
        <v>0</v>
      </c>
      <c r="I356" s="36">
        <f ca="1">SUMIFS(СВЦЭМ!$J$40:$J$783,СВЦЭМ!$A$40:$A$783,$A356,СВЦЭМ!$B$39:$B$782,I$331)+'СЕТ СН'!$F$13</f>
        <v>0</v>
      </c>
      <c r="J356" s="36">
        <f ca="1">SUMIFS(СВЦЭМ!$J$40:$J$783,СВЦЭМ!$A$40:$A$783,$A356,СВЦЭМ!$B$39:$B$782,J$331)+'СЕТ СН'!$F$13</f>
        <v>0</v>
      </c>
      <c r="K356" s="36">
        <f ca="1">SUMIFS(СВЦЭМ!$J$40:$J$783,СВЦЭМ!$A$40:$A$783,$A356,СВЦЭМ!$B$39:$B$782,K$331)+'СЕТ СН'!$F$13</f>
        <v>0</v>
      </c>
      <c r="L356" s="36">
        <f ca="1">SUMIFS(СВЦЭМ!$J$40:$J$783,СВЦЭМ!$A$40:$A$783,$A356,СВЦЭМ!$B$39:$B$782,L$331)+'СЕТ СН'!$F$13</f>
        <v>0</v>
      </c>
      <c r="M356" s="36">
        <f ca="1">SUMIFS(СВЦЭМ!$J$40:$J$783,СВЦЭМ!$A$40:$A$783,$A356,СВЦЭМ!$B$39:$B$782,M$331)+'СЕТ СН'!$F$13</f>
        <v>0</v>
      </c>
      <c r="N356" s="36">
        <f ca="1">SUMIFS(СВЦЭМ!$J$40:$J$783,СВЦЭМ!$A$40:$A$783,$A356,СВЦЭМ!$B$39:$B$782,N$331)+'СЕТ СН'!$F$13</f>
        <v>0</v>
      </c>
      <c r="O356" s="36">
        <f ca="1">SUMIFS(СВЦЭМ!$J$40:$J$783,СВЦЭМ!$A$40:$A$783,$A356,СВЦЭМ!$B$39:$B$782,O$331)+'СЕТ СН'!$F$13</f>
        <v>0</v>
      </c>
      <c r="P356" s="36">
        <f ca="1">SUMIFS(СВЦЭМ!$J$40:$J$783,СВЦЭМ!$A$40:$A$783,$A356,СВЦЭМ!$B$39:$B$782,P$331)+'СЕТ СН'!$F$13</f>
        <v>0</v>
      </c>
      <c r="Q356" s="36">
        <f ca="1">SUMIFS(СВЦЭМ!$J$40:$J$783,СВЦЭМ!$A$40:$A$783,$A356,СВЦЭМ!$B$39:$B$782,Q$331)+'СЕТ СН'!$F$13</f>
        <v>0</v>
      </c>
      <c r="R356" s="36">
        <f ca="1">SUMIFS(СВЦЭМ!$J$40:$J$783,СВЦЭМ!$A$40:$A$783,$A356,СВЦЭМ!$B$39:$B$782,R$331)+'СЕТ СН'!$F$13</f>
        <v>0</v>
      </c>
      <c r="S356" s="36">
        <f ca="1">SUMIFS(СВЦЭМ!$J$40:$J$783,СВЦЭМ!$A$40:$A$783,$A356,СВЦЭМ!$B$39:$B$782,S$331)+'СЕТ СН'!$F$13</f>
        <v>0</v>
      </c>
      <c r="T356" s="36">
        <f ca="1">SUMIFS(СВЦЭМ!$J$40:$J$783,СВЦЭМ!$A$40:$A$783,$A356,СВЦЭМ!$B$39:$B$782,T$331)+'СЕТ СН'!$F$13</f>
        <v>0</v>
      </c>
      <c r="U356" s="36">
        <f ca="1">SUMIFS(СВЦЭМ!$J$40:$J$783,СВЦЭМ!$A$40:$A$783,$A356,СВЦЭМ!$B$39:$B$782,U$331)+'СЕТ СН'!$F$13</f>
        <v>0</v>
      </c>
      <c r="V356" s="36">
        <f ca="1">SUMIFS(СВЦЭМ!$J$40:$J$783,СВЦЭМ!$A$40:$A$783,$A356,СВЦЭМ!$B$39:$B$782,V$331)+'СЕТ СН'!$F$13</f>
        <v>0</v>
      </c>
      <c r="W356" s="36">
        <f ca="1">SUMIFS(СВЦЭМ!$J$40:$J$783,СВЦЭМ!$A$40:$A$783,$A356,СВЦЭМ!$B$39:$B$782,W$331)+'СЕТ СН'!$F$13</f>
        <v>0</v>
      </c>
      <c r="X356" s="36">
        <f ca="1">SUMIFS(СВЦЭМ!$J$40:$J$783,СВЦЭМ!$A$40:$A$783,$A356,СВЦЭМ!$B$39:$B$782,X$331)+'СЕТ СН'!$F$13</f>
        <v>0</v>
      </c>
      <c r="Y356" s="36">
        <f ca="1">SUMIFS(СВЦЭМ!$J$40:$J$783,СВЦЭМ!$A$40:$A$783,$A356,СВЦЭМ!$B$39:$B$782,Y$331)+'СЕТ СН'!$F$13</f>
        <v>0</v>
      </c>
    </row>
    <row r="357" spans="1:27" ht="15.75" hidden="1" x14ac:dyDescent="0.2">
      <c r="A357" s="35">
        <f t="shared" si="9"/>
        <v>44830</v>
      </c>
      <c r="B357" s="36">
        <f ca="1">SUMIFS(СВЦЭМ!$J$40:$J$783,СВЦЭМ!$A$40:$A$783,$A357,СВЦЭМ!$B$39:$B$782,B$331)+'СЕТ СН'!$F$13</f>
        <v>0</v>
      </c>
      <c r="C357" s="36">
        <f ca="1">SUMIFS(СВЦЭМ!$J$40:$J$783,СВЦЭМ!$A$40:$A$783,$A357,СВЦЭМ!$B$39:$B$782,C$331)+'СЕТ СН'!$F$13</f>
        <v>0</v>
      </c>
      <c r="D357" s="36">
        <f ca="1">SUMIFS(СВЦЭМ!$J$40:$J$783,СВЦЭМ!$A$40:$A$783,$A357,СВЦЭМ!$B$39:$B$782,D$331)+'СЕТ СН'!$F$13</f>
        <v>0</v>
      </c>
      <c r="E357" s="36">
        <f ca="1">SUMIFS(СВЦЭМ!$J$40:$J$783,СВЦЭМ!$A$40:$A$783,$A357,СВЦЭМ!$B$39:$B$782,E$331)+'СЕТ СН'!$F$13</f>
        <v>0</v>
      </c>
      <c r="F357" s="36">
        <f ca="1">SUMIFS(СВЦЭМ!$J$40:$J$783,СВЦЭМ!$A$40:$A$783,$A357,СВЦЭМ!$B$39:$B$782,F$331)+'СЕТ СН'!$F$13</f>
        <v>0</v>
      </c>
      <c r="G357" s="36">
        <f ca="1">SUMIFS(СВЦЭМ!$J$40:$J$783,СВЦЭМ!$A$40:$A$783,$A357,СВЦЭМ!$B$39:$B$782,G$331)+'СЕТ СН'!$F$13</f>
        <v>0</v>
      </c>
      <c r="H357" s="36">
        <f ca="1">SUMIFS(СВЦЭМ!$J$40:$J$783,СВЦЭМ!$A$40:$A$783,$A357,СВЦЭМ!$B$39:$B$782,H$331)+'СЕТ СН'!$F$13</f>
        <v>0</v>
      </c>
      <c r="I357" s="36">
        <f ca="1">SUMIFS(СВЦЭМ!$J$40:$J$783,СВЦЭМ!$A$40:$A$783,$A357,СВЦЭМ!$B$39:$B$782,I$331)+'СЕТ СН'!$F$13</f>
        <v>0</v>
      </c>
      <c r="J357" s="36">
        <f ca="1">SUMIFS(СВЦЭМ!$J$40:$J$783,СВЦЭМ!$A$40:$A$783,$A357,СВЦЭМ!$B$39:$B$782,J$331)+'СЕТ СН'!$F$13</f>
        <v>0</v>
      </c>
      <c r="K357" s="36">
        <f ca="1">SUMIFS(СВЦЭМ!$J$40:$J$783,СВЦЭМ!$A$40:$A$783,$A357,СВЦЭМ!$B$39:$B$782,K$331)+'СЕТ СН'!$F$13</f>
        <v>0</v>
      </c>
      <c r="L357" s="36">
        <f ca="1">SUMIFS(СВЦЭМ!$J$40:$J$783,СВЦЭМ!$A$40:$A$783,$A357,СВЦЭМ!$B$39:$B$782,L$331)+'СЕТ СН'!$F$13</f>
        <v>0</v>
      </c>
      <c r="M357" s="36">
        <f ca="1">SUMIFS(СВЦЭМ!$J$40:$J$783,СВЦЭМ!$A$40:$A$783,$A357,СВЦЭМ!$B$39:$B$782,M$331)+'СЕТ СН'!$F$13</f>
        <v>0</v>
      </c>
      <c r="N357" s="36">
        <f ca="1">SUMIFS(СВЦЭМ!$J$40:$J$783,СВЦЭМ!$A$40:$A$783,$A357,СВЦЭМ!$B$39:$B$782,N$331)+'СЕТ СН'!$F$13</f>
        <v>0</v>
      </c>
      <c r="O357" s="36">
        <f ca="1">SUMIFS(СВЦЭМ!$J$40:$J$783,СВЦЭМ!$A$40:$A$783,$A357,СВЦЭМ!$B$39:$B$782,O$331)+'СЕТ СН'!$F$13</f>
        <v>0</v>
      </c>
      <c r="P357" s="36">
        <f ca="1">SUMIFS(СВЦЭМ!$J$40:$J$783,СВЦЭМ!$A$40:$A$783,$A357,СВЦЭМ!$B$39:$B$782,P$331)+'СЕТ СН'!$F$13</f>
        <v>0</v>
      </c>
      <c r="Q357" s="36">
        <f ca="1">SUMIFS(СВЦЭМ!$J$40:$J$783,СВЦЭМ!$A$40:$A$783,$A357,СВЦЭМ!$B$39:$B$782,Q$331)+'СЕТ СН'!$F$13</f>
        <v>0</v>
      </c>
      <c r="R357" s="36">
        <f ca="1">SUMIFS(СВЦЭМ!$J$40:$J$783,СВЦЭМ!$A$40:$A$783,$A357,СВЦЭМ!$B$39:$B$782,R$331)+'СЕТ СН'!$F$13</f>
        <v>0</v>
      </c>
      <c r="S357" s="36">
        <f ca="1">SUMIFS(СВЦЭМ!$J$40:$J$783,СВЦЭМ!$A$40:$A$783,$A357,СВЦЭМ!$B$39:$B$782,S$331)+'СЕТ СН'!$F$13</f>
        <v>0</v>
      </c>
      <c r="T357" s="36">
        <f ca="1">SUMIFS(СВЦЭМ!$J$40:$J$783,СВЦЭМ!$A$40:$A$783,$A357,СВЦЭМ!$B$39:$B$782,T$331)+'СЕТ СН'!$F$13</f>
        <v>0</v>
      </c>
      <c r="U357" s="36">
        <f ca="1">SUMIFS(СВЦЭМ!$J$40:$J$783,СВЦЭМ!$A$40:$A$783,$A357,СВЦЭМ!$B$39:$B$782,U$331)+'СЕТ СН'!$F$13</f>
        <v>0</v>
      </c>
      <c r="V357" s="36">
        <f ca="1">SUMIFS(СВЦЭМ!$J$40:$J$783,СВЦЭМ!$A$40:$A$783,$A357,СВЦЭМ!$B$39:$B$782,V$331)+'СЕТ СН'!$F$13</f>
        <v>0</v>
      </c>
      <c r="W357" s="36">
        <f ca="1">SUMIFS(СВЦЭМ!$J$40:$J$783,СВЦЭМ!$A$40:$A$783,$A357,СВЦЭМ!$B$39:$B$782,W$331)+'СЕТ СН'!$F$13</f>
        <v>0</v>
      </c>
      <c r="X357" s="36">
        <f ca="1">SUMIFS(СВЦЭМ!$J$40:$J$783,СВЦЭМ!$A$40:$A$783,$A357,СВЦЭМ!$B$39:$B$782,X$331)+'СЕТ СН'!$F$13</f>
        <v>0</v>
      </c>
      <c r="Y357" s="36">
        <f ca="1">SUMIFS(СВЦЭМ!$J$40:$J$783,СВЦЭМ!$A$40:$A$783,$A357,СВЦЭМ!$B$39:$B$782,Y$331)+'СЕТ СН'!$F$13</f>
        <v>0</v>
      </c>
    </row>
    <row r="358" spans="1:27" ht="15.75" hidden="1" x14ac:dyDescent="0.2">
      <c r="A358" s="35">
        <f t="shared" si="9"/>
        <v>44831</v>
      </c>
      <c r="B358" s="36">
        <f ca="1">SUMIFS(СВЦЭМ!$J$40:$J$783,СВЦЭМ!$A$40:$A$783,$A358,СВЦЭМ!$B$39:$B$782,B$331)+'СЕТ СН'!$F$13</f>
        <v>0</v>
      </c>
      <c r="C358" s="36">
        <f ca="1">SUMIFS(СВЦЭМ!$J$40:$J$783,СВЦЭМ!$A$40:$A$783,$A358,СВЦЭМ!$B$39:$B$782,C$331)+'СЕТ СН'!$F$13</f>
        <v>0</v>
      </c>
      <c r="D358" s="36">
        <f ca="1">SUMIFS(СВЦЭМ!$J$40:$J$783,СВЦЭМ!$A$40:$A$783,$A358,СВЦЭМ!$B$39:$B$782,D$331)+'СЕТ СН'!$F$13</f>
        <v>0</v>
      </c>
      <c r="E358" s="36">
        <f ca="1">SUMIFS(СВЦЭМ!$J$40:$J$783,СВЦЭМ!$A$40:$A$783,$A358,СВЦЭМ!$B$39:$B$782,E$331)+'СЕТ СН'!$F$13</f>
        <v>0</v>
      </c>
      <c r="F358" s="36">
        <f ca="1">SUMIFS(СВЦЭМ!$J$40:$J$783,СВЦЭМ!$A$40:$A$783,$A358,СВЦЭМ!$B$39:$B$782,F$331)+'СЕТ СН'!$F$13</f>
        <v>0</v>
      </c>
      <c r="G358" s="36">
        <f ca="1">SUMIFS(СВЦЭМ!$J$40:$J$783,СВЦЭМ!$A$40:$A$783,$A358,СВЦЭМ!$B$39:$B$782,G$331)+'СЕТ СН'!$F$13</f>
        <v>0</v>
      </c>
      <c r="H358" s="36">
        <f ca="1">SUMIFS(СВЦЭМ!$J$40:$J$783,СВЦЭМ!$A$40:$A$783,$A358,СВЦЭМ!$B$39:$B$782,H$331)+'СЕТ СН'!$F$13</f>
        <v>0</v>
      </c>
      <c r="I358" s="36">
        <f ca="1">SUMIFS(СВЦЭМ!$J$40:$J$783,СВЦЭМ!$A$40:$A$783,$A358,СВЦЭМ!$B$39:$B$782,I$331)+'СЕТ СН'!$F$13</f>
        <v>0</v>
      </c>
      <c r="J358" s="36">
        <f ca="1">SUMIFS(СВЦЭМ!$J$40:$J$783,СВЦЭМ!$A$40:$A$783,$A358,СВЦЭМ!$B$39:$B$782,J$331)+'СЕТ СН'!$F$13</f>
        <v>0</v>
      </c>
      <c r="K358" s="36">
        <f ca="1">SUMIFS(СВЦЭМ!$J$40:$J$783,СВЦЭМ!$A$40:$A$783,$A358,СВЦЭМ!$B$39:$B$782,K$331)+'СЕТ СН'!$F$13</f>
        <v>0</v>
      </c>
      <c r="L358" s="36">
        <f ca="1">SUMIFS(СВЦЭМ!$J$40:$J$783,СВЦЭМ!$A$40:$A$783,$A358,СВЦЭМ!$B$39:$B$782,L$331)+'СЕТ СН'!$F$13</f>
        <v>0</v>
      </c>
      <c r="M358" s="36">
        <f ca="1">SUMIFS(СВЦЭМ!$J$40:$J$783,СВЦЭМ!$A$40:$A$783,$A358,СВЦЭМ!$B$39:$B$782,M$331)+'СЕТ СН'!$F$13</f>
        <v>0</v>
      </c>
      <c r="N358" s="36">
        <f ca="1">SUMIFS(СВЦЭМ!$J$40:$J$783,СВЦЭМ!$A$40:$A$783,$A358,СВЦЭМ!$B$39:$B$782,N$331)+'СЕТ СН'!$F$13</f>
        <v>0</v>
      </c>
      <c r="O358" s="36">
        <f ca="1">SUMIFS(СВЦЭМ!$J$40:$J$783,СВЦЭМ!$A$40:$A$783,$A358,СВЦЭМ!$B$39:$B$782,O$331)+'СЕТ СН'!$F$13</f>
        <v>0</v>
      </c>
      <c r="P358" s="36">
        <f ca="1">SUMIFS(СВЦЭМ!$J$40:$J$783,СВЦЭМ!$A$40:$A$783,$A358,СВЦЭМ!$B$39:$B$782,P$331)+'СЕТ СН'!$F$13</f>
        <v>0</v>
      </c>
      <c r="Q358" s="36">
        <f ca="1">SUMIFS(СВЦЭМ!$J$40:$J$783,СВЦЭМ!$A$40:$A$783,$A358,СВЦЭМ!$B$39:$B$782,Q$331)+'СЕТ СН'!$F$13</f>
        <v>0</v>
      </c>
      <c r="R358" s="36">
        <f ca="1">SUMIFS(СВЦЭМ!$J$40:$J$783,СВЦЭМ!$A$40:$A$783,$A358,СВЦЭМ!$B$39:$B$782,R$331)+'СЕТ СН'!$F$13</f>
        <v>0</v>
      </c>
      <c r="S358" s="36">
        <f ca="1">SUMIFS(СВЦЭМ!$J$40:$J$783,СВЦЭМ!$A$40:$A$783,$A358,СВЦЭМ!$B$39:$B$782,S$331)+'СЕТ СН'!$F$13</f>
        <v>0</v>
      </c>
      <c r="T358" s="36">
        <f ca="1">SUMIFS(СВЦЭМ!$J$40:$J$783,СВЦЭМ!$A$40:$A$783,$A358,СВЦЭМ!$B$39:$B$782,T$331)+'СЕТ СН'!$F$13</f>
        <v>0</v>
      </c>
      <c r="U358" s="36">
        <f ca="1">SUMIFS(СВЦЭМ!$J$40:$J$783,СВЦЭМ!$A$40:$A$783,$A358,СВЦЭМ!$B$39:$B$782,U$331)+'СЕТ СН'!$F$13</f>
        <v>0</v>
      </c>
      <c r="V358" s="36">
        <f ca="1">SUMIFS(СВЦЭМ!$J$40:$J$783,СВЦЭМ!$A$40:$A$783,$A358,СВЦЭМ!$B$39:$B$782,V$331)+'СЕТ СН'!$F$13</f>
        <v>0</v>
      </c>
      <c r="W358" s="36">
        <f ca="1">SUMIFS(СВЦЭМ!$J$40:$J$783,СВЦЭМ!$A$40:$A$783,$A358,СВЦЭМ!$B$39:$B$782,W$331)+'СЕТ СН'!$F$13</f>
        <v>0</v>
      </c>
      <c r="X358" s="36">
        <f ca="1">SUMIFS(СВЦЭМ!$J$40:$J$783,СВЦЭМ!$A$40:$A$783,$A358,СВЦЭМ!$B$39:$B$782,X$331)+'СЕТ СН'!$F$13</f>
        <v>0</v>
      </c>
      <c r="Y358" s="36">
        <f ca="1">SUMIFS(СВЦЭМ!$J$40:$J$783,СВЦЭМ!$A$40:$A$783,$A358,СВЦЭМ!$B$39:$B$782,Y$331)+'СЕТ СН'!$F$13</f>
        <v>0</v>
      </c>
    </row>
    <row r="359" spans="1:27" ht="15.75" hidden="1" x14ac:dyDescent="0.2">
      <c r="A359" s="35">
        <f t="shared" si="9"/>
        <v>44832</v>
      </c>
      <c r="B359" s="36">
        <f ca="1">SUMIFS(СВЦЭМ!$J$40:$J$783,СВЦЭМ!$A$40:$A$783,$A359,СВЦЭМ!$B$39:$B$782,B$331)+'СЕТ СН'!$F$13</f>
        <v>0</v>
      </c>
      <c r="C359" s="36">
        <f ca="1">SUMIFS(СВЦЭМ!$J$40:$J$783,СВЦЭМ!$A$40:$A$783,$A359,СВЦЭМ!$B$39:$B$782,C$331)+'СЕТ СН'!$F$13</f>
        <v>0</v>
      </c>
      <c r="D359" s="36">
        <f ca="1">SUMIFS(СВЦЭМ!$J$40:$J$783,СВЦЭМ!$A$40:$A$783,$A359,СВЦЭМ!$B$39:$B$782,D$331)+'СЕТ СН'!$F$13</f>
        <v>0</v>
      </c>
      <c r="E359" s="36">
        <f ca="1">SUMIFS(СВЦЭМ!$J$40:$J$783,СВЦЭМ!$A$40:$A$783,$A359,СВЦЭМ!$B$39:$B$782,E$331)+'СЕТ СН'!$F$13</f>
        <v>0</v>
      </c>
      <c r="F359" s="36">
        <f ca="1">SUMIFS(СВЦЭМ!$J$40:$J$783,СВЦЭМ!$A$40:$A$783,$A359,СВЦЭМ!$B$39:$B$782,F$331)+'СЕТ СН'!$F$13</f>
        <v>0</v>
      </c>
      <c r="G359" s="36">
        <f ca="1">SUMIFS(СВЦЭМ!$J$40:$J$783,СВЦЭМ!$A$40:$A$783,$A359,СВЦЭМ!$B$39:$B$782,G$331)+'СЕТ СН'!$F$13</f>
        <v>0</v>
      </c>
      <c r="H359" s="36">
        <f ca="1">SUMIFS(СВЦЭМ!$J$40:$J$783,СВЦЭМ!$A$40:$A$783,$A359,СВЦЭМ!$B$39:$B$782,H$331)+'СЕТ СН'!$F$13</f>
        <v>0</v>
      </c>
      <c r="I359" s="36">
        <f ca="1">SUMIFS(СВЦЭМ!$J$40:$J$783,СВЦЭМ!$A$40:$A$783,$A359,СВЦЭМ!$B$39:$B$782,I$331)+'СЕТ СН'!$F$13</f>
        <v>0</v>
      </c>
      <c r="J359" s="36">
        <f ca="1">SUMIFS(СВЦЭМ!$J$40:$J$783,СВЦЭМ!$A$40:$A$783,$A359,СВЦЭМ!$B$39:$B$782,J$331)+'СЕТ СН'!$F$13</f>
        <v>0</v>
      </c>
      <c r="K359" s="36">
        <f ca="1">SUMIFS(СВЦЭМ!$J$40:$J$783,СВЦЭМ!$A$40:$A$783,$A359,СВЦЭМ!$B$39:$B$782,K$331)+'СЕТ СН'!$F$13</f>
        <v>0</v>
      </c>
      <c r="L359" s="36">
        <f ca="1">SUMIFS(СВЦЭМ!$J$40:$J$783,СВЦЭМ!$A$40:$A$783,$A359,СВЦЭМ!$B$39:$B$782,L$331)+'СЕТ СН'!$F$13</f>
        <v>0</v>
      </c>
      <c r="M359" s="36">
        <f ca="1">SUMIFS(СВЦЭМ!$J$40:$J$783,СВЦЭМ!$A$40:$A$783,$A359,СВЦЭМ!$B$39:$B$782,M$331)+'СЕТ СН'!$F$13</f>
        <v>0</v>
      </c>
      <c r="N359" s="36">
        <f ca="1">SUMIFS(СВЦЭМ!$J$40:$J$783,СВЦЭМ!$A$40:$A$783,$A359,СВЦЭМ!$B$39:$B$782,N$331)+'СЕТ СН'!$F$13</f>
        <v>0</v>
      </c>
      <c r="O359" s="36">
        <f ca="1">SUMIFS(СВЦЭМ!$J$40:$J$783,СВЦЭМ!$A$40:$A$783,$A359,СВЦЭМ!$B$39:$B$782,O$331)+'СЕТ СН'!$F$13</f>
        <v>0</v>
      </c>
      <c r="P359" s="36">
        <f ca="1">SUMIFS(СВЦЭМ!$J$40:$J$783,СВЦЭМ!$A$40:$A$783,$A359,СВЦЭМ!$B$39:$B$782,P$331)+'СЕТ СН'!$F$13</f>
        <v>0</v>
      </c>
      <c r="Q359" s="36">
        <f ca="1">SUMIFS(СВЦЭМ!$J$40:$J$783,СВЦЭМ!$A$40:$A$783,$A359,СВЦЭМ!$B$39:$B$782,Q$331)+'СЕТ СН'!$F$13</f>
        <v>0</v>
      </c>
      <c r="R359" s="36">
        <f ca="1">SUMIFS(СВЦЭМ!$J$40:$J$783,СВЦЭМ!$A$40:$A$783,$A359,СВЦЭМ!$B$39:$B$782,R$331)+'СЕТ СН'!$F$13</f>
        <v>0</v>
      </c>
      <c r="S359" s="36">
        <f ca="1">SUMIFS(СВЦЭМ!$J$40:$J$783,СВЦЭМ!$A$40:$A$783,$A359,СВЦЭМ!$B$39:$B$782,S$331)+'СЕТ СН'!$F$13</f>
        <v>0</v>
      </c>
      <c r="T359" s="36">
        <f ca="1">SUMIFS(СВЦЭМ!$J$40:$J$783,СВЦЭМ!$A$40:$A$783,$A359,СВЦЭМ!$B$39:$B$782,T$331)+'СЕТ СН'!$F$13</f>
        <v>0</v>
      </c>
      <c r="U359" s="36">
        <f ca="1">SUMIFS(СВЦЭМ!$J$40:$J$783,СВЦЭМ!$A$40:$A$783,$A359,СВЦЭМ!$B$39:$B$782,U$331)+'СЕТ СН'!$F$13</f>
        <v>0</v>
      </c>
      <c r="V359" s="36">
        <f ca="1">SUMIFS(СВЦЭМ!$J$40:$J$783,СВЦЭМ!$A$40:$A$783,$A359,СВЦЭМ!$B$39:$B$782,V$331)+'СЕТ СН'!$F$13</f>
        <v>0</v>
      </c>
      <c r="W359" s="36">
        <f ca="1">SUMIFS(СВЦЭМ!$J$40:$J$783,СВЦЭМ!$A$40:$A$783,$A359,СВЦЭМ!$B$39:$B$782,W$331)+'СЕТ СН'!$F$13</f>
        <v>0</v>
      </c>
      <c r="X359" s="36">
        <f ca="1">SUMIFS(СВЦЭМ!$J$40:$J$783,СВЦЭМ!$A$40:$A$783,$A359,СВЦЭМ!$B$39:$B$782,X$331)+'СЕТ СН'!$F$13</f>
        <v>0</v>
      </c>
      <c r="Y359" s="36">
        <f ca="1">SUMIFS(СВЦЭМ!$J$40:$J$783,СВЦЭМ!$A$40:$A$783,$A359,СВЦЭМ!$B$39:$B$782,Y$331)+'СЕТ СН'!$F$13</f>
        <v>0</v>
      </c>
    </row>
    <row r="360" spans="1:27" ht="15.75" hidden="1" x14ac:dyDescent="0.2">
      <c r="A360" s="35">
        <f t="shared" si="9"/>
        <v>44833</v>
      </c>
      <c r="B360" s="36">
        <f ca="1">SUMIFS(СВЦЭМ!$J$40:$J$783,СВЦЭМ!$A$40:$A$783,$A360,СВЦЭМ!$B$39:$B$782,B$331)+'СЕТ СН'!$F$13</f>
        <v>0</v>
      </c>
      <c r="C360" s="36">
        <f ca="1">SUMIFS(СВЦЭМ!$J$40:$J$783,СВЦЭМ!$A$40:$A$783,$A360,СВЦЭМ!$B$39:$B$782,C$331)+'СЕТ СН'!$F$13</f>
        <v>0</v>
      </c>
      <c r="D360" s="36">
        <f ca="1">SUMIFS(СВЦЭМ!$J$40:$J$783,СВЦЭМ!$A$40:$A$783,$A360,СВЦЭМ!$B$39:$B$782,D$331)+'СЕТ СН'!$F$13</f>
        <v>0</v>
      </c>
      <c r="E360" s="36">
        <f ca="1">SUMIFS(СВЦЭМ!$J$40:$J$783,СВЦЭМ!$A$40:$A$783,$A360,СВЦЭМ!$B$39:$B$782,E$331)+'СЕТ СН'!$F$13</f>
        <v>0</v>
      </c>
      <c r="F360" s="36">
        <f ca="1">SUMIFS(СВЦЭМ!$J$40:$J$783,СВЦЭМ!$A$40:$A$783,$A360,СВЦЭМ!$B$39:$B$782,F$331)+'СЕТ СН'!$F$13</f>
        <v>0</v>
      </c>
      <c r="G360" s="36">
        <f ca="1">SUMIFS(СВЦЭМ!$J$40:$J$783,СВЦЭМ!$A$40:$A$783,$A360,СВЦЭМ!$B$39:$B$782,G$331)+'СЕТ СН'!$F$13</f>
        <v>0</v>
      </c>
      <c r="H360" s="36">
        <f ca="1">SUMIFS(СВЦЭМ!$J$40:$J$783,СВЦЭМ!$A$40:$A$783,$A360,СВЦЭМ!$B$39:$B$782,H$331)+'СЕТ СН'!$F$13</f>
        <v>0</v>
      </c>
      <c r="I360" s="36">
        <f ca="1">SUMIFS(СВЦЭМ!$J$40:$J$783,СВЦЭМ!$A$40:$A$783,$A360,СВЦЭМ!$B$39:$B$782,I$331)+'СЕТ СН'!$F$13</f>
        <v>0</v>
      </c>
      <c r="J360" s="36">
        <f ca="1">SUMIFS(СВЦЭМ!$J$40:$J$783,СВЦЭМ!$A$40:$A$783,$A360,СВЦЭМ!$B$39:$B$782,J$331)+'СЕТ СН'!$F$13</f>
        <v>0</v>
      </c>
      <c r="K360" s="36">
        <f ca="1">SUMIFS(СВЦЭМ!$J$40:$J$783,СВЦЭМ!$A$40:$A$783,$A360,СВЦЭМ!$B$39:$B$782,K$331)+'СЕТ СН'!$F$13</f>
        <v>0</v>
      </c>
      <c r="L360" s="36">
        <f ca="1">SUMIFS(СВЦЭМ!$J$40:$J$783,СВЦЭМ!$A$40:$A$783,$A360,СВЦЭМ!$B$39:$B$782,L$331)+'СЕТ СН'!$F$13</f>
        <v>0</v>
      </c>
      <c r="M360" s="36">
        <f ca="1">SUMIFS(СВЦЭМ!$J$40:$J$783,СВЦЭМ!$A$40:$A$783,$A360,СВЦЭМ!$B$39:$B$782,M$331)+'СЕТ СН'!$F$13</f>
        <v>0</v>
      </c>
      <c r="N360" s="36">
        <f ca="1">SUMIFS(СВЦЭМ!$J$40:$J$783,СВЦЭМ!$A$40:$A$783,$A360,СВЦЭМ!$B$39:$B$782,N$331)+'СЕТ СН'!$F$13</f>
        <v>0</v>
      </c>
      <c r="O360" s="36">
        <f ca="1">SUMIFS(СВЦЭМ!$J$40:$J$783,СВЦЭМ!$A$40:$A$783,$A360,СВЦЭМ!$B$39:$B$782,O$331)+'СЕТ СН'!$F$13</f>
        <v>0</v>
      </c>
      <c r="P360" s="36">
        <f ca="1">SUMIFS(СВЦЭМ!$J$40:$J$783,СВЦЭМ!$A$40:$A$783,$A360,СВЦЭМ!$B$39:$B$782,P$331)+'СЕТ СН'!$F$13</f>
        <v>0</v>
      </c>
      <c r="Q360" s="36">
        <f ca="1">SUMIFS(СВЦЭМ!$J$40:$J$783,СВЦЭМ!$A$40:$A$783,$A360,СВЦЭМ!$B$39:$B$782,Q$331)+'СЕТ СН'!$F$13</f>
        <v>0</v>
      </c>
      <c r="R360" s="36">
        <f ca="1">SUMIFS(СВЦЭМ!$J$40:$J$783,СВЦЭМ!$A$40:$A$783,$A360,СВЦЭМ!$B$39:$B$782,R$331)+'СЕТ СН'!$F$13</f>
        <v>0</v>
      </c>
      <c r="S360" s="36">
        <f ca="1">SUMIFS(СВЦЭМ!$J$40:$J$783,СВЦЭМ!$A$40:$A$783,$A360,СВЦЭМ!$B$39:$B$782,S$331)+'СЕТ СН'!$F$13</f>
        <v>0</v>
      </c>
      <c r="T360" s="36">
        <f ca="1">SUMIFS(СВЦЭМ!$J$40:$J$783,СВЦЭМ!$A$40:$A$783,$A360,СВЦЭМ!$B$39:$B$782,T$331)+'СЕТ СН'!$F$13</f>
        <v>0</v>
      </c>
      <c r="U360" s="36">
        <f ca="1">SUMIFS(СВЦЭМ!$J$40:$J$783,СВЦЭМ!$A$40:$A$783,$A360,СВЦЭМ!$B$39:$B$782,U$331)+'СЕТ СН'!$F$13</f>
        <v>0</v>
      </c>
      <c r="V360" s="36">
        <f ca="1">SUMIFS(СВЦЭМ!$J$40:$J$783,СВЦЭМ!$A$40:$A$783,$A360,СВЦЭМ!$B$39:$B$782,V$331)+'СЕТ СН'!$F$13</f>
        <v>0</v>
      </c>
      <c r="W360" s="36">
        <f ca="1">SUMIFS(СВЦЭМ!$J$40:$J$783,СВЦЭМ!$A$40:$A$783,$A360,СВЦЭМ!$B$39:$B$782,W$331)+'СЕТ СН'!$F$13</f>
        <v>0</v>
      </c>
      <c r="X360" s="36">
        <f ca="1">SUMIFS(СВЦЭМ!$J$40:$J$783,СВЦЭМ!$A$40:$A$783,$A360,СВЦЭМ!$B$39:$B$782,X$331)+'СЕТ СН'!$F$13</f>
        <v>0</v>
      </c>
      <c r="Y360" s="36">
        <f ca="1">SUMIFS(СВЦЭМ!$J$40:$J$783,СВЦЭМ!$A$40:$A$783,$A360,СВЦЭМ!$B$39:$B$782,Y$331)+'СЕТ СН'!$F$13</f>
        <v>0</v>
      </c>
    </row>
    <row r="361" spans="1:27" ht="15.75" hidden="1" x14ac:dyDescent="0.2">
      <c r="A361" s="35">
        <f t="shared" si="9"/>
        <v>44834</v>
      </c>
      <c r="B361" s="36">
        <f ca="1">SUMIFS(СВЦЭМ!$J$40:$J$783,СВЦЭМ!$A$40:$A$783,$A361,СВЦЭМ!$B$39:$B$782,B$331)+'СЕТ СН'!$F$13</f>
        <v>0</v>
      </c>
      <c r="C361" s="36">
        <f ca="1">SUMIFS(СВЦЭМ!$J$40:$J$783,СВЦЭМ!$A$40:$A$783,$A361,СВЦЭМ!$B$39:$B$782,C$331)+'СЕТ СН'!$F$13</f>
        <v>0</v>
      </c>
      <c r="D361" s="36">
        <f ca="1">SUMIFS(СВЦЭМ!$J$40:$J$783,СВЦЭМ!$A$40:$A$783,$A361,СВЦЭМ!$B$39:$B$782,D$331)+'СЕТ СН'!$F$13</f>
        <v>0</v>
      </c>
      <c r="E361" s="36">
        <f ca="1">SUMIFS(СВЦЭМ!$J$40:$J$783,СВЦЭМ!$A$40:$A$783,$A361,СВЦЭМ!$B$39:$B$782,E$331)+'СЕТ СН'!$F$13</f>
        <v>0</v>
      </c>
      <c r="F361" s="36">
        <f ca="1">SUMIFS(СВЦЭМ!$J$40:$J$783,СВЦЭМ!$A$40:$A$783,$A361,СВЦЭМ!$B$39:$B$782,F$331)+'СЕТ СН'!$F$13</f>
        <v>0</v>
      </c>
      <c r="G361" s="36">
        <f ca="1">SUMIFS(СВЦЭМ!$J$40:$J$783,СВЦЭМ!$A$40:$A$783,$A361,СВЦЭМ!$B$39:$B$782,G$331)+'СЕТ СН'!$F$13</f>
        <v>0</v>
      </c>
      <c r="H361" s="36">
        <f ca="1">SUMIFS(СВЦЭМ!$J$40:$J$783,СВЦЭМ!$A$40:$A$783,$A361,СВЦЭМ!$B$39:$B$782,H$331)+'СЕТ СН'!$F$13</f>
        <v>0</v>
      </c>
      <c r="I361" s="36">
        <f ca="1">SUMIFS(СВЦЭМ!$J$40:$J$783,СВЦЭМ!$A$40:$A$783,$A361,СВЦЭМ!$B$39:$B$782,I$331)+'СЕТ СН'!$F$13</f>
        <v>0</v>
      </c>
      <c r="J361" s="36">
        <f ca="1">SUMIFS(СВЦЭМ!$J$40:$J$783,СВЦЭМ!$A$40:$A$783,$A361,СВЦЭМ!$B$39:$B$782,J$331)+'СЕТ СН'!$F$13</f>
        <v>0</v>
      </c>
      <c r="K361" s="36">
        <f ca="1">SUMIFS(СВЦЭМ!$J$40:$J$783,СВЦЭМ!$A$40:$A$783,$A361,СВЦЭМ!$B$39:$B$782,K$331)+'СЕТ СН'!$F$13</f>
        <v>0</v>
      </c>
      <c r="L361" s="36">
        <f ca="1">SUMIFS(СВЦЭМ!$J$40:$J$783,СВЦЭМ!$A$40:$A$783,$A361,СВЦЭМ!$B$39:$B$782,L$331)+'СЕТ СН'!$F$13</f>
        <v>0</v>
      </c>
      <c r="M361" s="36">
        <f ca="1">SUMIFS(СВЦЭМ!$J$40:$J$783,СВЦЭМ!$A$40:$A$783,$A361,СВЦЭМ!$B$39:$B$782,M$331)+'СЕТ СН'!$F$13</f>
        <v>0</v>
      </c>
      <c r="N361" s="36">
        <f ca="1">SUMIFS(СВЦЭМ!$J$40:$J$783,СВЦЭМ!$A$40:$A$783,$A361,СВЦЭМ!$B$39:$B$782,N$331)+'СЕТ СН'!$F$13</f>
        <v>0</v>
      </c>
      <c r="O361" s="36">
        <f ca="1">SUMIFS(СВЦЭМ!$J$40:$J$783,СВЦЭМ!$A$40:$A$783,$A361,СВЦЭМ!$B$39:$B$782,O$331)+'СЕТ СН'!$F$13</f>
        <v>0</v>
      </c>
      <c r="P361" s="36">
        <f ca="1">SUMIFS(СВЦЭМ!$J$40:$J$783,СВЦЭМ!$A$40:$A$783,$A361,СВЦЭМ!$B$39:$B$782,P$331)+'СЕТ СН'!$F$13</f>
        <v>0</v>
      </c>
      <c r="Q361" s="36">
        <f ca="1">SUMIFS(СВЦЭМ!$J$40:$J$783,СВЦЭМ!$A$40:$A$783,$A361,СВЦЭМ!$B$39:$B$782,Q$331)+'СЕТ СН'!$F$13</f>
        <v>0</v>
      </c>
      <c r="R361" s="36">
        <f ca="1">SUMIFS(СВЦЭМ!$J$40:$J$783,СВЦЭМ!$A$40:$A$783,$A361,СВЦЭМ!$B$39:$B$782,R$331)+'СЕТ СН'!$F$13</f>
        <v>0</v>
      </c>
      <c r="S361" s="36">
        <f ca="1">SUMIFS(СВЦЭМ!$J$40:$J$783,СВЦЭМ!$A$40:$A$783,$A361,СВЦЭМ!$B$39:$B$782,S$331)+'СЕТ СН'!$F$13</f>
        <v>0</v>
      </c>
      <c r="T361" s="36">
        <f ca="1">SUMIFS(СВЦЭМ!$J$40:$J$783,СВЦЭМ!$A$40:$A$783,$A361,СВЦЭМ!$B$39:$B$782,T$331)+'СЕТ СН'!$F$13</f>
        <v>0</v>
      </c>
      <c r="U361" s="36">
        <f ca="1">SUMIFS(СВЦЭМ!$J$40:$J$783,СВЦЭМ!$A$40:$A$783,$A361,СВЦЭМ!$B$39:$B$782,U$331)+'СЕТ СН'!$F$13</f>
        <v>0</v>
      </c>
      <c r="V361" s="36">
        <f ca="1">SUMIFS(СВЦЭМ!$J$40:$J$783,СВЦЭМ!$A$40:$A$783,$A361,СВЦЭМ!$B$39:$B$782,V$331)+'СЕТ СН'!$F$13</f>
        <v>0</v>
      </c>
      <c r="W361" s="36">
        <f ca="1">SUMIFS(СВЦЭМ!$J$40:$J$783,СВЦЭМ!$A$40:$A$783,$A361,СВЦЭМ!$B$39:$B$782,W$331)+'СЕТ СН'!$F$13</f>
        <v>0</v>
      </c>
      <c r="X361" s="36">
        <f ca="1">SUMIFS(СВЦЭМ!$J$40:$J$783,СВЦЭМ!$A$40:$A$783,$A361,СВЦЭМ!$B$39:$B$782,X$331)+'СЕТ СН'!$F$13</f>
        <v>0</v>
      </c>
      <c r="Y361" s="36">
        <f ca="1">SUMIFS(СВЦЭМ!$J$40:$J$783,СВЦЭМ!$A$40:$A$783,$A361,СВЦЭМ!$B$39:$B$782,Y$331)+'СЕТ СН'!$F$13</f>
        <v>0</v>
      </c>
    </row>
    <row r="362" spans="1:27" ht="15.75" hidden="1" x14ac:dyDescent="0.2">
      <c r="A362" s="35">
        <f t="shared" si="9"/>
        <v>44835</v>
      </c>
      <c r="B362" s="36">
        <f ca="1">SUMIFS(СВЦЭМ!$J$40:$J$783,СВЦЭМ!$A$40:$A$783,$A362,СВЦЭМ!$B$39:$B$782,B$331)+'СЕТ СН'!$F$13</f>
        <v>0</v>
      </c>
      <c r="C362" s="36">
        <f ca="1">SUMIFS(СВЦЭМ!$J$40:$J$783,СВЦЭМ!$A$40:$A$783,$A362,СВЦЭМ!$B$39:$B$782,C$331)+'СЕТ СН'!$F$13</f>
        <v>0</v>
      </c>
      <c r="D362" s="36">
        <f ca="1">SUMIFS(СВЦЭМ!$J$40:$J$783,СВЦЭМ!$A$40:$A$783,$A362,СВЦЭМ!$B$39:$B$782,D$331)+'СЕТ СН'!$F$13</f>
        <v>0</v>
      </c>
      <c r="E362" s="36">
        <f ca="1">SUMIFS(СВЦЭМ!$J$40:$J$783,СВЦЭМ!$A$40:$A$783,$A362,СВЦЭМ!$B$39:$B$782,E$331)+'СЕТ СН'!$F$13</f>
        <v>0</v>
      </c>
      <c r="F362" s="36">
        <f ca="1">SUMIFS(СВЦЭМ!$J$40:$J$783,СВЦЭМ!$A$40:$A$783,$A362,СВЦЭМ!$B$39:$B$782,F$331)+'СЕТ СН'!$F$13</f>
        <v>0</v>
      </c>
      <c r="G362" s="36">
        <f ca="1">SUMIFS(СВЦЭМ!$J$40:$J$783,СВЦЭМ!$A$40:$A$783,$A362,СВЦЭМ!$B$39:$B$782,G$331)+'СЕТ СН'!$F$13</f>
        <v>0</v>
      </c>
      <c r="H362" s="36">
        <f ca="1">SUMIFS(СВЦЭМ!$J$40:$J$783,СВЦЭМ!$A$40:$A$783,$A362,СВЦЭМ!$B$39:$B$782,H$331)+'СЕТ СН'!$F$13</f>
        <v>0</v>
      </c>
      <c r="I362" s="36">
        <f ca="1">SUMIFS(СВЦЭМ!$J$40:$J$783,СВЦЭМ!$A$40:$A$783,$A362,СВЦЭМ!$B$39:$B$782,I$331)+'СЕТ СН'!$F$13</f>
        <v>0</v>
      </c>
      <c r="J362" s="36">
        <f ca="1">SUMIFS(СВЦЭМ!$J$40:$J$783,СВЦЭМ!$A$40:$A$783,$A362,СВЦЭМ!$B$39:$B$782,J$331)+'СЕТ СН'!$F$13</f>
        <v>0</v>
      </c>
      <c r="K362" s="36">
        <f ca="1">SUMIFS(СВЦЭМ!$J$40:$J$783,СВЦЭМ!$A$40:$A$783,$A362,СВЦЭМ!$B$39:$B$782,K$331)+'СЕТ СН'!$F$13</f>
        <v>0</v>
      </c>
      <c r="L362" s="36">
        <f ca="1">SUMIFS(СВЦЭМ!$J$40:$J$783,СВЦЭМ!$A$40:$A$783,$A362,СВЦЭМ!$B$39:$B$782,L$331)+'СЕТ СН'!$F$13</f>
        <v>0</v>
      </c>
      <c r="M362" s="36">
        <f ca="1">SUMIFS(СВЦЭМ!$J$40:$J$783,СВЦЭМ!$A$40:$A$783,$A362,СВЦЭМ!$B$39:$B$782,M$331)+'СЕТ СН'!$F$13</f>
        <v>0</v>
      </c>
      <c r="N362" s="36">
        <f ca="1">SUMIFS(СВЦЭМ!$J$40:$J$783,СВЦЭМ!$A$40:$A$783,$A362,СВЦЭМ!$B$39:$B$782,N$331)+'СЕТ СН'!$F$13</f>
        <v>0</v>
      </c>
      <c r="O362" s="36">
        <f ca="1">SUMIFS(СВЦЭМ!$J$40:$J$783,СВЦЭМ!$A$40:$A$783,$A362,СВЦЭМ!$B$39:$B$782,O$331)+'СЕТ СН'!$F$13</f>
        <v>0</v>
      </c>
      <c r="P362" s="36">
        <f ca="1">SUMIFS(СВЦЭМ!$J$40:$J$783,СВЦЭМ!$A$40:$A$783,$A362,СВЦЭМ!$B$39:$B$782,P$331)+'СЕТ СН'!$F$13</f>
        <v>0</v>
      </c>
      <c r="Q362" s="36">
        <f ca="1">SUMIFS(СВЦЭМ!$J$40:$J$783,СВЦЭМ!$A$40:$A$783,$A362,СВЦЭМ!$B$39:$B$782,Q$331)+'СЕТ СН'!$F$13</f>
        <v>0</v>
      </c>
      <c r="R362" s="36">
        <f ca="1">SUMIFS(СВЦЭМ!$J$40:$J$783,СВЦЭМ!$A$40:$A$783,$A362,СВЦЭМ!$B$39:$B$782,R$331)+'СЕТ СН'!$F$13</f>
        <v>0</v>
      </c>
      <c r="S362" s="36">
        <f ca="1">SUMIFS(СВЦЭМ!$J$40:$J$783,СВЦЭМ!$A$40:$A$783,$A362,СВЦЭМ!$B$39:$B$782,S$331)+'СЕТ СН'!$F$13</f>
        <v>0</v>
      </c>
      <c r="T362" s="36">
        <f ca="1">SUMIFS(СВЦЭМ!$J$40:$J$783,СВЦЭМ!$A$40:$A$783,$A362,СВЦЭМ!$B$39:$B$782,T$331)+'СЕТ СН'!$F$13</f>
        <v>0</v>
      </c>
      <c r="U362" s="36">
        <f ca="1">SUMIFS(СВЦЭМ!$J$40:$J$783,СВЦЭМ!$A$40:$A$783,$A362,СВЦЭМ!$B$39:$B$782,U$331)+'СЕТ СН'!$F$13</f>
        <v>0</v>
      </c>
      <c r="V362" s="36">
        <f ca="1">SUMIFS(СВЦЭМ!$J$40:$J$783,СВЦЭМ!$A$40:$A$783,$A362,СВЦЭМ!$B$39:$B$782,V$331)+'СЕТ СН'!$F$13</f>
        <v>0</v>
      </c>
      <c r="W362" s="36">
        <f ca="1">SUMIFS(СВЦЭМ!$J$40:$J$783,СВЦЭМ!$A$40:$A$783,$A362,СВЦЭМ!$B$39:$B$782,W$331)+'СЕТ СН'!$F$13</f>
        <v>0</v>
      </c>
      <c r="X362" s="36">
        <f ca="1">SUMIFS(СВЦЭМ!$J$40:$J$783,СВЦЭМ!$A$40:$A$783,$A362,СВЦЭМ!$B$39:$B$782,X$331)+'СЕТ СН'!$F$13</f>
        <v>0</v>
      </c>
      <c r="Y362" s="36">
        <f ca="1">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1" t="s">
        <v>7</v>
      </c>
      <c r="B364" s="125" t="s">
        <v>92</v>
      </c>
      <c r="C364" s="126"/>
      <c r="D364" s="126"/>
      <c r="E364" s="126"/>
      <c r="F364" s="126"/>
      <c r="G364" s="126"/>
      <c r="H364" s="126"/>
      <c r="I364" s="126"/>
      <c r="J364" s="126"/>
      <c r="K364" s="126"/>
      <c r="L364" s="126"/>
      <c r="M364" s="126"/>
      <c r="N364" s="126"/>
      <c r="O364" s="126"/>
      <c r="P364" s="126"/>
      <c r="Q364" s="126"/>
      <c r="R364" s="126"/>
      <c r="S364" s="126"/>
      <c r="T364" s="126"/>
      <c r="U364" s="126"/>
      <c r="V364" s="126"/>
      <c r="W364" s="126"/>
      <c r="X364" s="126"/>
      <c r="Y364" s="127"/>
    </row>
    <row r="365" spans="1:27" ht="12.75" hidden="1" customHeight="1" x14ac:dyDescent="0.2">
      <c r="A365" s="132"/>
      <c r="B365" s="128"/>
      <c r="C365" s="129"/>
      <c r="D365" s="129"/>
      <c r="E365" s="129"/>
      <c r="F365" s="129"/>
      <c r="G365" s="129"/>
      <c r="H365" s="129"/>
      <c r="I365" s="129"/>
      <c r="J365" s="129"/>
      <c r="K365" s="129"/>
      <c r="L365" s="129"/>
      <c r="M365" s="129"/>
      <c r="N365" s="129"/>
      <c r="O365" s="129"/>
      <c r="P365" s="129"/>
      <c r="Q365" s="129"/>
      <c r="R365" s="129"/>
      <c r="S365" s="129"/>
      <c r="T365" s="129"/>
      <c r="U365" s="129"/>
      <c r="V365" s="129"/>
      <c r="W365" s="129"/>
      <c r="X365" s="129"/>
      <c r="Y365" s="130"/>
    </row>
    <row r="366" spans="1:27" s="46" customFormat="1" ht="12.75" hidden="1" customHeight="1" x14ac:dyDescent="0.2">
      <c r="A366" s="133"/>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01.09.2022</v>
      </c>
      <c r="B367" s="36">
        <f ca="1">SUMIFS(СВЦЭМ!$K$40:$K$783,СВЦЭМ!$A$40:$A$783,$A367,СВЦЭМ!$B$39:$B$782,B$366)+'СЕТ СН'!$F$13</f>
        <v>0</v>
      </c>
      <c r="C367" s="36">
        <f ca="1">SUMIFS(СВЦЭМ!$K$40:$K$783,СВЦЭМ!$A$40:$A$783,$A367,СВЦЭМ!$B$39:$B$782,C$366)+'СЕТ СН'!$F$13</f>
        <v>0</v>
      </c>
      <c r="D367" s="36">
        <f ca="1">SUMIFS(СВЦЭМ!$K$40:$K$783,СВЦЭМ!$A$40:$A$783,$A367,СВЦЭМ!$B$39:$B$782,D$366)+'СЕТ СН'!$F$13</f>
        <v>0</v>
      </c>
      <c r="E367" s="36">
        <f ca="1">SUMIFS(СВЦЭМ!$K$40:$K$783,СВЦЭМ!$A$40:$A$783,$A367,СВЦЭМ!$B$39:$B$782,E$366)+'СЕТ СН'!$F$13</f>
        <v>0</v>
      </c>
      <c r="F367" s="36">
        <f ca="1">SUMIFS(СВЦЭМ!$K$40:$K$783,СВЦЭМ!$A$40:$A$783,$A367,СВЦЭМ!$B$39:$B$782,F$366)+'СЕТ СН'!$F$13</f>
        <v>0</v>
      </c>
      <c r="G367" s="36">
        <f ca="1">SUMIFS(СВЦЭМ!$K$40:$K$783,СВЦЭМ!$A$40:$A$783,$A367,СВЦЭМ!$B$39:$B$782,G$366)+'СЕТ СН'!$F$13</f>
        <v>0</v>
      </c>
      <c r="H367" s="36">
        <f ca="1">SUMIFS(СВЦЭМ!$K$40:$K$783,СВЦЭМ!$A$40:$A$783,$A367,СВЦЭМ!$B$39:$B$782,H$366)+'СЕТ СН'!$F$13</f>
        <v>0</v>
      </c>
      <c r="I367" s="36">
        <f ca="1">SUMIFS(СВЦЭМ!$K$40:$K$783,СВЦЭМ!$A$40:$A$783,$A367,СВЦЭМ!$B$39:$B$782,I$366)+'СЕТ СН'!$F$13</f>
        <v>0</v>
      </c>
      <c r="J367" s="36">
        <f ca="1">SUMIFS(СВЦЭМ!$K$40:$K$783,СВЦЭМ!$A$40:$A$783,$A367,СВЦЭМ!$B$39:$B$782,J$366)+'СЕТ СН'!$F$13</f>
        <v>0</v>
      </c>
      <c r="K367" s="36">
        <f ca="1">SUMIFS(СВЦЭМ!$K$40:$K$783,СВЦЭМ!$A$40:$A$783,$A367,СВЦЭМ!$B$39:$B$782,K$366)+'СЕТ СН'!$F$13</f>
        <v>0</v>
      </c>
      <c r="L367" s="36">
        <f ca="1">SUMIFS(СВЦЭМ!$K$40:$K$783,СВЦЭМ!$A$40:$A$783,$A367,СВЦЭМ!$B$39:$B$782,L$366)+'СЕТ СН'!$F$13</f>
        <v>0</v>
      </c>
      <c r="M367" s="36">
        <f ca="1">SUMIFS(СВЦЭМ!$K$40:$K$783,СВЦЭМ!$A$40:$A$783,$A367,СВЦЭМ!$B$39:$B$782,M$366)+'СЕТ СН'!$F$13</f>
        <v>0</v>
      </c>
      <c r="N367" s="36">
        <f ca="1">SUMIFS(СВЦЭМ!$K$40:$K$783,СВЦЭМ!$A$40:$A$783,$A367,СВЦЭМ!$B$39:$B$782,N$366)+'СЕТ СН'!$F$13</f>
        <v>0</v>
      </c>
      <c r="O367" s="36">
        <f ca="1">SUMIFS(СВЦЭМ!$K$40:$K$783,СВЦЭМ!$A$40:$A$783,$A367,СВЦЭМ!$B$39:$B$782,O$366)+'СЕТ СН'!$F$13</f>
        <v>0</v>
      </c>
      <c r="P367" s="36">
        <f ca="1">SUMIFS(СВЦЭМ!$K$40:$K$783,СВЦЭМ!$A$40:$A$783,$A367,СВЦЭМ!$B$39:$B$782,P$366)+'СЕТ СН'!$F$13</f>
        <v>0</v>
      </c>
      <c r="Q367" s="36">
        <f ca="1">SUMIFS(СВЦЭМ!$K$40:$K$783,СВЦЭМ!$A$40:$A$783,$A367,СВЦЭМ!$B$39:$B$782,Q$366)+'СЕТ СН'!$F$13</f>
        <v>0</v>
      </c>
      <c r="R367" s="36">
        <f ca="1">SUMIFS(СВЦЭМ!$K$40:$K$783,СВЦЭМ!$A$40:$A$783,$A367,СВЦЭМ!$B$39:$B$782,R$366)+'СЕТ СН'!$F$13</f>
        <v>0</v>
      </c>
      <c r="S367" s="36">
        <f ca="1">SUMIFS(СВЦЭМ!$K$40:$K$783,СВЦЭМ!$A$40:$A$783,$A367,СВЦЭМ!$B$39:$B$782,S$366)+'СЕТ СН'!$F$13</f>
        <v>0</v>
      </c>
      <c r="T367" s="36">
        <f ca="1">SUMIFS(СВЦЭМ!$K$40:$K$783,СВЦЭМ!$A$40:$A$783,$A367,СВЦЭМ!$B$39:$B$782,T$366)+'СЕТ СН'!$F$13</f>
        <v>0</v>
      </c>
      <c r="U367" s="36">
        <f ca="1">SUMIFS(СВЦЭМ!$K$40:$K$783,СВЦЭМ!$A$40:$A$783,$A367,СВЦЭМ!$B$39:$B$782,U$366)+'СЕТ СН'!$F$13</f>
        <v>0</v>
      </c>
      <c r="V367" s="36">
        <f ca="1">SUMIFS(СВЦЭМ!$K$40:$K$783,СВЦЭМ!$A$40:$A$783,$A367,СВЦЭМ!$B$39:$B$782,V$366)+'СЕТ СН'!$F$13</f>
        <v>0</v>
      </c>
      <c r="W367" s="36">
        <f ca="1">SUMIFS(СВЦЭМ!$K$40:$K$783,СВЦЭМ!$A$40:$A$783,$A367,СВЦЭМ!$B$39:$B$782,W$366)+'СЕТ СН'!$F$13</f>
        <v>0</v>
      </c>
      <c r="X367" s="36">
        <f ca="1">SUMIFS(СВЦЭМ!$K$40:$K$783,СВЦЭМ!$A$40:$A$783,$A367,СВЦЭМ!$B$39:$B$782,X$366)+'СЕТ СН'!$F$13</f>
        <v>0</v>
      </c>
      <c r="Y367" s="36">
        <f ca="1">SUMIFS(СВЦЭМ!$K$40:$K$783,СВЦЭМ!$A$40:$A$783,$A367,СВЦЭМ!$B$39:$B$782,Y$366)+'СЕТ СН'!$F$13</f>
        <v>0</v>
      </c>
      <c r="AA367" s="45"/>
    </row>
    <row r="368" spans="1:27" ht="15.75" hidden="1" x14ac:dyDescent="0.2">
      <c r="A368" s="35">
        <f>A367+1</f>
        <v>44806</v>
      </c>
      <c r="B368" s="36">
        <f ca="1">SUMIFS(СВЦЭМ!$K$40:$K$783,СВЦЭМ!$A$40:$A$783,$A368,СВЦЭМ!$B$39:$B$782,B$366)+'СЕТ СН'!$F$13</f>
        <v>0</v>
      </c>
      <c r="C368" s="36">
        <f ca="1">SUMIFS(СВЦЭМ!$K$40:$K$783,СВЦЭМ!$A$40:$A$783,$A368,СВЦЭМ!$B$39:$B$782,C$366)+'СЕТ СН'!$F$13</f>
        <v>0</v>
      </c>
      <c r="D368" s="36">
        <f ca="1">SUMIFS(СВЦЭМ!$K$40:$K$783,СВЦЭМ!$A$40:$A$783,$A368,СВЦЭМ!$B$39:$B$782,D$366)+'СЕТ СН'!$F$13</f>
        <v>0</v>
      </c>
      <c r="E368" s="36">
        <f ca="1">SUMIFS(СВЦЭМ!$K$40:$K$783,СВЦЭМ!$A$40:$A$783,$A368,СВЦЭМ!$B$39:$B$782,E$366)+'СЕТ СН'!$F$13</f>
        <v>0</v>
      </c>
      <c r="F368" s="36">
        <f ca="1">SUMIFS(СВЦЭМ!$K$40:$K$783,СВЦЭМ!$A$40:$A$783,$A368,СВЦЭМ!$B$39:$B$782,F$366)+'СЕТ СН'!$F$13</f>
        <v>0</v>
      </c>
      <c r="G368" s="36">
        <f ca="1">SUMIFS(СВЦЭМ!$K$40:$K$783,СВЦЭМ!$A$40:$A$783,$A368,СВЦЭМ!$B$39:$B$782,G$366)+'СЕТ СН'!$F$13</f>
        <v>0</v>
      </c>
      <c r="H368" s="36">
        <f ca="1">SUMIFS(СВЦЭМ!$K$40:$K$783,СВЦЭМ!$A$40:$A$783,$A368,СВЦЭМ!$B$39:$B$782,H$366)+'СЕТ СН'!$F$13</f>
        <v>0</v>
      </c>
      <c r="I368" s="36">
        <f ca="1">SUMIFS(СВЦЭМ!$K$40:$K$783,СВЦЭМ!$A$40:$A$783,$A368,СВЦЭМ!$B$39:$B$782,I$366)+'СЕТ СН'!$F$13</f>
        <v>0</v>
      </c>
      <c r="J368" s="36">
        <f ca="1">SUMIFS(СВЦЭМ!$K$40:$K$783,СВЦЭМ!$A$40:$A$783,$A368,СВЦЭМ!$B$39:$B$782,J$366)+'СЕТ СН'!$F$13</f>
        <v>0</v>
      </c>
      <c r="K368" s="36">
        <f ca="1">SUMIFS(СВЦЭМ!$K$40:$K$783,СВЦЭМ!$A$40:$A$783,$A368,СВЦЭМ!$B$39:$B$782,K$366)+'СЕТ СН'!$F$13</f>
        <v>0</v>
      </c>
      <c r="L368" s="36">
        <f ca="1">SUMIFS(СВЦЭМ!$K$40:$K$783,СВЦЭМ!$A$40:$A$783,$A368,СВЦЭМ!$B$39:$B$782,L$366)+'СЕТ СН'!$F$13</f>
        <v>0</v>
      </c>
      <c r="M368" s="36">
        <f ca="1">SUMIFS(СВЦЭМ!$K$40:$K$783,СВЦЭМ!$A$40:$A$783,$A368,СВЦЭМ!$B$39:$B$782,M$366)+'СЕТ СН'!$F$13</f>
        <v>0</v>
      </c>
      <c r="N368" s="36">
        <f ca="1">SUMIFS(СВЦЭМ!$K$40:$K$783,СВЦЭМ!$A$40:$A$783,$A368,СВЦЭМ!$B$39:$B$782,N$366)+'СЕТ СН'!$F$13</f>
        <v>0</v>
      </c>
      <c r="O368" s="36">
        <f ca="1">SUMIFS(СВЦЭМ!$K$40:$K$783,СВЦЭМ!$A$40:$A$783,$A368,СВЦЭМ!$B$39:$B$782,O$366)+'СЕТ СН'!$F$13</f>
        <v>0</v>
      </c>
      <c r="P368" s="36">
        <f ca="1">SUMIFS(СВЦЭМ!$K$40:$K$783,СВЦЭМ!$A$40:$A$783,$A368,СВЦЭМ!$B$39:$B$782,P$366)+'СЕТ СН'!$F$13</f>
        <v>0</v>
      </c>
      <c r="Q368" s="36">
        <f ca="1">SUMIFS(СВЦЭМ!$K$40:$K$783,СВЦЭМ!$A$40:$A$783,$A368,СВЦЭМ!$B$39:$B$782,Q$366)+'СЕТ СН'!$F$13</f>
        <v>0</v>
      </c>
      <c r="R368" s="36">
        <f ca="1">SUMIFS(СВЦЭМ!$K$40:$K$783,СВЦЭМ!$A$40:$A$783,$A368,СВЦЭМ!$B$39:$B$782,R$366)+'СЕТ СН'!$F$13</f>
        <v>0</v>
      </c>
      <c r="S368" s="36">
        <f ca="1">SUMIFS(СВЦЭМ!$K$40:$K$783,СВЦЭМ!$A$40:$A$783,$A368,СВЦЭМ!$B$39:$B$782,S$366)+'СЕТ СН'!$F$13</f>
        <v>0</v>
      </c>
      <c r="T368" s="36">
        <f ca="1">SUMIFS(СВЦЭМ!$K$40:$K$783,СВЦЭМ!$A$40:$A$783,$A368,СВЦЭМ!$B$39:$B$782,T$366)+'СЕТ СН'!$F$13</f>
        <v>0</v>
      </c>
      <c r="U368" s="36">
        <f ca="1">SUMIFS(СВЦЭМ!$K$40:$K$783,СВЦЭМ!$A$40:$A$783,$A368,СВЦЭМ!$B$39:$B$782,U$366)+'СЕТ СН'!$F$13</f>
        <v>0</v>
      </c>
      <c r="V368" s="36">
        <f ca="1">SUMIFS(СВЦЭМ!$K$40:$K$783,СВЦЭМ!$A$40:$A$783,$A368,СВЦЭМ!$B$39:$B$782,V$366)+'СЕТ СН'!$F$13</f>
        <v>0</v>
      </c>
      <c r="W368" s="36">
        <f ca="1">SUMIFS(СВЦЭМ!$K$40:$K$783,СВЦЭМ!$A$40:$A$783,$A368,СВЦЭМ!$B$39:$B$782,W$366)+'СЕТ СН'!$F$13</f>
        <v>0</v>
      </c>
      <c r="X368" s="36">
        <f ca="1">SUMIFS(СВЦЭМ!$K$40:$K$783,СВЦЭМ!$A$40:$A$783,$A368,СВЦЭМ!$B$39:$B$782,X$366)+'СЕТ СН'!$F$13</f>
        <v>0</v>
      </c>
      <c r="Y368" s="36">
        <f ca="1">SUMIFS(СВЦЭМ!$K$40:$K$783,СВЦЭМ!$A$40:$A$783,$A368,СВЦЭМ!$B$39:$B$782,Y$366)+'СЕТ СН'!$F$13</f>
        <v>0</v>
      </c>
    </row>
    <row r="369" spans="1:25" ht="15.75" hidden="1" x14ac:dyDescent="0.2">
      <c r="A369" s="35">
        <f t="shared" ref="A369:A397" si="10">A368+1</f>
        <v>44807</v>
      </c>
      <c r="B369" s="36">
        <f ca="1">SUMIFS(СВЦЭМ!$K$40:$K$783,СВЦЭМ!$A$40:$A$783,$A369,СВЦЭМ!$B$39:$B$782,B$366)+'СЕТ СН'!$F$13</f>
        <v>0</v>
      </c>
      <c r="C369" s="36">
        <f ca="1">SUMIFS(СВЦЭМ!$K$40:$K$783,СВЦЭМ!$A$40:$A$783,$A369,СВЦЭМ!$B$39:$B$782,C$366)+'СЕТ СН'!$F$13</f>
        <v>0</v>
      </c>
      <c r="D369" s="36">
        <f ca="1">SUMIFS(СВЦЭМ!$K$40:$K$783,СВЦЭМ!$A$40:$A$783,$A369,СВЦЭМ!$B$39:$B$782,D$366)+'СЕТ СН'!$F$13</f>
        <v>0</v>
      </c>
      <c r="E369" s="36">
        <f ca="1">SUMIFS(СВЦЭМ!$K$40:$K$783,СВЦЭМ!$A$40:$A$783,$A369,СВЦЭМ!$B$39:$B$782,E$366)+'СЕТ СН'!$F$13</f>
        <v>0</v>
      </c>
      <c r="F369" s="36">
        <f ca="1">SUMIFS(СВЦЭМ!$K$40:$K$783,СВЦЭМ!$A$40:$A$783,$A369,СВЦЭМ!$B$39:$B$782,F$366)+'СЕТ СН'!$F$13</f>
        <v>0</v>
      </c>
      <c r="G369" s="36">
        <f ca="1">SUMIFS(СВЦЭМ!$K$40:$K$783,СВЦЭМ!$A$40:$A$783,$A369,СВЦЭМ!$B$39:$B$782,G$366)+'СЕТ СН'!$F$13</f>
        <v>0</v>
      </c>
      <c r="H369" s="36">
        <f ca="1">SUMIFS(СВЦЭМ!$K$40:$K$783,СВЦЭМ!$A$40:$A$783,$A369,СВЦЭМ!$B$39:$B$782,H$366)+'СЕТ СН'!$F$13</f>
        <v>0</v>
      </c>
      <c r="I369" s="36">
        <f ca="1">SUMIFS(СВЦЭМ!$K$40:$K$783,СВЦЭМ!$A$40:$A$783,$A369,СВЦЭМ!$B$39:$B$782,I$366)+'СЕТ СН'!$F$13</f>
        <v>0</v>
      </c>
      <c r="J369" s="36">
        <f ca="1">SUMIFS(СВЦЭМ!$K$40:$K$783,СВЦЭМ!$A$40:$A$783,$A369,СВЦЭМ!$B$39:$B$782,J$366)+'СЕТ СН'!$F$13</f>
        <v>0</v>
      </c>
      <c r="K369" s="36">
        <f ca="1">SUMIFS(СВЦЭМ!$K$40:$K$783,СВЦЭМ!$A$40:$A$783,$A369,СВЦЭМ!$B$39:$B$782,K$366)+'СЕТ СН'!$F$13</f>
        <v>0</v>
      </c>
      <c r="L369" s="36">
        <f ca="1">SUMIFS(СВЦЭМ!$K$40:$K$783,СВЦЭМ!$A$40:$A$783,$A369,СВЦЭМ!$B$39:$B$782,L$366)+'СЕТ СН'!$F$13</f>
        <v>0</v>
      </c>
      <c r="M369" s="36">
        <f ca="1">SUMIFS(СВЦЭМ!$K$40:$K$783,СВЦЭМ!$A$40:$A$783,$A369,СВЦЭМ!$B$39:$B$782,M$366)+'СЕТ СН'!$F$13</f>
        <v>0</v>
      </c>
      <c r="N369" s="36">
        <f ca="1">SUMIFS(СВЦЭМ!$K$40:$K$783,СВЦЭМ!$A$40:$A$783,$A369,СВЦЭМ!$B$39:$B$782,N$366)+'СЕТ СН'!$F$13</f>
        <v>0</v>
      </c>
      <c r="O369" s="36">
        <f ca="1">SUMIFS(СВЦЭМ!$K$40:$K$783,СВЦЭМ!$A$40:$A$783,$A369,СВЦЭМ!$B$39:$B$782,O$366)+'СЕТ СН'!$F$13</f>
        <v>0</v>
      </c>
      <c r="P369" s="36">
        <f ca="1">SUMIFS(СВЦЭМ!$K$40:$K$783,СВЦЭМ!$A$40:$A$783,$A369,СВЦЭМ!$B$39:$B$782,P$366)+'СЕТ СН'!$F$13</f>
        <v>0</v>
      </c>
      <c r="Q369" s="36">
        <f ca="1">SUMIFS(СВЦЭМ!$K$40:$K$783,СВЦЭМ!$A$40:$A$783,$A369,СВЦЭМ!$B$39:$B$782,Q$366)+'СЕТ СН'!$F$13</f>
        <v>0</v>
      </c>
      <c r="R369" s="36">
        <f ca="1">SUMIFS(СВЦЭМ!$K$40:$K$783,СВЦЭМ!$A$40:$A$783,$A369,СВЦЭМ!$B$39:$B$782,R$366)+'СЕТ СН'!$F$13</f>
        <v>0</v>
      </c>
      <c r="S369" s="36">
        <f ca="1">SUMIFS(СВЦЭМ!$K$40:$K$783,СВЦЭМ!$A$40:$A$783,$A369,СВЦЭМ!$B$39:$B$782,S$366)+'СЕТ СН'!$F$13</f>
        <v>0</v>
      </c>
      <c r="T369" s="36">
        <f ca="1">SUMIFS(СВЦЭМ!$K$40:$K$783,СВЦЭМ!$A$40:$A$783,$A369,СВЦЭМ!$B$39:$B$782,T$366)+'СЕТ СН'!$F$13</f>
        <v>0</v>
      </c>
      <c r="U369" s="36">
        <f ca="1">SUMIFS(СВЦЭМ!$K$40:$K$783,СВЦЭМ!$A$40:$A$783,$A369,СВЦЭМ!$B$39:$B$782,U$366)+'СЕТ СН'!$F$13</f>
        <v>0</v>
      </c>
      <c r="V369" s="36">
        <f ca="1">SUMIFS(СВЦЭМ!$K$40:$K$783,СВЦЭМ!$A$40:$A$783,$A369,СВЦЭМ!$B$39:$B$782,V$366)+'СЕТ СН'!$F$13</f>
        <v>0</v>
      </c>
      <c r="W369" s="36">
        <f ca="1">SUMIFS(СВЦЭМ!$K$40:$K$783,СВЦЭМ!$A$40:$A$783,$A369,СВЦЭМ!$B$39:$B$782,W$366)+'СЕТ СН'!$F$13</f>
        <v>0</v>
      </c>
      <c r="X369" s="36">
        <f ca="1">SUMIFS(СВЦЭМ!$K$40:$K$783,СВЦЭМ!$A$40:$A$783,$A369,СВЦЭМ!$B$39:$B$782,X$366)+'СЕТ СН'!$F$13</f>
        <v>0</v>
      </c>
      <c r="Y369" s="36">
        <f ca="1">SUMIFS(СВЦЭМ!$K$40:$K$783,СВЦЭМ!$A$40:$A$783,$A369,СВЦЭМ!$B$39:$B$782,Y$366)+'СЕТ СН'!$F$13</f>
        <v>0</v>
      </c>
    </row>
    <row r="370" spans="1:25" ht="15.75" hidden="1" x14ac:dyDescent="0.2">
      <c r="A370" s="35">
        <f t="shared" si="10"/>
        <v>44808</v>
      </c>
      <c r="B370" s="36">
        <f ca="1">SUMIFS(СВЦЭМ!$K$40:$K$783,СВЦЭМ!$A$40:$A$783,$A370,СВЦЭМ!$B$39:$B$782,B$366)+'СЕТ СН'!$F$13</f>
        <v>0</v>
      </c>
      <c r="C370" s="36">
        <f ca="1">SUMIFS(СВЦЭМ!$K$40:$K$783,СВЦЭМ!$A$40:$A$783,$A370,СВЦЭМ!$B$39:$B$782,C$366)+'СЕТ СН'!$F$13</f>
        <v>0</v>
      </c>
      <c r="D370" s="36">
        <f ca="1">SUMIFS(СВЦЭМ!$K$40:$K$783,СВЦЭМ!$A$40:$A$783,$A370,СВЦЭМ!$B$39:$B$782,D$366)+'СЕТ СН'!$F$13</f>
        <v>0</v>
      </c>
      <c r="E370" s="36">
        <f ca="1">SUMIFS(СВЦЭМ!$K$40:$K$783,СВЦЭМ!$A$40:$A$783,$A370,СВЦЭМ!$B$39:$B$782,E$366)+'СЕТ СН'!$F$13</f>
        <v>0</v>
      </c>
      <c r="F370" s="36">
        <f ca="1">SUMIFS(СВЦЭМ!$K$40:$K$783,СВЦЭМ!$A$40:$A$783,$A370,СВЦЭМ!$B$39:$B$782,F$366)+'СЕТ СН'!$F$13</f>
        <v>0</v>
      </c>
      <c r="G370" s="36">
        <f ca="1">SUMIFS(СВЦЭМ!$K$40:$K$783,СВЦЭМ!$A$40:$A$783,$A370,СВЦЭМ!$B$39:$B$782,G$366)+'СЕТ СН'!$F$13</f>
        <v>0</v>
      </c>
      <c r="H370" s="36">
        <f ca="1">SUMIFS(СВЦЭМ!$K$40:$K$783,СВЦЭМ!$A$40:$A$783,$A370,СВЦЭМ!$B$39:$B$782,H$366)+'СЕТ СН'!$F$13</f>
        <v>0</v>
      </c>
      <c r="I370" s="36">
        <f ca="1">SUMIFS(СВЦЭМ!$K$40:$K$783,СВЦЭМ!$A$40:$A$783,$A370,СВЦЭМ!$B$39:$B$782,I$366)+'СЕТ СН'!$F$13</f>
        <v>0</v>
      </c>
      <c r="J370" s="36">
        <f ca="1">SUMIFS(СВЦЭМ!$K$40:$K$783,СВЦЭМ!$A$40:$A$783,$A370,СВЦЭМ!$B$39:$B$782,J$366)+'СЕТ СН'!$F$13</f>
        <v>0</v>
      </c>
      <c r="K370" s="36">
        <f ca="1">SUMIFS(СВЦЭМ!$K$40:$K$783,СВЦЭМ!$A$40:$A$783,$A370,СВЦЭМ!$B$39:$B$782,K$366)+'СЕТ СН'!$F$13</f>
        <v>0</v>
      </c>
      <c r="L370" s="36">
        <f ca="1">SUMIFS(СВЦЭМ!$K$40:$K$783,СВЦЭМ!$A$40:$A$783,$A370,СВЦЭМ!$B$39:$B$782,L$366)+'СЕТ СН'!$F$13</f>
        <v>0</v>
      </c>
      <c r="M370" s="36">
        <f ca="1">SUMIFS(СВЦЭМ!$K$40:$K$783,СВЦЭМ!$A$40:$A$783,$A370,СВЦЭМ!$B$39:$B$782,M$366)+'СЕТ СН'!$F$13</f>
        <v>0</v>
      </c>
      <c r="N370" s="36">
        <f ca="1">SUMIFS(СВЦЭМ!$K$40:$K$783,СВЦЭМ!$A$40:$A$783,$A370,СВЦЭМ!$B$39:$B$782,N$366)+'СЕТ СН'!$F$13</f>
        <v>0</v>
      </c>
      <c r="O370" s="36">
        <f ca="1">SUMIFS(СВЦЭМ!$K$40:$K$783,СВЦЭМ!$A$40:$A$783,$A370,СВЦЭМ!$B$39:$B$782,O$366)+'СЕТ СН'!$F$13</f>
        <v>0</v>
      </c>
      <c r="P370" s="36">
        <f ca="1">SUMIFS(СВЦЭМ!$K$40:$K$783,СВЦЭМ!$A$40:$A$783,$A370,СВЦЭМ!$B$39:$B$782,P$366)+'СЕТ СН'!$F$13</f>
        <v>0</v>
      </c>
      <c r="Q370" s="36">
        <f ca="1">SUMIFS(СВЦЭМ!$K$40:$K$783,СВЦЭМ!$A$40:$A$783,$A370,СВЦЭМ!$B$39:$B$782,Q$366)+'СЕТ СН'!$F$13</f>
        <v>0</v>
      </c>
      <c r="R370" s="36">
        <f ca="1">SUMIFS(СВЦЭМ!$K$40:$K$783,СВЦЭМ!$A$40:$A$783,$A370,СВЦЭМ!$B$39:$B$782,R$366)+'СЕТ СН'!$F$13</f>
        <v>0</v>
      </c>
      <c r="S370" s="36">
        <f ca="1">SUMIFS(СВЦЭМ!$K$40:$K$783,СВЦЭМ!$A$40:$A$783,$A370,СВЦЭМ!$B$39:$B$782,S$366)+'СЕТ СН'!$F$13</f>
        <v>0</v>
      </c>
      <c r="T370" s="36">
        <f ca="1">SUMIFS(СВЦЭМ!$K$40:$K$783,СВЦЭМ!$A$40:$A$783,$A370,СВЦЭМ!$B$39:$B$782,T$366)+'СЕТ СН'!$F$13</f>
        <v>0</v>
      </c>
      <c r="U370" s="36">
        <f ca="1">SUMIFS(СВЦЭМ!$K$40:$K$783,СВЦЭМ!$A$40:$A$783,$A370,СВЦЭМ!$B$39:$B$782,U$366)+'СЕТ СН'!$F$13</f>
        <v>0</v>
      </c>
      <c r="V370" s="36">
        <f ca="1">SUMIFS(СВЦЭМ!$K$40:$K$783,СВЦЭМ!$A$40:$A$783,$A370,СВЦЭМ!$B$39:$B$782,V$366)+'СЕТ СН'!$F$13</f>
        <v>0</v>
      </c>
      <c r="W370" s="36">
        <f ca="1">SUMIFS(СВЦЭМ!$K$40:$K$783,СВЦЭМ!$A$40:$A$783,$A370,СВЦЭМ!$B$39:$B$782,W$366)+'СЕТ СН'!$F$13</f>
        <v>0</v>
      </c>
      <c r="X370" s="36">
        <f ca="1">SUMIFS(СВЦЭМ!$K$40:$K$783,СВЦЭМ!$A$40:$A$783,$A370,СВЦЭМ!$B$39:$B$782,X$366)+'СЕТ СН'!$F$13</f>
        <v>0</v>
      </c>
      <c r="Y370" s="36">
        <f ca="1">SUMIFS(СВЦЭМ!$K$40:$K$783,СВЦЭМ!$A$40:$A$783,$A370,СВЦЭМ!$B$39:$B$782,Y$366)+'СЕТ СН'!$F$13</f>
        <v>0</v>
      </c>
    </row>
    <row r="371" spans="1:25" ht="15.75" hidden="1" x14ac:dyDescent="0.2">
      <c r="A371" s="35">
        <f t="shared" si="10"/>
        <v>44809</v>
      </c>
      <c r="B371" s="36">
        <f ca="1">SUMIFS(СВЦЭМ!$K$40:$K$783,СВЦЭМ!$A$40:$A$783,$A371,СВЦЭМ!$B$39:$B$782,B$366)+'СЕТ СН'!$F$13</f>
        <v>0</v>
      </c>
      <c r="C371" s="36">
        <f ca="1">SUMIFS(СВЦЭМ!$K$40:$K$783,СВЦЭМ!$A$40:$A$783,$A371,СВЦЭМ!$B$39:$B$782,C$366)+'СЕТ СН'!$F$13</f>
        <v>0</v>
      </c>
      <c r="D371" s="36">
        <f ca="1">SUMIFS(СВЦЭМ!$K$40:$K$783,СВЦЭМ!$A$40:$A$783,$A371,СВЦЭМ!$B$39:$B$782,D$366)+'СЕТ СН'!$F$13</f>
        <v>0</v>
      </c>
      <c r="E371" s="36">
        <f ca="1">SUMIFS(СВЦЭМ!$K$40:$K$783,СВЦЭМ!$A$40:$A$783,$A371,СВЦЭМ!$B$39:$B$782,E$366)+'СЕТ СН'!$F$13</f>
        <v>0</v>
      </c>
      <c r="F371" s="36">
        <f ca="1">SUMIFS(СВЦЭМ!$K$40:$K$783,СВЦЭМ!$A$40:$A$783,$A371,СВЦЭМ!$B$39:$B$782,F$366)+'СЕТ СН'!$F$13</f>
        <v>0</v>
      </c>
      <c r="G371" s="36">
        <f ca="1">SUMIFS(СВЦЭМ!$K$40:$K$783,СВЦЭМ!$A$40:$A$783,$A371,СВЦЭМ!$B$39:$B$782,G$366)+'СЕТ СН'!$F$13</f>
        <v>0</v>
      </c>
      <c r="H371" s="36">
        <f ca="1">SUMIFS(СВЦЭМ!$K$40:$K$783,СВЦЭМ!$A$40:$A$783,$A371,СВЦЭМ!$B$39:$B$782,H$366)+'СЕТ СН'!$F$13</f>
        <v>0</v>
      </c>
      <c r="I371" s="36">
        <f ca="1">SUMIFS(СВЦЭМ!$K$40:$K$783,СВЦЭМ!$A$40:$A$783,$A371,СВЦЭМ!$B$39:$B$782,I$366)+'СЕТ СН'!$F$13</f>
        <v>0</v>
      </c>
      <c r="J371" s="36">
        <f ca="1">SUMIFS(СВЦЭМ!$K$40:$K$783,СВЦЭМ!$A$40:$A$783,$A371,СВЦЭМ!$B$39:$B$782,J$366)+'СЕТ СН'!$F$13</f>
        <v>0</v>
      </c>
      <c r="K371" s="36">
        <f ca="1">SUMIFS(СВЦЭМ!$K$40:$K$783,СВЦЭМ!$A$40:$A$783,$A371,СВЦЭМ!$B$39:$B$782,K$366)+'СЕТ СН'!$F$13</f>
        <v>0</v>
      </c>
      <c r="L371" s="36">
        <f ca="1">SUMIFS(СВЦЭМ!$K$40:$K$783,СВЦЭМ!$A$40:$A$783,$A371,СВЦЭМ!$B$39:$B$782,L$366)+'СЕТ СН'!$F$13</f>
        <v>0</v>
      </c>
      <c r="M371" s="36">
        <f ca="1">SUMIFS(СВЦЭМ!$K$40:$K$783,СВЦЭМ!$A$40:$A$783,$A371,СВЦЭМ!$B$39:$B$782,M$366)+'СЕТ СН'!$F$13</f>
        <v>0</v>
      </c>
      <c r="N371" s="36">
        <f ca="1">SUMIFS(СВЦЭМ!$K$40:$K$783,СВЦЭМ!$A$40:$A$783,$A371,СВЦЭМ!$B$39:$B$782,N$366)+'СЕТ СН'!$F$13</f>
        <v>0</v>
      </c>
      <c r="O371" s="36">
        <f ca="1">SUMIFS(СВЦЭМ!$K$40:$K$783,СВЦЭМ!$A$40:$A$783,$A371,СВЦЭМ!$B$39:$B$782,O$366)+'СЕТ СН'!$F$13</f>
        <v>0</v>
      </c>
      <c r="P371" s="36">
        <f ca="1">SUMIFS(СВЦЭМ!$K$40:$K$783,СВЦЭМ!$A$40:$A$783,$A371,СВЦЭМ!$B$39:$B$782,P$366)+'СЕТ СН'!$F$13</f>
        <v>0</v>
      </c>
      <c r="Q371" s="36">
        <f ca="1">SUMIFS(СВЦЭМ!$K$40:$K$783,СВЦЭМ!$A$40:$A$783,$A371,СВЦЭМ!$B$39:$B$782,Q$366)+'СЕТ СН'!$F$13</f>
        <v>0</v>
      </c>
      <c r="R371" s="36">
        <f ca="1">SUMIFS(СВЦЭМ!$K$40:$K$783,СВЦЭМ!$A$40:$A$783,$A371,СВЦЭМ!$B$39:$B$782,R$366)+'СЕТ СН'!$F$13</f>
        <v>0</v>
      </c>
      <c r="S371" s="36">
        <f ca="1">SUMIFS(СВЦЭМ!$K$40:$K$783,СВЦЭМ!$A$40:$A$783,$A371,СВЦЭМ!$B$39:$B$782,S$366)+'СЕТ СН'!$F$13</f>
        <v>0</v>
      </c>
      <c r="T371" s="36">
        <f ca="1">SUMIFS(СВЦЭМ!$K$40:$K$783,СВЦЭМ!$A$40:$A$783,$A371,СВЦЭМ!$B$39:$B$782,T$366)+'СЕТ СН'!$F$13</f>
        <v>0</v>
      </c>
      <c r="U371" s="36">
        <f ca="1">SUMIFS(СВЦЭМ!$K$40:$K$783,СВЦЭМ!$A$40:$A$783,$A371,СВЦЭМ!$B$39:$B$782,U$366)+'СЕТ СН'!$F$13</f>
        <v>0</v>
      </c>
      <c r="V371" s="36">
        <f ca="1">SUMIFS(СВЦЭМ!$K$40:$K$783,СВЦЭМ!$A$40:$A$783,$A371,СВЦЭМ!$B$39:$B$782,V$366)+'СЕТ СН'!$F$13</f>
        <v>0</v>
      </c>
      <c r="W371" s="36">
        <f ca="1">SUMIFS(СВЦЭМ!$K$40:$K$783,СВЦЭМ!$A$40:$A$783,$A371,СВЦЭМ!$B$39:$B$782,W$366)+'СЕТ СН'!$F$13</f>
        <v>0</v>
      </c>
      <c r="X371" s="36">
        <f ca="1">SUMIFS(СВЦЭМ!$K$40:$K$783,СВЦЭМ!$A$40:$A$783,$A371,СВЦЭМ!$B$39:$B$782,X$366)+'СЕТ СН'!$F$13</f>
        <v>0</v>
      </c>
      <c r="Y371" s="36">
        <f ca="1">SUMIFS(СВЦЭМ!$K$40:$K$783,СВЦЭМ!$A$40:$A$783,$A371,СВЦЭМ!$B$39:$B$782,Y$366)+'СЕТ СН'!$F$13</f>
        <v>0</v>
      </c>
    </row>
    <row r="372" spans="1:25" ht="15.75" hidden="1" x14ac:dyDescent="0.2">
      <c r="A372" s="35">
        <f t="shared" si="10"/>
        <v>44810</v>
      </c>
      <c r="B372" s="36">
        <f ca="1">SUMIFS(СВЦЭМ!$K$40:$K$783,СВЦЭМ!$A$40:$A$783,$A372,СВЦЭМ!$B$39:$B$782,B$366)+'СЕТ СН'!$F$13</f>
        <v>0</v>
      </c>
      <c r="C372" s="36">
        <f ca="1">SUMIFS(СВЦЭМ!$K$40:$K$783,СВЦЭМ!$A$40:$A$783,$A372,СВЦЭМ!$B$39:$B$782,C$366)+'СЕТ СН'!$F$13</f>
        <v>0</v>
      </c>
      <c r="D372" s="36">
        <f ca="1">SUMIFS(СВЦЭМ!$K$40:$K$783,СВЦЭМ!$A$40:$A$783,$A372,СВЦЭМ!$B$39:$B$782,D$366)+'СЕТ СН'!$F$13</f>
        <v>0</v>
      </c>
      <c r="E372" s="36">
        <f ca="1">SUMIFS(СВЦЭМ!$K$40:$K$783,СВЦЭМ!$A$40:$A$783,$A372,СВЦЭМ!$B$39:$B$782,E$366)+'СЕТ СН'!$F$13</f>
        <v>0</v>
      </c>
      <c r="F372" s="36">
        <f ca="1">SUMIFS(СВЦЭМ!$K$40:$K$783,СВЦЭМ!$A$40:$A$783,$A372,СВЦЭМ!$B$39:$B$782,F$366)+'СЕТ СН'!$F$13</f>
        <v>0</v>
      </c>
      <c r="G372" s="36">
        <f ca="1">SUMIFS(СВЦЭМ!$K$40:$K$783,СВЦЭМ!$A$40:$A$783,$A372,СВЦЭМ!$B$39:$B$782,G$366)+'СЕТ СН'!$F$13</f>
        <v>0</v>
      </c>
      <c r="H372" s="36">
        <f ca="1">SUMIFS(СВЦЭМ!$K$40:$K$783,СВЦЭМ!$A$40:$A$783,$A372,СВЦЭМ!$B$39:$B$782,H$366)+'СЕТ СН'!$F$13</f>
        <v>0</v>
      </c>
      <c r="I372" s="36">
        <f ca="1">SUMIFS(СВЦЭМ!$K$40:$K$783,СВЦЭМ!$A$40:$A$783,$A372,СВЦЭМ!$B$39:$B$782,I$366)+'СЕТ СН'!$F$13</f>
        <v>0</v>
      </c>
      <c r="J372" s="36">
        <f ca="1">SUMIFS(СВЦЭМ!$K$40:$K$783,СВЦЭМ!$A$40:$A$783,$A372,СВЦЭМ!$B$39:$B$782,J$366)+'СЕТ СН'!$F$13</f>
        <v>0</v>
      </c>
      <c r="K372" s="36">
        <f ca="1">SUMIFS(СВЦЭМ!$K$40:$K$783,СВЦЭМ!$A$40:$A$783,$A372,СВЦЭМ!$B$39:$B$782,K$366)+'СЕТ СН'!$F$13</f>
        <v>0</v>
      </c>
      <c r="L372" s="36">
        <f ca="1">SUMIFS(СВЦЭМ!$K$40:$K$783,СВЦЭМ!$A$40:$A$783,$A372,СВЦЭМ!$B$39:$B$782,L$366)+'СЕТ СН'!$F$13</f>
        <v>0</v>
      </c>
      <c r="M372" s="36">
        <f ca="1">SUMIFS(СВЦЭМ!$K$40:$K$783,СВЦЭМ!$A$40:$A$783,$A372,СВЦЭМ!$B$39:$B$782,M$366)+'СЕТ СН'!$F$13</f>
        <v>0</v>
      </c>
      <c r="N372" s="36">
        <f ca="1">SUMIFS(СВЦЭМ!$K$40:$K$783,СВЦЭМ!$A$40:$A$783,$A372,СВЦЭМ!$B$39:$B$782,N$366)+'СЕТ СН'!$F$13</f>
        <v>0</v>
      </c>
      <c r="O372" s="36">
        <f ca="1">SUMIFS(СВЦЭМ!$K$40:$K$783,СВЦЭМ!$A$40:$A$783,$A372,СВЦЭМ!$B$39:$B$782,O$366)+'СЕТ СН'!$F$13</f>
        <v>0</v>
      </c>
      <c r="P372" s="36">
        <f ca="1">SUMIFS(СВЦЭМ!$K$40:$K$783,СВЦЭМ!$A$40:$A$783,$A372,СВЦЭМ!$B$39:$B$782,P$366)+'СЕТ СН'!$F$13</f>
        <v>0</v>
      </c>
      <c r="Q372" s="36">
        <f ca="1">SUMIFS(СВЦЭМ!$K$40:$K$783,СВЦЭМ!$A$40:$A$783,$A372,СВЦЭМ!$B$39:$B$782,Q$366)+'СЕТ СН'!$F$13</f>
        <v>0</v>
      </c>
      <c r="R372" s="36">
        <f ca="1">SUMIFS(СВЦЭМ!$K$40:$K$783,СВЦЭМ!$A$40:$A$783,$A372,СВЦЭМ!$B$39:$B$782,R$366)+'СЕТ СН'!$F$13</f>
        <v>0</v>
      </c>
      <c r="S372" s="36">
        <f ca="1">SUMIFS(СВЦЭМ!$K$40:$K$783,СВЦЭМ!$A$40:$A$783,$A372,СВЦЭМ!$B$39:$B$782,S$366)+'СЕТ СН'!$F$13</f>
        <v>0</v>
      </c>
      <c r="T372" s="36">
        <f ca="1">SUMIFS(СВЦЭМ!$K$40:$K$783,СВЦЭМ!$A$40:$A$783,$A372,СВЦЭМ!$B$39:$B$782,T$366)+'СЕТ СН'!$F$13</f>
        <v>0</v>
      </c>
      <c r="U372" s="36">
        <f ca="1">SUMIFS(СВЦЭМ!$K$40:$K$783,СВЦЭМ!$A$40:$A$783,$A372,СВЦЭМ!$B$39:$B$782,U$366)+'СЕТ СН'!$F$13</f>
        <v>0</v>
      </c>
      <c r="V372" s="36">
        <f ca="1">SUMIFS(СВЦЭМ!$K$40:$K$783,СВЦЭМ!$A$40:$A$783,$A372,СВЦЭМ!$B$39:$B$782,V$366)+'СЕТ СН'!$F$13</f>
        <v>0</v>
      </c>
      <c r="W372" s="36">
        <f ca="1">SUMIFS(СВЦЭМ!$K$40:$K$783,СВЦЭМ!$A$40:$A$783,$A372,СВЦЭМ!$B$39:$B$782,W$366)+'СЕТ СН'!$F$13</f>
        <v>0</v>
      </c>
      <c r="X372" s="36">
        <f ca="1">SUMIFS(СВЦЭМ!$K$40:$K$783,СВЦЭМ!$A$40:$A$783,$A372,СВЦЭМ!$B$39:$B$782,X$366)+'СЕТ СН'!$F$13</f>
        <v>0</v>
      </c>
      <c r="Y372" s="36">
        <f ca="1">SUMIFS(СВЦЭМ!$K$40:$K$783,СВЦЭМ!$A$40:$A$783,$A372,СВЦЭМ!$B$39:$B$782,Y$366)+'СЕТ СН'!$F$13</f>
        <v>0</v>
      </c>
    </row>
    <row r="373" spans="1:25" ht="15.75" hidden="1" x14ac:dyDescent="0.2">
      <c r="A373" s="35">
        <f t="shared" si="10"/>
        <v>44811</v>
      </c>
      <c r="B373" s="36">
        <f ca="1">SUMIFS(СВЦЭМ!$K$40:$K$783,СВЦЭМ!$A$40:$A$783,$A373,СВЦЭМ!$B$39:$B$782,B$366)+'СЕТ СН'!$F$13</f>
        <v>0</v>
      </c>
      <c r="C373" s="36">
        <f ca="1">SUMIFS(СВЦЭМ!$K$40:$K$783,СВЦЭМ!$A$40:$A$783,$A373,СВЦЭМ!$B$39:$B$782,C$366)+'СЕТ СН'!$F$13</f>
        <v>0</v>
      </c>
      <c r="D373" s="36">
        <f ca="1">SUMIFS(СВЦЭМ!$K$40:$K$783,СВЦЭМ!$A$40:$A$783,$A373,СВЦЭМ!$B$39:$B$782,D$366)+'СЕТ СН'!$F$13</f>
        <v>0</v>
      </c>
      <c r="E373" s="36">
        <f ca="1">SUMIFS(СВЦЭМ!$K$40:$K$783,СВЦЭМ!$A$40:$A$783,$A373,СВЦЭМ!$B$39:$B$782,E$366)+'СЕТ СН'!$F$13</f>
        <v>0</v>
      </c>
      <c r="F373" s="36">
        <f ca="1">SUMIFS(СВЦЭМ!$K$40:$K$783,СВЦЭМ!$A$40:$A$783,$A373,СВЦЭМ!$B$39:$B$782,F$366)+'СЕТ СН'!$F$13</f>
        <v>0</v>
      </c>
      <c r="G373" s="36">
        <f ca="1">SUMIFS(СВЦЭМ!$K$40:$K$783,СВЦЭМ!$A$40:$A$783,$A373,СВЦЭМ!$B$39:$B$782,G$366)+'СЕТ СН'!$F$13</f>
        <v>0</v>
      </c>
      <c r="H373" s="36">
        <f ca="1">SUMIFS(СВЦЭМ!$K$40:$K$783,СВЦЭМ!$A$40:$A$783,$A373,СВЦЭМ!$B$39:$B$782,H$366)+'СЕТ СН'!$F$13</f>
        <v>0</v>
      </c>
      <c r="I373" s="36">
        <f ca="1">SUMIFS(СВЦЭМ!$K$40:$K$783,СВЦЭМ!$A$40:$A$783,$A373,СВЦЭМ!$B$39:$B$782,I$366)+'СЕТ СН'!$F$13</f>
        <v>0</v>
      </c>
      <c r="J373" s="36">
        <f ca="1">SUMIFS(СВЦЭМ!$K$40:$K$783,СВЦЭМ!$A$40:$A$783,$A373,СВЦЭМ!$B$39:$B$782,J$366)+'СЕТ СН'!$F$13</f>
        <v>0</v>
      </c>
      <c r="K373" s="36">
        <f ca="1">SUMIFS(СВЦЭМ!$K$40:$K$783,СВЦЭМ!$A$40:$A$783,$A373,СВЦЭМ!$B$39:$B$782,K$366)+'СЕТ СН'!$F$13</f>
        <v>0</v>
      </c>
      <c r="L373" s="36">
        <f ca="1">SUMIFS(СВЦЭМ!$K$40:$K$783,СВЦЭМ!$A$40:$A$783,$A373,СВЦЭМ!$B$39:$B$782,L$366)+'СЕТ СН'!$F$13</f>
        <v>0</v>
      </c>
      <c r="M373" s="36">
        <f ca="1">SUMIFS(СВЦЭМ!$K$40:$K$783,СВЦЭМ!$A$40:$A$783,$A373,СВЦЭМ!$B$39:$B$782,M$366)+'СЕТ СН'!$F$13</f>
        <v>0</v>
      </c>
      <c r="N373" s="36">
        <f ca="1">SUMIFS(СВЦЭМ!$K$40:$K$783,СВЦЭМ!$A$40:$A$783,$A373,СВЦЭМ!$B$39:$B$782,N$366)+'СЕТ СН'!$F$13</f>
        <v>0</v>
      </c>
      <c r="O373" s="36">
        <f ca="1">SUMIFS(СВЦЭМ!$K$40:$K$783,СВЦЭМ!$A$40:$A$783,$A373,СВЦЭМ!$B$39:$B$782,O$366)+'СЕТ СН'!$F$13</f>
        <v>0</v>
      </c>
      <c r="P373" s="36">
        <f ca="1">SUMIFS(СВЦЭМ!$K$40:$K$783,СВЦЭМ!$A$40:$A$783,$A373,СВЦЭМ!$B$39:$B$782,P$366)+'СЕТ СН'!$F$13</f>
        <v>0</v>
      </c>
      <c r="Q373" s="36">
        <f ca="1">SUMIFS(СВЦЭМ!$K$40:$K$783,СВЦЭМ!$A$40:$A$783,$A373,СВЦЭМ!$B$39:$B$782,Q$366)+'СЕТ СН'!$F$13</f>
        <v>0</v>
      </c>
      <c r="R373" s="36">
        <f ca="1">SUMIFS(СВЦЭМ!$K$40:$K$783,СВЦЭМ!$A$40:$A$783,$A373,СВЦЭМ!$B$39:$B$782,R$366)+'СЕТ СН'!$F$13</f>
        <v>0</v>
      </c>
      <c r="S373" s="36">
        <f ca="1">SUMIFS(СВЦЭМ!$K$40:$K$783,СВЦЭМ!$A$40:$A$783,$A373,СВЦЭМ!$B$39:$B$782,S$366)+'СЕТ СН'!$F$13</f>
        <v>0</v>
      </c>
      <c r="T373" s="36">
        <f ca="1">SUMIFS(СВЦЭМ!$K$40:$K$783,СВЦЭМ!$A$40:$A$783,$A373,СВЦЭМ!$B$39:$B$782,T$366)+'СЕТ СН'!$F$13</f>
        <v>0</v>
      </c>
      <c r="U373" s="36">
        <f ca="1">SUMIFS(СВЦЭМ!$K$40:$K$783,СВЦЭМ!$A$40:$A$783,$A373,СВЦЭМ!$B$39:$B$782,U$366)+'СЕТ СН'!$F$13</f>
        <v>0</v>
      </c>
      <c r="V373" s="36">
        <f ca="1">SUMIFS(СВЦЭМ!$K$40:$K$783,СВЦЭМ!$A$40:$A$783,$A373,СВЦЭМ!$B$39:$B$782,V$366)+'СЕТ СН'!$F$13</f>
        <v>0</v>
      </c>
      <c r="W373" s="36">
        <f ca="1">SUMIFS(СВЦЭМ!$K$40:$K$783,СВЦЭМ!$A$40:$A$783,$A373,СВЦЭМ!$B$39:$B$782,W$366)+'СЕТ СН'!$F$13</f>
        <v>0</v>
      </c>
      <c r="X373" s="36">
        <f ca="1">SUMIFS(СВЦЭМ!$K$40:$K$783,СВЦЭМ!$A$40:$A$783,$A373,СВЦЭМ!$B$39:$B$782,X$366)+'СЕТ СН'!$F$13</f>
        <v>0</v>
      </c>
      <c r="Y373" s="36">
        <f ca="1">SUMIFS(СВЦЭМ!$K$40:$K$783,СВЦЭМ!$A$40:$A$783,$A373,СВЦЭМ!$B$39:$B$782,Y$366)+'СЕТ СН'!$F$13</f>
        <v>0</v>
      </c>
    </row>
    <row r="374" spans="1:25" ht="15.75" hidden="1" x14ac:dyDescent="0.2">
      <c r="A374" s="35">
        <f t="shared" si="10"/>
        <v>44812</v>
      </c>
      <c r="B374" s="36">
        <f ca="1">SUMIFS(СВЦЭМ!$K$40:$K$783,СВЦЭМ!$A$40:$A$783,$A374,СВЦЭМ!$B$39:$B$782,B$366)+'СЕТ СН'!$F$13</f>
        <v>0</v>
      </c>
      <c r="C374" s="36">
        <f ca="1">SUMIFS(СВЦЭМ!$K$40:$K$783,СВЦЭМ!$A$40:$A$783,$A374,СВЦЭМ!$B$39:$B$782,C$366)+'СЕТ СН'!$F$13</f>
        <v>0</v>
      </c>
      <c r="D374" s="36">
        <f ca="1">SUMIFS(СВЦЭМ!$K$40:$K$783,СВЦЭМ!$A$40:$A$783,$A374,СВЦЭМ!$B$39:$B$782,D$366)+'СЕТ СН'!$F$13</f>
        <v>0</v>
      </c>
      <c r="E374" s="36">
        <f ca="1">SUMIFS(СВЦЭМ!$K$40:$K$783,СВЦЭМ!$A$40:$A$783,$A374,СВЦЭМ!$B$39:$B$782,E$366)+'СЕТ СН'!$F$13</f>
        <v>0</v>
      </c>
      <c r="F374" s="36">
        <f ca="1">SUMIFS(СВЦЭМ!$K$40:$K$783,СВЦЭМ!$A$40:$A$783,$A374,СВЦЭМ!$B$39:$B$782,F$366)+'СЕТ СН'!$F$13</f>
        <v>0</v>
      </c>
      <c r="G374" s="36">
        <f ca="1">SUMIFS(СВЦЭМ!$K$40:$K$783,СВЦЭМ!$A$40:$A$783,$A374,СВЦЭМ!$B$39:$B$782,G$366)+'СЕТ СН'!$F$13</f>
        <v>0</v>
      </c>
      <c r="H374" s="36">
        <f ca="1">SUMIFS(СВЦЭМ!$K$40:$K$783,СВЦЭМ!$A$40:$A$783,$A374,СВЦЭМ!$B$39:$B$782,H$366)+'СЕТ СН'!$F$13</f>
        <v>0</v>
      </c>
      <c r="I374" s="36">
        <f ca="1">SUMIFS(СВЦЭМ!$K$40:$K$783,СВЦЭМ!$A$40:$A$783,$A374,СВЦЭМ!$B$39:$B$782,I$366)+'СЕТ СН'!$F$13</f>
        <v>0</v>
      </c>
      <c r="J374" s="36">
        <f ca="1">SUMIFS(СВЦЭМ!$K$40:$K$783,СВЦЭМ!$A$40:$A$783,$A374,СВЦЭМ!$B$39:$B$782,J$366)+'СЕТ СН'!$F$13</f>
        <v>0</v>
      </c>
      <c r="K374" s="36">
        <f ca="1">SUMIFS(СВЦЭМ!$K$40:$K$783,СВЦЭМ!$A$40:$A$783,$A374,СВЦЭМ!$B$39:$B$782,K$366)+'СЕТ СН'!$F$13</f>
        <v>0</v>
      </c>
      <c r="L374" s="36">
        <f ca="1">SUMIFS(СВЦЭМ!$K$40:$K$783,СВЦЭМ!$A$40:$A$783,$A374,СВЦЭМ!$B$39:$B$782,L$366)+'СЕТ СН'!$F$13</f>
        <v>0</v>
      </c>
      <c r="M374" s="36">
        <f ca="1">SUMIFS(СВЦЭМ!$K$40:$K$783,СВЦЭМ!$A$40:$A$783,$A374,СВЦЭМ!$B$39:$B$782,M$366)+'СЕТ СН'!$F$13</f>
        <v>0</v>
      </c>
      <c r="N374" s="36">
        <f ca="1">SUMIFS(СВЦЭМ!$K$40:$K$783,СВЦЭМ!$A$40:$A$783,$A374,СВЦЭМ!$B$39:$B$782,N$366)+'СЕТ СН'!$F$13</f>
        <v>0</v>
      </c>
      <c r="O374" s="36">
        <f ca="1">SUMIFS(СВЦЭМ!$K$40:$K$783,СВЦЭМ!$A$40:$A$783,$A374,СВЦЭМ!$B$39:$B$782,O$366)+'СЕТ СН'!$F$13</f>
        <v>0</v>
      </c>
      <c r="P374" s="36">
        <f ca="1">SUMIFS(СВЦЭМ!$K$40:$K$783,СВЦЭМ!$A$40:$A$783,$A374,СВЦЭМ!$B$39:$B$782,P$366)+'СЕТ СН'!$F$13</f>
        <v>0</v>
      </c>
      <c r="Q374" s="36">
        <f ca="1">SUMIFS(СВЦЭМ!$K$40:$K$783,СВЦЭМ!$A$40:$A$783,$A374,СВЦЭМ!$B$39:$B$782,Q$366)+'СЕТ СН'!$F$13</f>
        <v>0</v>
      </c>
      <c r="R374" s="36">
        <f ca="1">SUMIFS(СВЦЭМ!$K$40:$K$783,СВЦЭМ!$A$40:$A$783,$A374,СВЦЭМ!$B$39:$B$782,R$366)+'СЕТ СН'!$F$13</f>
        <v>0</v>
      </c>
      <c r="S374" s="36">
        <f ca="1">SUMIFS(СВЦЭМ!$K$40:$K$783,СВЦЭМ!$A$40:$A$783,$A374,СВЦЭМ!$B$39:$B$782,S$366)+'СЕТ СН'!$F$13</f>
        <v>0</v>
      </c>
      <c r="T374" s="36">
        <f ca="1">SUMIFS(СВЦЭМ!$K$40:$K$783,СВЦЭМ!$A$40:$A$783,$A374,СВЦЭМ!$B$39:$B$782,T$366)+'СЕТ СН'!$F$13</f>
        <v>0</v>
      </c>
      <c r="U374" s="36">
        <f ca="1">SUMIFS(СВЦЭМ!$K$40:$K$783,СВЦЭМ!$A$40:$A$783,$A374,СВЦЭМ!$B$39:$B$782,U$366)+'СЕТ СН'!$F$13</f>
        <v>0</v>
      </c>
      <c r="V374" s="36">
        <f ca="1">SUMIFS(СВЦЭМ!$K$40:$K$783,СВЦЭМ!$A$40:$A$783,$A374,СВЦЭМ!$B$39:$B$782,V$366)+'СЕТ СН'!$F$13</f>
        <v>0</v>
      </c>
      <c r="W374" s="36">
        <f ca="1">SUMIFS(СВЦЭМ!$K$40:$K$783,СВЦЭМ!$A$40:$A$783,$A374,СВЦЭМ!$B$39:$B$782,W$366)+'СЕТ СН'!$F$13</f>
        <v>0</v>
      </c>
      <c r="X374" s="36">
        <f ca="1">SUMIFS(СВЦЭМ!$K$40:$K$783,СВЦЭМ!$A$40:$A$783,$A374,СВЦЭМ!$B$39:$B$782,X$366)+'СЕТ СН'!$F$13</f>
        <v>0</v>
      </c>
      <c r="Y374" s="36">
        <f ca="1">SUMIFS(СВЦЭМ!$K$40:$K$783,СВЦЭМ!$A$40:$A$783,$A374,СВЦЭМ!$B$39:$B$782,Y$366)+'СЕТ СН'!$F$13</f>
        <v>0</v>
      </c>
    </row>
    <row r="375" spans="1:25" ht="15.75" hidden="1" x14ac:dyDescent="0.2">
      <c r="A375" s="35">
        <f t="shared" si="10"/>
        <v>44813</v>
      </c>
      <c r="B375" s="36">
        <f ca="1">SUMIFS(СВЦЭМ!$K$40:$K$783,СВЦЭМ!$A$40:$A$783,$A375,СВЦЭМ!$B$39:$B$782,B$366)+'СЕТ СН'!$F$13</f>
        <v>0</v>
      </c>
      <c r="C375" s="36">
        <f ca="1">SUMIFS(СВЦЭМ!$K$40:$K$783,СВЦЭМ!$A$40:$A$783,$A375,СВЦЭМ!$B$39:$B$782,C$366)+'СЕТ СН'!$F$13</f>
        <v>0</v>
      </c>
      <c r="D375" s="36">
        <f ca="1">SUMIFS(СВЦЭМ!$K$40:$K$783,СВЦЭМ!$A$40:$A$783,$A375,СВЦЭМ!$B$39:$B$782,D$366)+'СЕТ СН'!$F$13</f>
        <v>0</v>
      </c>
      <c r="E375" s="36">
        <f ca="1">SUMIFS(СВЦЭМ!$K$40:$K$783,СВЦЭМ!$A$40:$A$783,$A375,СВЦЭМ!$B$39:$B$782,E$366)+'СЕТ СН'!$F$13</f>
        <v>0</v>
      </c>
      <c r="F375" s="36">
        <f ca="1">SUMIFS(СВЦЭМ!$K$40:$K$783,СВЦЭМ!$A$40:$A$783,$A375,СВЦЭМ!$B$39:$B$782,F$366)+'СЕТ СН'!$F$13</f>
        <v>0</v>
      </c>
      <c r="G375" s="36">
        <f ca="1">SUMIFS(СВЦЭМ!$K$40:$K$783,СВЦЭМ!$A$40:$A$783,$A375,СВЦЭМ!$B$39:$B$782,G$366)+'СЕТ СН'!$F$13</f>
        <v>0</v>
      </c>
      <c r="H375" s="36">
        <f ca="1">SUMIFS(СВЦЭМ!$K$40:$K$783,СВЦЭМ!$A$40:$A$783,$A375,СВЦЭМ!$B$39:$B$782,H$366)+'СЕТ СН'!$F$13</f>
        <v>0</v>
      </c>
      <c r="I375" s="36">
        <f ca="1">SUMIFS(СВЦЭМ!$K$40:$K$783,СВЦЭМ!$A$40:$A$783,$A375,СВЦЭМ!$B$39:$B$782,I$366)+'СЕТ СН'!$F$13</f>
        <v>0</v>
      </c>
      <c r="J375" s="36">
        <f ca="1">SUMIFS(СВЦЭМ!$K$40:$K$783,СВЦЭМ!$A$40:$A$783,$A375,СВЦЭМ!$B$39:$B$782,J$366)+'СЕТ СН'!$F$13</f>
        <v>0</v>
      </c>
      <c r="K375" s="36">
        <f ca="1">SUMIFS(СВЦЭМ!$K$40:$K$783,СВЦЭМ!$A$40:$A$783,$A375,СВЦЭМ!$B$39:$B$782,K$366)+'СЕТ СН'!$F$13</f>
        <v>0</v>
      </c>
      <c r="L375" s="36">
        <f ca="1">SUMIFS(СВЦЭМ!$K$40:$K$783,СВЦЭМ!$A$40:$A$783,$A375,СВЦЭМ!$B$39:$B$782,L$366)+'СЕТ СН'!$F$13</f>
        <v>0</v>
      </c>
      <c r="M375" s="36">
        <f ca="1">SUMIFS(СВЦЭМ!$K$40:$K$783,СВЦЭМ!$A$40:$A$783,$A375,СВЦЭМ!$B$39:$B$782,M$366)+'СЕТ СН'!$F$13</f>
        <v>0</v>
      </c>
      <c r="N375" s="36">
        <f ca="1">SUMIFS(СВЦЭМ!$K$40:$K$783,СВЦЭМ!$A$40:$A$783,$A375,СВЦЭМ!$B$39:$B$782,N$366)+'СЕТ СН'!$F$13</f>
        <v>0</v>
      </c>
      <c r="O375" s="36">
        <f ca="1">SUMIFS(СВЦЭМ!$K$40:$K$783,СВЦЭМ!$A$40:$A$783,$A375,СВЦЭМ!$B$39:$B$782,O$366)+'СЕТ СН'!$F$13</f>
        <v>0</v>
      </c>
      <c r="P375" s="36">
        <f ca="1">SUMIFS(СВЦЭМ!$K$40:$K$783,СВЦЭМ!$A$40:$A$783,$A375,СВЦЭМ!$B$39:$B$782,P$366)+'СЕТ СН'!$F$13</f>
        <v>0</v>
      </c>
      <c r="Q375" s="36">
        <f ca="1">SUMIFS(СВЦЭМ!$K$40:$K$783,СВЦЭМ!$A$40:$A$783,$A375,СВЦЭМ!$B$39:$B$782,Q$366)+'СЕТ СН'!$F$13</f>
        <v>0</v>
      </c>
      <c r="R375" s="36">
        <f ca="1">SUMIFS(СВЦЭМ!$K$40:$K$783,СВЦЭМ!$A$40:$A$783,$A375,СВЦЭМ!$B$39:$B$782,R$366)+'СЕТ СН'!$F$13</f>
        <v>0</v>
      </c>
      <c r="S375" s="36">
        <f ca="1">SUMIFS(СВЦЭМ!$K$40:$K$783,СВЦЭМ!$A$40:$A$783,$A375,СВЦЭМ!$B$39:$B$782,S$366)+'СЕТ СН'!$F$13</f>
        <v>0</v>
      </c>
      <c r="T375" s="36">
        <f ca="1">SUMIFS(СВЦЭМ!$K$40:$K$783,СВЦЭМ!$A$40:$A$783,$A375,СВЦЭМ!$B$39:$B$782,T$366)+'СЕТ СН'!$F$13</f>
        <v>0</v>
      </c>
      <c r="U375" s="36">
        <f ca="1">SUMIFS(СВЦЭМ!$K$40:$K$783,СВЦЭМ!$A$40:$A$783,$A375,СВЦЭМ!$B$39:$B$782,U$366)+'СЕТ СН'!$F$13</f>
        <v>0</v>
      </c>
      <c r="V375" s="36">
        <f ca="1">SUMIFS(СВЦЭМ!$K$40:$K$783,СВЦЭМ!$A$40:$A$783,$A375,СВЦЭМ!$B$39:$B$782,V$366)+'СЕТ СН'!$F$13</f>
        <v>0</v>
      </c>
      <c r="W375" s="36">
        <f ca="1">SUMIFS(СВЦЭМ!$K$40:$K$783,СВЦЭМ!$A$40:$A$783,$A375,СВЦЭМ!$B$39:$B$782,W$366)+'СЕТ СН'!$F$13</f>
        <v>0</v>
      </c>
      <c r="X375" s="36">
        <f ca="1">SUMIFS(СВЦЭМ!$K$40:$K$783,СВЦЭМ!$A$40:$A$783,$A375,СВЦЭМ!$B$39:$B$782,X$366)+'СЕТ СН'!$F$13</f>
        <v>0</v>
      </c>
      <c r="Y375" s="36">
        <f ca="1">SUMIFS(СВЦЭМ!$K$40:$K$783,СВЦЭМ!$A$40:$A$783,$A375,СВЦЭМ!$B$39:$B$782,Y$366)+'СЕТ СН'!$F$13</f>
        <v>0</v>
      </c>
    </row>
    <row r="376" spans="1:25" ht="15.75" hidden="1" x14ac:dyDescent="0.2">
      <c r="A376" s="35">
        <f t="shared" si="10"/>
        <v>44814</v>
      </c>
      <c r="B376" s="36">
        <f ca="1">SUMIFS(СВЦЭМ!$K$40:$K$783,СВЦЭМ!$A$40:$A$783,$A376,СВЦЭМ!$B$39:$B$782,B$366)+'СЕТ СН'!$F$13</f>
        <v>0</v>
      </c>
      <c r="C376" s="36">
        <f ca="1">SUMIFS(СВЦЭМ!$K$40:$K$783,СВЦЭМ!$A$40:$A$783,$A376,СВЦЭМ!$B$39:$B$782,C$366)+'СЕТ СН'!$F$13</f>
        <v>0</v>
      </c>
      <c r="D376" s="36">
        <f ca="1">SUMIFS(СВЦЭМ!$K$40:$K$783,СВЦЭМ!$A$40:$A$783,$A376,СВЦЭМ!$B$39:$B$782,D$366)+'СЕТ СН'!$F$13</f>
        <v>0</v>
      </c>
      <c r="E376" s="36">
        <f ca="1">SUMIFS(СВЦЭМ!$K$40:$K$783,СВЦЭМ!$A$40:$A$783,$A376,СВЦЭМ!$B$39:$B$782,E$366)+'СЕТ СН'!$F$13</f>
        <v>0</v>
      </c>
      <c r="F376" s="36">
        <f ca="1">SUMIFS(СВЦЭМ!$K$40:$K$783,СВЦЭМ!$A$40:$A$783,$A376,СВЦЭМ!$B$39:$B$782,F$366)+'СЕТ СН'!$F$13</f>
        <v>0</v>
      </c>
      <c r="G376" s="36">
        <f ca="1">SUMIFS(СВЦЭМ!$K$40:$K$783,СВЦЭМ!$A$40:$A$783,$A376,СВЦЭМ!$B$39:$B$782,G$366)+'СЕТ СН'!$F$13</f>
        <v>0</v>
      </c>
      <c r="H376" s="36">
        <f ca="1">SUMIFS(СВЦЭМ!$K$40:$K$783,СВЦЭМ!$A$40:$A$783,$A376,СВЦЭМ!$B$39:$B$782,H$366)+'СЕТ СН'!$F$13</f>
        <v>0</v>
      </c>
      <c r="I376" s="36">
        <f ca="1">SUMIFS(СВЦЭМ!$K$40:$K$783,СВЦЭМ!$A$40:$A$783,$A376,СВЦЭМ!$B$39:$B$782,I$366)+'СЕТ СН'!$F$13</f>
        <v>0</v>
      </c>
      <c r="J376" s="36">
        <f ca="1">SUMIFS(СВЦЭМ!$K$40:$K$783,СВЦЭМ!$A$40:$A$783,$A376,СВЦЭМ!$B$39:$B$782,J$366)+'СЕТ СН'!$F$13</f>
        <v>0</v>
      </c>
      <c r="K376" s="36">
        <f ca="1">SUMIFS(СВЦЭМ!$K$40:$K$783,СВЦЭМ!$A$40:$A$783,$A376,СВЦЭМ!$B$39:$B$782,K$366)+'СЕТ СН'!$F$13</f>
        <v>0</v>
      </c>
      <c r="L376" s="36">
        <f ca="1">SUMIFS(СВЦЭМ!$K$40:$K$783,СВЦЭМ!$A$40:$A$783,$A376,СВЦЭМ!$B$39:$B$782,L$366)+'СЕТ СН'!$F$13</f>
        <v>0</v>
      </c>
      <c r="M376" s="36">
        <f ca="1">SUMIFS(СВЦЭМ!$K$40:$K$783,СВЦЭМ!$A$40:$A$783,$A376,СВЦЭМ!$B$39:$B$782,M$366)+'СЕТ СН'!$F$13</f>
        <v>0</v>
      </c>
      <c r="N376" s="36">
        <f ca="1">SUMIFS(СВЦЭМ!$K$40:$K$783,СВЦЭМ!$A$40:$A$783,$A376,СВЦЭМ!$B$39:$B$782,N$366)+'СЕТ СН'!$F$13</f>
        <v>0</v>
      </c>
      <c r="O376" s="36">
        <f ca="1">SUMIFS(СВЦЭМ!$K$40:$K$783,СВЦЭМ!$A$40:$A$783,$A376,СВЦЭМ!$B$39:$B$782,O$366)+'СЕТ СН'!$F$13</f>
        <v>0</v>
      </c>
      <c r="P376" s="36">
        <f ca="1">SUMIFS(СВЦЭМ!$K$40:$K$783,СВЦЭМ!$A$40:$A$783,$A376,СВЦЭМ!$B$39:$B$782,P$366)+'СЕТ СН'!$F$13</f>
        <v>0</v>
      </c>
      <c r="Q376" s="36">
        <f ca="1">SUMIFS(СВЦЭМ!$K$40:$K$783,СВЦЭМ!$A$40:$A$783,$A376,СВЦЭМ!$B$39:$B$782,Q$366)+'СЕТ СН'!$F$13</f>
        <v>0</v>
      </c>
      <c r="R376" s="36">
        <f ca="1">SUMIFS(СВЦЭМ!$K$40:$K$783,СВЦЭМ!$A$40:$A$783,$A376,СВЦЭМ!$B$39:$B$782,R$366)+'СЕТ СН'!$F$13</f>
        <v>0</v>
      </c>
      <c r="S376" s="36">
        <f ca="1">SUMIFS(СВЦЭМ!$K$40:$K$783,СВЦЭМ!$A$40:$A$783,$A376,СВЦЭМ!$B$39:$B$782,S$366)+'СЕТ СН'!$F$13</f>
        <v>0</v>
      </c>
      <c r="T376" s="36">
        <f ca="1">SUMIFS(СВЦЭМ!$K$40:$K$783,СВЦЭМ!$A$40:$A$783,$A376,СВЦЭМ!$B$39:$B$782,T$366)+'СЕТ СН'!$F$13</f>
        <v>0</v>
      </c>
      <c r="U376" s="36">
        <f ca="1">SUMIFS(СВЦЭМ!$K$40:$K$783,СВЦЭМ!$A$40:$A$783,$A376,СВЦЭМ!$B$39:$B$782,U$366)+'СЕТ СН'!$F$13</f>
        <v>0</v>
      </c>
      <c r="V376" s="36">
        <f ca="1">SUMIFS(СВЦЭМ!$K$40:$K$783,СВЦЭМ!$A$40:$A$783,$A376,СВЦЭМ!$B$39:$B$782,V$366)+'СЕТ СН'!$F$13</f>
        <v>0</v>
      </c>
      <c r="W376" s="36">
        <f ca="1">SUMIFS(СВЦЭМ!$K$40:$K$783,СВЦЭМ!$A$40:$A$783,$A376,СВЦЭМ!$B$39:$B$782,W$366)+'СЕТ СН'!$F$13</f>
        <v>0</v>
      </c>
      <c r="X376" s="36">
        <f ca="1">SUMIFS(СВЦЭМ!$K$40:$K$783,СВЦЭМ!$A$40:$A$783,$A376,СВЦЭМ!$B$39:$B$782,X$366)+'СЕТ СН'!$F$13</f>
        <v>0</v>
      </c>
      <c r="Y376" s="36">
        <f ca="1">SUMIFS(СВЦЭМ!$K$40:$K$783,СВЦЭМ!$A$40:$A$783,$A376,СВЦЭМ!$B$39:$B$782,Y$366)+'СЕТ СН'!$F$13</f>
        <v>0</v>
      </c>
    </row>
    <row r="377" spans="1:25" ht="15.75" hidden="1" x14ac:dyDescent="0.2">
      <c r="A377" s="35">
        <f t="shared" si="10"/>
        <v>44815</v>
      </c>
      <c r="B377" s="36">
        <f ca="1">SUMIFS(СВЦЭМ!$K$40:$K$783,СВЦЭМ!$A$40:$A$783,$A377,СВЦЭМ!$B$39:$B$782,B$366)+'СЕТ СН'!$F$13</f>
        <v>0</v>
      </c>
      <c r="C377" s="36">
        <f ca="1">SUMIFS(СВЦЭМ!$K$40:$K$783,СВЦЭМ!$A$40:$A$783,$A377,СВЦЭМ!$B$39:$B$782,C$366)+'СЕТ СН'!$F$13</f>
        <v>0</v>
      </c>
      <c r="D377" s="36">
        <f ca="1">SUMIFS(СВЦЭМ!$K$40:$K$783,СВЦЭМ!$A$40:$A$783,$A377,СВЦЭМ!$B$39:$B$782,D$366)+'СЕТ СН'!$F$13</f>
        <v>0</v>
      </c>
      <c r="E377" s="36">
        <f ca="1">SUMIFS(СВЦЭМ!$K$40:$K$783,СВЦЭМ!$A$40:$A$783,$A377,СВЦЭМ!$B$39:$B$782,E$366)+'СЕТ СН'!$F$13</f>
        <v>0</v>
      </c>
      <c r="F377" s="36">
        <f ca="1">SUMIFS(СВЦЭМ!$K$40:$K$783,СВЦЭМ!$A$40:$A$783,$A377,СВЦЭМ!$B$39:$B$782,F$366)+'СЕТ СН'!$F$13</f>
        <v>0</v>
      </c>
      <c r="G377" s="36">
        <f ca="1">SUMIFS(СВЦЭМ!$K$40:$K$783,СВЦЭМ!$A$40:$A$783,$A377,СВЦЭМ!$B$39:$B$782,G$366)+'СЕТ СН'!$F$13</f>
        <v>0</v>
      </c>
      <c r="H377" s="36">
        <f ca="1">SUMIFS(СВЦЭМ!$K$40:$K$783,СВЦЭМ!$A$40:$A$783,$A377,СВЦЭМ!$B$39:$B$782,H$366)+'СЕТ СН'!$F$13</f>
        <v>0</v>
      </c>
      <c r="I377" s="36">
        <f ca="1">SUMIFS(СВЦЭМ!$K$40:$K$783,СВЦЭМ!$A$40:$A$783,$A377,СВЦЭМ!$B$39:$B$782,I$366)+'СЕТ СН'!$F$13</f>
        <v>0</v>
      </c>
      <c r="J377" s="36">
        <f ca="1">SUMIFS(СВЦЭМ!$K$40:$K$783,СВЦЭМ!$A$40:$A$783,$A377,СВЦЭМ!$B$39:$B$782,J$366)+'СЕТ СН'!$F$13</f>
        <v>0</v>
      </c>
      <c r="K377" s="36">
        <f ca="1">SUMIFS(СВЦЭМ!$K$40:$K$783,СВЦЭМ!$A$40:$A$783,$A377,СВЦЭМ!$B$39:$B$782,K$366)+'СЕТ СН'!$F$13</f>
        <v>0</v>
      </c>
      <c r="L377" s="36">
        <f ca="1">SUMIFS(СВЦЭМ!$K$40:$K$783,СВЦЭМ!$A$40:$A$783,$A377,СВЦЭМ!$B$39:$B$782,L$366)+'СЕТ СН'!$F$13</f>
        <v>0</v>
      </c>
      <c r="M377" s="36">
        <f ca="1">SUMIFS(СВЦЭМ!$K$40:$K$783,СВЦЭМ!$A$40:$A$783,$A377,СВЦЭМ!$B$39:$B$782,M$366)+'СЕТ СН'!$F$13</f>
        <v>0</v>
      </c>
      <c r="N377" s="36">
        <f ca="1">SUMIFS(СВЦЭМ!$K$40:$K$783,СВЦЭМ!$A$40:$A$783,$A377,СВЦЭМ!$B$39:$B$782,N$366)+'СЕТ СН'!$F$13</f>
        <v>0</v>
      </c>
      <c r="O377" s="36">
        <f ca="1">SUMIFS(СВЦЭМ!$K$40:$K$783,СВЦЭМ!$A$40:$A$783,$A377,СВЦЭМ!$B$39:$B$782,O$366)+'СЕТ СН'!$F$13</f>
        <v>0</v>
      </c>
      <c r="P377" s="36">
        <f ca="1">SUMIFS(СВЦЭМ!$K$40:$K$783,СВЦЭМ!$A$40:$A$783,$A377,СВЦЭМ!$B$39:$B$782,P$366)+'СЕТ СН'!$F$13</f>
        <v>0</v>
      </c>
      <c r="Q377" s="36">
        <f ca="1">SUMIFS(СВЦЭМ!$K$40:$K$783,СВЦЭМ!$A$40:$A$783,$A377,СВЦЭМ!$B$39:$B$782,Q$366)+'СЕТ СН'!$F$13</f>
        <v>0</v>
      </c>
      <c r="R377" s="36">
        <f ca="1">SUMIFS(СВЦЭМ!$K$40:$K$783,СВЦЭМ!$A$40:$A$783,$A377,СВЦЭМ!$B$39:$B$782,R$366)+'СЕТ СН'!$F$13</f>
        <v>0</v>
      </c>
      <c r="S377" s="36">
        <f ca="1">SUMIFS(СВЦЭМ!$K$40:$K$783,СВЦЭМ!$A$40:$A$783,$A377,СВЦЭМ!$B$39:$B$782,S$366)+'СЕТ СН'!$F$13</f>
        <v>0</v>
      </c>
      <c r="T377" s="36">
        <f ca="1">SUMIFS(СВЦЭМ!$K$40:$K$783,СВЦЭМ!$A$40:$A$783,$A377,СВЦЭМ!$B$39:$B$782,T$366)+'СЕТ СН'!$F$13</f>
        <v>0</v>
      </c>
      <c r="U377" s="36">
        <f ca="1">SUMIFS(СВЦЭМ!$K$40:$K$783,СВЦЭМ!$A$40:$A$783,$A377,СВЦЭМ!$B$39:$B$782,U$366)+'СЕТ СН'!$F$13</f>
        <v>0</v>
      </c>
      <c r="V377" s="36">
        <f ca="1">SUMIFS(СВЦЭМ!$K$40:$K$783,СВЦЭМ!$A$40:$A$783,$A377,СВЦЭМ!$B$39:$B$782,V$366)+'СЕТ СН'!$F$13</f>
        <v>0</v>
      </c>
      <c r="W377" s="36">
        <f ca="1">SUMIFS(СВЦЭМ!$K$40:$K$783,СВЦЭМ!$A$40:$A$783,$A377,СВЦЭМ!$B$39:$B$782,W$366)+'СЕТ СН'!$F$13</f>
        <v>0</v>
      </c>
      <c r="X377" s="36">
        <f ca="1">SUMIFS(СВЦЭМ!$K$40:$K$783,СВЦЭМ!$A$40:$A$783,$A377,СВЦЭМ!$B$39:$B$782,X$366)+'СЕТ СН'!$F$13</f>
        <v>0</v>
      </c>
      <c r="Y377" s="36">
        <f ca="1">SUMIFS(СВЦЭМ!$K$40:$K$783,СВЦЭМ!$A$40:$A$783,$A377,СВЦЭМ!$B$39:$B$782,Y$366)+'СЕТ СН'!$F$13</f>
        <v>0</v>
      </c>
    </row>
    <row r="378" spans="1:25" ht="15.75" hidden="1" x14ac:dyDescent="0.2">
      <c r="A378" s="35">
        <f t="shared" si="10"/>
        <v>44816</v>
      </c>
      <c r="B378" s="36">
        <f ca="1">SUMIFS(СВЦЭМ!$K$40:$K$783,СВЦЭМ!$A$40:$A$783,$A378,СВЦЭМ!$B$39:$B$782,B$366)+'СЕТ СН'!$F$13</f>
        <v>0</v>
      </c>
      <c r="C378" s="36">
        <f ca="1">SUMIFS(СВЦЭМ!$K$40:$K$783,СВЦЭМ!$A$40:$A$783,$A378,СВЦЭМ!$B$39:$B$782,C$366)+'СЕТ СН'!$F$13</f>
        <v>0</v>
      </c>
      <c r="D378" s="36">
        <f ca="1">SUMIFS(СВЦЭМ!$K$40:$K$783,СВЦЭМ!$A$40:$A$783,$A378,СВЦЭМ!$B$39:$B$782,D$366)+'СЕТ СН'!$F$13</f>
        <v>0</v>
      </c>
      <c r="E378" s="36">
        <f ca="1">SUMIFS(СВЦЭМ!$K$40:$K$783,СВЦЭМ!$A$40:$A$783,$A378,СВЦЭМ!$B$39:$B$782,E$366)+'СЕТ СН'!$F$13</f>
        <v>0</v>
      </c>
      <c r="F378" s="36">
        <f ca="1">SUMIFS(СВЦЭМ!$K$40:$K$783,СВЦЭМ!$A$40:$A$783,$A378,СВЦЭМ!$B$39:$B$782,F$366)+'СЕТ СН'!$F$13</f>
        <v>0</v>
      </c>
      <c r="G378" s="36">
        <f ca="1">SUMIFS(СВЦЭМ!$K$40:$K$783,СВЦЭМ!$A$40:$A$783,$A378,СВЦЭМ!$B$39:$B$782,G$366)+'СЕТ СН'!$F$13</f>
        <v>0</v>
      </c>
      <c r="H378" s="36">
        <f ca="1">SUMIFS(СВЦЭМ!$K$40:$K$783,СВЦЭМ!$A$40:$A$783,$A378,СВЦЭМ!$B$39:$B$782,H$366)+'СЕТ СН'!$F$13</f>
        <v>0</v>
      </c>
      <c r="I378" s="36">
        <f ca="1">SUMIFS(СВЦЭМ!$K$40:$K$783,СВЦЭМ!$A$40:$A$783,$A378,СВЦЭМ!$B$39:$B$782,I$366)+'СЕТ СН'!$F$13</f>
        <v>0</v>
      </c>
      <c r="J378" s="36">
        <f ca="1">SUMIFS(СВЦЭМ!$K$40:$K$783,СВЦЭМ!$A$40:$A$783,$A378,СВЦЭМ!$B$39:$B$782,J$366)+'СЕТ СН'!$F$13</f>
        <v>0</v>
      </c>
      <c r="K378" s="36">
        <f ca="1">SUMIFS(СВЦЭМ!$K$40:$K$783,СВЦЭМ!$A$40:$A$783,$A378,СВЦЭМ!$B$39:$B$782,K$366)+'СЕТ СН'!$F$13</f>
        <v>0</v>
      </c>
      <c r="L378" s="36">
        <f ca="1">SUMIFS(СВЦЭМ!$K$40:$K$783,СВЦЭМ!$A$40:$A$783,$A378,СВЦЭМ!$B$39:$B$782,L$366)+'СЕТ СН'!$F$13</f>
        <v>0</v>
      </c>
      <c r="M378" s="36">
        <f ca="1">SUMIFS(СВЦЭМ!$K$40:$K$783,СВЦЭМ!$A$40:$A$783,$A378,СВЦЭМ!$B$39:$B$782,M$366)+'СЕТ СН'!$F$13</f>
        <v>0</v>
      </c>
      <c r="N378" s="36">
        <f ca="1">SUMIFS(СВЦЭМ!$K$40:$K$783,СВЦЭМ!$A$40:$A$783,$A378,СВЦЭМ!$B$39:$B$782,N$366)+'СЕТ СН'!$F$13</f>
        <v>0</v>
      </c>
      <c r="O378" s="36">
        <f ca="1">SUMIFS(СВЦЭМ!$K$40:$K$783,СВЦЭМ!$A$40:$A$783,$A378,СВЦЭМ!$B$39:$B$782,O$366)+'СЕТ СН'!$F$13</f>
        <v>0</v>
      </c>
      <c r="P378" s="36">
        <f ca="1">SUMIFS(СВЦЭМ!$K$40:$K$783,СВЦЭМ!$A$40:$A$783,$A378,СВЦЭМ!$B$39:$B$782,P$366)+'СЕТ СН'!$F$13</f>
        <v>0</v>
      </c>
      <c r="Q378" s="36">
        <f ca="1">SUMIFS(СВЦЭМ!$K$40:$K$783,СВЦЭМ!$A$40:$A$783,$A378,СВЦЭМ!$B$39:$B$782,Q$366)+'СЕТ СН'!$F$13</f>
        <v>0</v>
      </c>
      <c r="R378" s="36">
        <f ca="1">SUMIFS(СВЦЭМ!$K$40:$K$783,СВЦЭМ!$A$40:$A$783,$A378,СВЦЭМ!$B$39:$B$782,R$366)+'СЕТ СН'!$F$13</f>
        <v>0</v>
      </c>
      <c r="S378" s="36">
        <f ca="1">SUMIFS(СВЦЭМ!$K$40:$K$783,СВЦЭМ!$A$40:$A$783,$A378,СВЦЭМ!$B$39:$B$782,S$366)+'СЕТ СН'!$F$13</f>
        <v>0</v>
      </c>
      <c r="T378" s="36">
        <f ca="1">SUMIFS(СВЦЭМ!$K$40:$K$783,СВЦЭМ!$A$40:$A$783,$A378,СВЦЭМ!$B$39:$B$782,T$366)+'СЕТ СН'!$F$13</f>
        <v>0</v>
      </c>
      <c r="U378" s="36">
        <f ca="1">SUMIFS(СВЦЭМ!$K$40:$K$783,СВЦЭМ!$A$40:$A$783,$A378,СВЦЭМ!$B$39:$B$782,U$366)+'СЕТ СН'!$F$13</f>
        <v>0</v>
      </c>
      <c r="V378" s="36">
        <f ca="1">SUMIFS(СВЦЭМ!$K$40:$K$783,СВЦЭМ!$A$40:$A$783,$A378,СВЦЭМ!$B$39:$B$782,V$366)+'СЕТ СН'!$F$13</f>
        <v>0</v>
      </c>
      <c r="W378" s="36">
        <f ca="1">SUMIFS(СВЦЭМ!$K$40:$K$783,СВЦЭМ!$A$40:$A$783,$A378,СВЦЭМ!$B$39:$B$782,W$366)+'СЕТ СН'!$F$13</f>
        <v>0</v>
      </c>
      <c r="X378" s="36">
        <f ca="1">SUMIFS(СВЦЭМ!$K$40:$K$783,СВЦЭМ!$A$40:$A$783,$A378,СВЦЭМ!$B$39:$B$782,X$366)+'СЕТ СН'!$F$13</f>
        <v>0</v>
      </c>
      <c r="Y378" s="36">
        <f ca="1">SUMIFS(СВЦЭМ!$K$40:$K$783,СВЦЭМ!$A$40:$A$783,$A378,СВЦЭМ!$B$39:$B$782,Y$366)+'СЕТ СН'!$F$13</f>
        <v>0</v>
      </c>
    </row>
    <row r="379" spans="1:25" ht="15.75" hidden="1" x14ac:dyDescent="0.2">
      <c r="A379" s="35">
        <f t="shared" si="10"/>
        <v>44817</v>
      </c>
      <c r="B379" s="36">
        <f ca="1">SUMIFS(СВЦЭМ!$K$40:$K$783,СВЦЭМ!$A$40:$A$783,$A379,СВЦЭМ!$B$39:$B$782,B$366)+'СЕТ СН'!$F$13</f>
        <v>0</v>
      </c>
      <c r="C379" s="36">
        <f ca="1">SUMIFS(СВЦЭМ!$K$40:$K$783,СВЦЭМ!$A$40:$A$783,$A379,СВЦЭМ!$B$39:$B$782,C$366)+'СЕТ СН'!$F$13</f>
        <v>0</v>
      </c>
      <c r="D379" s="36">
        <f ca="1">SUMIFS(СВЦЭМ!$K$40:$K$783,СВЦЭМ!$A$40:$A$783,$A379,СВЦЭМ!$B$39:$B$782,D$366)+'СЕТ СН'!$F$13</f>
        <v>0</v>
      </c>
      <c r="E379" s="36">
        <f ca="1">SUMIFS(СВЦЭМ!$K$40:$K$783,СВЦЭМ!$A$40:$A$783,$A379,СВЦЭМ!$B$39:$B$782,E$366)+'СЕТ СН'!$F$13</f>
        <v>0</v>
      </c>
      <c r="F379" s="36">
        <f ca="1">SUMIFS(СВЦЭМ!$K$40:$K$783,СВЦЭМ!$A$40:$A$783,$A379,СВЦЭМ!$B$39:$B$782,F$366)+'СЕТ СН'!$F$13</f>
        <v>0</v>
      </c>
      <c r="G379" s="36">
        <f ca="1">SUMIFS(СВЦЭМ!$K$40:$K$783,СВЦЭМ!$A$40:$A$783,$A379,СВЦЭМ!$B$39:$B$782,G$366)+'СЕТ СН'!$F$13</f>
        <v>0</v>
      </c>
      <c r="H379" s="36">
        <f ca="1">SUMIFS(СВЦЭМ!$K$40:$K$783,СВЦЭМ!$A$40:$A$783,$A379,СВЦЭМ!$B$39:$B$782,H$366)+'СЕТ СН'!$F$13</f>
        <v>0</v>
      </c>
      <c r="I379" s="36">
        <f ca="1">SUMIFS(СВЦЭМ!$K$40:$K$783,СВЦЭМ!$A$40:$A$783,$A379,СВЦЭМ!$B$39:$B$782,I$366)+'СЕТ СН'!$F$13</f>
        <v>0</v>
      </c>
      <c r="J379" s="36">
        <f ca="1">SUMIFS(СВЦЭМ!$K$40:$K$783,СВЦЭМ!$A$40:$A$783,$A379,СВЦЭМ!$B$39:$B$782,J$366)+'СЕТ СН'!$F$13</f>
        <v>0</v>
      </c>
      <c r="K379" s="36">
        <f ca="1">SUMIFS(СВЦЭМ!$K$40:$K$783,СВЦЭМ!$A$40:$A$783,$A379,СВЦЭМ!$B$39:$B$782,K$366)+'СЕТ СН'!$F$13</f>
        <v>0</v>
      </c>
      <c r="L379" s="36">
        <f ca="1">SUMIFS(СВЦЭМ!$K$40:$K$783,СВЦЭМ!$A$40:$A$783,$A379,СВЦЭМ!$B$39:$B$782,L$366)+'СЕТ СН'!$F$13</f>
        <v>0</v>
      </c>
      <c r="M379" s="36">
        <f ca="1">SUMIFS(СВЦЭМ!$K$40:$K$783,СВЦЭМ!$A$40:$A$783,$A379,СВЦЭМ!$B$39:$B$782,M$366)+'СЕТ СН'!$F$13</f>
        <v>0</v>
      </c>
      <c r="N379" s="36">
        <f ca="1">SUMIFS(СВЦЭМ!$K$40:$K$783,СВЦЭМ!$A$40:$A$783,$A379,СВЦЭМ!$B$39:$B$782,N$366)+'СЕТ СН'!$F$13</f>
        <v>0</v>
      </c>
      <c r="O379" s="36">
        <f ca="1">SUMIFS(СВЦЭМ!$K$40:$K$783,СВЦЭМ!$A$40:$A$783,$A379,СВЦЭМ!$B$39:$B$782,O$366)+'СЕТ СН'!$F$13</f>
        <v>0</v>
      </c>
      <c r="P379" s="36">
        <f ca="1">SUMIFS(СВЦЭМ!$K$40:$K$783,СВЦЭМ!$A$40:$A$783,$A379,СВЦЭМ!$B$39:$B$782,P$366)+'СЕТ СН'!$F$13</f>
        <v>0</v>
      </c>
      <c r="Q379" s="36">
        <f ca="1">SUMIFS(СВЦЭМ!$K$40:$K$783,СВЦЭМ!$A$40:$A$783,$A379,СВЦЭМ!$B$39:$B$782,Q$366)+'СЕТ СН'!$F$13</f>
        <v>0</v>
      </c>
      <c r="R379" s="36">
        <f ca="1">SUMIFS(СВЦЭМ!$K$40:$K$783,СВЦЭМ!$A$40:$A$783,$A379,СВЦЭМ!$B$39:$B$782,R$366)+'СЕТ СН'!$F$13</f>
        <v>0</v>
      </c>
      <c r="S379" s="36">
        <f ca="1">SUMIFS(СВЦЭМ!$K$40:$K$783,СВЦЭМ!$A$40:$A$783,$A379,СВЦЭМ!$B$39:$B$782,S$366)+'СЕТ СН'!$F$13</f>
        <v>0</v>
      </c>
      <c r="T379" s="36">
        <f ca="1">SUMIFS(СВЦЭМ!$K$40:$K$783,СВЦЭМ!$A$40:$A$783,$A379,СВЦЭМ!$B$39:$B$782,T$366)+'СЕТ СН'!$F$13</f>
        <v>0</v>
      </c>
      <c r="U379" s="36">
        <f ca="1">SUMIFS(СВЦЭМ!$K$40:$K$783,СВЦЭМ!$A$40:$A$783,$A379,СВЦЭМ!$B$39:$B$782,U$366)+'СЕТ СН'!$F$13</f>
        <v>0</v>
      </c>
      <c r="V379" s="36">
        <f ca="1">SUMIFS(СВЦЭМ!$K$40:$K$783,СВЦЭМ!$A$40:$A$783,$A379,СВЦЭМ!$B$39:$B$782,V$366)+'СЕТ СН'!$F$13</f>
        <v>0</v>
      </c>
      <c r="W379" s="36">
        <f ca="1">SUMIFS(СВЦЭМ!$K$40:$K$783,СВЦЭМ!$A$40:$A$783,$A379,СВЦЭМ!$B$39:$B$782,W$366)+'СЕТ СН'!$F$13</f>
        <v>0</v>
      </c>
      <c r="X379" s="36">
        <f ca="1">SUMIFS(СВЦЭМ!$K$40:$K$783,СВЦЭМ!$A$40:$A$783,$A379,СВЦЭМ!$B$39:$B$782,X$366)+'СЕТ СН'!$F$13</f>
        <v>0</v>
      </c>
      <c r="Y379" s="36">
        <f ca="1">SUMIFS(СВЦЭМ!$K$40:$K$783,СВЦЭМ!$A$40:$A$783,$A379,СВЦЭМ!$B$39:$B$782,Y$366)+'СЕТ СН'!$F$13</f>
        <v>0</v>
      </c>
    </row>
    <row r="380" spans="1:25" ht="15.75" hidden="1" x14ac:dyDescent="0.2">
      <c r="A380" s="35">
        <f t="shared" si="10"/>
        <v>44818</v>
      </c>
      <c r="B380" s="36">
        <f ca="1">SUMIFS(СВЦЭМ!$K$40:$K$783,СВЦЭМ!$A$40:$A$783,$A380,СВЦЭМ!$B$39:$B$782,B$366)+'СЕТ СН'!$F$13</f>
        <v>0</v>
      </c>
      <c r="C380" s="36">
        <f ca="1">SUMIFS(СВЦЭМ!$K$40:$K$783,СВЦЭМ!$A$40:$A$783,$A380,СВЦЭМ!$B$39:$B$782,C$366)+'СЕТ СН'!$F$13</f>
        <v>0</v>
      </c>
      <c r="D380" s="36">
        <f ca="1">SUMIFS(СВЦЭМ!$K$40:$K$783,СВЦЭМ!$A$40:$A$783,$A380,СВЦЭМ!$B$39:$B$782,D$366)+'СЕТ СН'!$F$13</f>
        <v>0</v>
      </c>
      <c r="E380" s="36">
        <f ca="1">SUMIFS(СВЦЭМ!$K$40:$K$783,СВЦЭМ!$A$40:$A$783,$A380,СВЦЭМ!$B$39:$B$782,E$366)+'СЕТ СН'!$F$13</f>
        <v>0</v>
      </c>
      <c r="F380" s="36">
        <f ca="1">SUMIFS(СВЦЭМ!$K$40:$K$783,СВЦЭМ!$A$40:$A$783,$A380,СВЦЭМ!$B$39:$B$782,F$366)+'СЕТ СН'!$F$13</f>
        <v>0</v>
      </c>
      <c r="G380" s="36">
        <f ca="1">SUMIFS(СВЦЭМ!$K$40:$K$783,СВЦЭМ!$A$40:$A$783,$A380,СВЦЭМ!$B$39:$B$782,G$366)+'СЕТ СН'!$F$13</f>
        <v>0</v>
      </c>
      <c r="H380" s="36">
        <f ca="1">SUMIFS(СВЦЭМ!$K$40:$K$783,СВЦЭМ!$A$40:$A$783,$A380,СВЦЭМ!$B$39:$B$782,H$366)+'СЕТ СН'!$F$13</f>
        <v>0</v>
      </c>
      <c r="I380" s="36">
        <f ca="1">SUMIFS(СВЦЭМ!$K$40:$K$783,СВЦЭМ!$A$40:$A$783,$A380,СВЦЭМ!$B$39:$B$782,I$366)+'СЕТ СН'!$F$13</f>
        <v>0</v>
      </c>
      <c r="J380" s="36">
        <f ca="1">SUMIFS(СВЦЭМ!$K$40:$K$783,СВЦЭМ!$A$40:$A$783,$A380,СВЦЭМ!$B$39:$B$782,J$366)+'СЕТ СН'!$F$13</f>
        <v>0</v>
      </c>
      <c r="K380" s="36">
        <f ca="1">SUMIFS(СВЦЭМ!$K$40:$K$783,СВЦЭМ!$A$40:$A$783,$A380,СВЦЭМ!$B$39:$B$782,K$366)+'СЕТ СН'!$F$13</f>
        <v>0</v>
      </c>
      <c r="L380" s="36">
        <f ca="1">SUMIFS(СВЦЭМ!$K$40:$K$783,СВЦЭМ!$A$40:$A$783,$A380,СВЦЭМ!$B$39:$B$782,L$366)+'СЕТ СН'!$F$13</f>
        <v>0</v>
      </c>
      <c r="M380" s="36">
        <f ca="1">SUMIFS(СВЦЭМ!$K$40:$K$783,СВЦЭМ!$A$40:$A$783,$A380,СВЦЭМ!$B$39:$B$782,M$366)+'СЕТ СН'!$F$13</f>
        <v>0</v>
      </c>
      <c r="N380" s="36">
        <f ca="1">SUMIFS(СВЦЭМ!$K$40:$K$783,СВЦЭМ!$A$40:$A$783,$A380,СВЦЭМ!$B$39:$B$782,N$366)+'СЕТ СН'!$F$13</f>
        <v>0</v>
      </c>
      <c r="O380" s="36">
        <f ca="1">SUMIFS(СВЦЭМ!$K$40:$K$783,СВЦЭМ!$A$40:$A$783,$A380,СВЦЭМ!$B$39:$B$782,O$366)+'СЕТ СН'!$F$13</f>
        <v>0</v>
      </c>
      <c r="P380" s="36">
        <f ca="1">SUMIFS(СВЦЭМ!$K$40:$K$783,СВЦЭМ!$A$40:$A$783,$A380,СВЦЭМ!$B$39:$B$782,P$366)+'СЕТ СН'!$F$13</f>
        <v>0</v>
      </c>
      <c r="Q380" s="36">
        <f ca="1">SUMIFS(СВЦЭМ!$K$40:$K$783,СВЦЭМ!$A$40:$A$783,$A380,СВЦЭМ!$B$39:$B$782,Q$366)+'СЕТ СН'!$F$13</f>
        <v>0</v>
      </c>
      <c r="R380" s="36">
        <f ca="1">SUMIFS(СВЦЭМ!$K$40:$K$783,СВЦЭМ!$A$40:$A$783,$A380,СВЦЭМ!$B$39:$B$782,R$366)+'СЕТ СН'!$F$13</f>
        <v>0</v>
      </c>
      <c r="S380" s="36">
        <f ca="1">SUMIFS(СВЦЭМ!$K$40:$K$783,СВЦЭМ!$A$40:$A$783,$A380,СВЦЭМ!$B$39:$B$782,S$366)+'СЕТ СН'!$F$13</f>
        <v>0</v>
      </c>
      <c r="T380" s="36">
        <f ca="1">SUMIFS(СВЦЭМ!$K$40:$K$783,СВЦЭМ!$A$40:$A$783,$A380,СВЦЭМ!$B$39:$B$782,T$366)+'СЕТ СН'!$F$13</f>
        <v>0</v>
      </c>
      <c r="U380" s="36">
        <f ca="1">SUMIFS(СВЦЭМ!$K$40:$K$783,СВЦЭМ!$A$40:$A$783,$A380,СВЦЭМ!$B$39:$B$782,U$366)+'СЕТ СН'!$F$13</f>
        <v>0</v>
      </c>
      <c r="V380" s="36">
        <f ca="1">SUMIFS(СВЦЭМ!$K$40:$K$783,СВЦЭМ!$A$40:$A$783,$A380,СВЦЭМ!$B$39:$B$782,V$366)+'СЕТ СН'!$F$13</f>
        <v>0</v>
      </c>
      <c r="W380" s="36">
        <f ca="1">SUMIFS(СВЦЭМ!$K$40:$K$783,СВЦЭМ!$A$40:$A$783,$A380,СВЦЭМ!$B$39:$B$782,W$366)+'СЕТ СН'!$F$13</f>
        <v>0</v>
      </c>
      <c r="X380" s="36">
        <f ca="1">SUMIFS(СВЦЭМ!$K$40:$K$783,СВЦЭМ!$A$40:$A$783,$A380,СВЦЭМ!$B$39:$B$782,X$366)+'СЕТ СН'!$F$13</f>
        <v>0</v>
      </c>
      <c r="Y380" s="36">
        <f ca="1">SUMIFS(СВЦЭМ!$K$40:$K$783,СВЦЭМ!$A$40:$A$783,$A380,СВЦЭМ!$B$39:$B$782,Y$366)+'СЕТ СН'!$F$13</f>
        <v>0</v>
      </c>
    </row>
    <row r="381" spans="1:25" ht="15.75" hidden="1" x14ac:dyDescent="0.2">
      <c r="A381" s="35">
        <f t="shared" si="10"/>
        <v>44819</v>
      </c>
      <c r="B381" s="36">
        <f ca="1">SUMIFS(СВЦЭМ!$K$40:$K$783,СВЦЭМ!$A$40:$A$783,$A381,СВЦЭМ!$B$39:$B$782,B$366)+'СЕТ СН'!$F$13</f>
        <v>0</v>
      </c>
      <c r="C381" s="36">
        <f ca="1">SUMIFS(СВЦЭМ!$K$40:$K$783,СВЦЭМ!$A$40:$A$783,$A381,СВЦЭМ!$B$39:$B$782,C$366)+'СЕТ СН'!$F$13</f>
        <v>0</v>
      </c>
      <c r="D381" s="36">
        <f ca="1">SUMIFS(СВЦЭМ!$K$40:$K$783,СВЦЭМ!$A$40:$A$783,$A381,СВЦЭМ!$B$39:$B$782,D$366)+'СЕТ СН'!$F$13</f>
        <v>0</v>
      </c>
      <c r="E381" s="36">
        <f ca="1">SUMIFS(СВЦЭМ!$K$40:$K$783,СВЦЭМ!$A$40:$A$783,$A381,СВЦЭМ!$B$39:$B$782,E$366)+'СЕТ СН'!$F$13</f>
        <v>0</v>
      </c>
      <c r="F381" s="36">
        <f ca="1">SUMIFS(СВЦЭМ!$K$40:$K$783,СВЦЭМ!$A$40:$A$783,$A381,СВЦЭМ!$B$39:$B$782,F$366)+'СЕТ СН'!$F$13</f>
        <v>0</v>
      </c>
      <c r="G381" s="36">
        <f ca="1">SUMIFS(СВЦЭМ!$K$40:$K$783,СВЦЭМ!$A$40:$A$783,$A381,СВЦЭМ!$B$39:$B$782,G$366)+'СЕТ СН'!$F$13</f>
        <v>0</v>
      </c>
      <c r="H381" s="36">
        <f ca="1">SUMIFS(СВЦЭМ!$K$40:$K$783,СВЦЭМ!$A$40:$A$783,$A381,СВЦЭМ!$B$39:$B$782,H$366)+'СЕТ СН'!$F$13</f>
        <v>0</v>
      </c>
      <c r="I381" s="36">
        <f ca="1">SUMIFS(СВЦЭМ!$K$40:$K$783,СВЦЭМ!$A$40:$A$783,$A381,СВЦЭМ!$B$39:$B$782,I$366)+'СЕТ СН'!$F$13</f>
        <v>0</v>
      </c>
      <c r="J381" s="36">
        <f ca="1">SUMIFS(СВЦЭМ!$K$40:$K$783,СВЦЭМ!$A$40:$A$783,$A381,СВЦЭМ!$B$39:$B$782,J$366)+'СЕТ СН'!$F$13</f>
        <v>0</v>
      </c>
      <c r="K381" s="36">
        <f ca="1">SUMIFS(СВЦЭМ!$K$40:$K$783,СВЦЭМ!$A$40:$A$783,$A381,СВЦЭМ!$B$39:$B$782,K$366)+'СЕТ СН'!$F$13</f>
        <v>0</v>
      </c>
      <c r="L381" s="36">
        <f ca="1">SUMIFS(СВЦЭМ!$K$40:$K$783,СВЦЭМ!$A$40:$A$783,$A381,СВЦЭМ!$B$39:$B$782,L$366)+'СЕТ СН'!$F$13</f>
        <v>0</v>
      </c>
      <c r="M381" s="36">
        <f ca="1">SUMIFS(СВЦЭМ!$K$40:$K$783,СВЦЭМ!$A$40:$A$783,$A381,СВЦЭМ!$B$39:$B$782,M$366)+'СЕТ СН'!$F$13</f>
        <v>0</v>
      </c>
      <c r="N381" s="36">
        <f ca="1">SUMIFS(СВЦЭМ!$K$40:$K$783,СВЦЭМ!$A$40:$A$783,$A381,СВЦЭМ!$B$39:$B$782,N$366)+'СЕТ СН'!$F$13</f>
        <v>0</v>
      </c>
      <c r="O381" s="36">
        <f ca="1">SUMIFS(СВЦЭМ!$K$40:$K$783,СВЦЭМ!$A$40:$A$783,$A381,СВЦЭМ!$B$39:$B$782,O$366)+'СЕТ СН'!$F$13</f>
        <v>0</v>
      </c>
      <c r="P381" s="36">
        <f ca="1">SUMIFS(СВЦЭМ!$K$40:$K$783,СВЦЭМ!$A$40:$A$783,$A381,СВЦЭМ!$B$39:$B$782,P$366)+'СЕТ СН'!$F$13</f>
        <v>0</v>
      </c>
      <c r="Q381" s="36">
        <f ca="1">SUMIFS(СВЦЭМ!$K$40:$K$783,СВЦЭМ!$A$40:$A$783,$A381,СВЦЭМ!$B$39:$B$782,Q$366)+'СЕТ СН'!$F$13</f>
        <v>0</v>
      </c>
      <c r="R381" s="36">
        <f ca="1">SUMIFS(СВЦЭМ!$K$40:$K$783,СВЦЭМ!$A$40:$A$783,$A381,СВЦЭМ!$B$39:$B$782,R$366)+'СЕТ СН'!$F$13</f>
        <v>0</v>
      </c>
      <c r="S381" s="36">
        <f ca="1">SUMIFS(СВЦЭМ!$K$40:$K$783,СВЦЭМ!$A$40:$A$783,$A381,СВЦЭМ!$B$39:$B$782,S$366)+'СЕТ СН'!$F$13</f>
        <v>0</v>
      </c>
      <c r="T381" s="36">
        <f ca="1">SUMIFS(СВЦЭМ!$K$40:$K$783,СВЦЭМ!$A$40:$A$783,$A381,СВЦЭМ!$B$39:$B$782,T$366)+'СЕТ СН'!$F$13</f>
        <v>0</v>
      </c>
      <c r="U381" s="36">
        <f ca="1">SUMIFS(СВЦЭМ!$K$40:$K$783,СВЦЭМ!$A$40:$A$783,$A381,СВЦЭМ!$B$39:$B$782,U$366)+'СЕТ СН'!$F$13</f>
        <v>0</v>
      </c>
      <c r="V381" s="36">
        <f ca="1">SUMIFS(СВЦЭМ!$K$40:$K$783,СВЦЭМ!$A$40:$A$783,$A381,СВЦЭМ!$B$39:$B$782,V$366)+'СЕТ СН'!$F$13</f>
        <v>0</v>
      </c>
      <c r="W381" s="36">
        <f ca="1">SUMIFS(СВЦЭМ!$K$40:$K$783,СВЦЭМ!$A$40:$A$783,$A381,СВЦЭМ!$B$39:$B$782,W$366)+'СЕТ СН'!$F$13</f>
        <v>0</v>
      </c>
      <c r="X381" s="36">
        <f ca="1">SUMIFS(СВЦЭМ!$K$40:$K$783,СВЦЭМ!$A$40:$A$783,$A381,СВЦЭМ!$B$39:$B$782,X$366)+'СЕТ СН'!$F$13</f>
        <v>0</v>
      </c>
      <c r="Y381" s="36">
        <f ca="1">SUMIFS(СВЦЭМ!$K$40:$K$783,СВЦЭМ!$A$40:$A$783,$A381,СВЦЭМ!$B$39:$B$782,Y$366)+'СЕТ СН'!$F$13</f>
        <v>0</v>
      </c>
    </row>
    <row r="382" spans="1:25" ht="15.75" hidden="1" x14ac:dyDescent="0.2">
      <c r="A382" s="35">
        <f t="shared" si="10"/>
        <v>44820</v>
      </c>
      <c r="B382" s="36">
        <f ca="1">SUMIFS(СВЦЭМ!$K$40:$K$783,СВЦЭМ!$A$40:$A$783,$A382,СВЦЭМ!$B$39:$B$782,B$366)+'СЕТ СН'!$F$13</f>
        <v>0</v>
      </c>
      <c r="C382" s="36">
        <f ca="1">SUMIFS(СВЦЭМ!$K$40:$K$783,СВЦЭМ!$A$40:$A$783,$A382,СВЦЭМ!$B$39:$B$782,C$366)+'СЕТ СН'!$F$13</f>
        <v>0</v>
      </c>
      <c r="D382" s="36">
        <f ca="1">SUMIFS(СВЦЭМ!$K$40:$K$783,СВЦЭМ!$A$40:$A$783,$A382,СВЦЭМ!$B$39:$B$782,D$366)+'СЕТ СН'!$F$13</f>
        <v>0</v>
      </c>
      <c r="E382" s="36">
        <f ca="1">SUMIFS(СВЦЭМ!$K$40:$K$783,СВЦЭМ!$A$40:$A$783,$A382,СВЦЭМ!$B$39:$B$782,E$366)+'СЕТ СН'!$F$13</f>
        <v>0</v>
      </c>
      <c r="F382" s="36">
        <f ca="1">SUMIFS(СВЦЭМ!$K$40:$K$783,СВЦЭМ!$A$40:$A$783,$A382,СВЦЭМ!$B$39:$B$782,F$366)+'СЕТ СН'!$F$13</f>
        <v>0</v>
      </c>
      <c r="G382" s="36">
        <f ca="1">SUMIFS(СВЦЭМ!$K$40:$K$783,СВЦЭМ!$A$40:$A$783,$A382,СВЦЭМ!$B$39:$B$782,G$366)+'СЕТ СН'!$F$13</f>
        <v>0</v>
      </c>
      <c r="H382" s="36">
        <f ca="1">SUMIFS(СВЦЭМ!$K$40:$K$783,СВЦЭМ!$A$40:$A$783,$A382,СВЦЭМ!$B$39:$B$782,H$366)+'СЕТ СН'!$F$13</f>
        <v>0</v>
      </c>
      <c r="I382" s="36">
        <f ca="1">SUMIFS(СВЦЭМ!$K$40:$K$783,СВЦЭМ!$A$40:$A$783,$A382,СВЦЭМ!$B$39:$B$782,I$366)+'СЕТ СН'!$F$13</f>
        <v>0</v>
      </c>
      <c r="J382" s="36">
        <f ca="1">SUMIFS(СВЦЭМ!$K$40:$K$783,СВЦЭМ!$A$40:$A$783,$A382,СВЦЭМ!$B$39:$B$782,J$366)+'СЕТ СН'!$F$13</f>
        <v>0</v>
      </c>
      <c r="K382" s="36">
        <f ca="1">SUMIFS(СВЦЭМ!$K$40:$K$783,СВЦЭМ!$A$40:$A$783,$A382,СВЦЭМ!$B$39:$B$782,K$366)+'СЕТ СН'!$F$13</f>
        <v>0</v>
      </c>
      <c r="L382" s="36">
        <f ca="1">SUMIFS(СВЦЭМ!$K$40:$K$783,СВЦЭМ!$A$40:$A$783,$A382,СВЦЭМ!$B$39:$B$782,L$366)+'СЕТ СН'!$F$13</f>
        <v>0</v>
      </c>
      <c r="M382" s="36">
        <f ca="1">SUMIFS(СВЦЭМ!$K$40:$K$783,СВЦЭМ!$A$40:$A$783,$A382,СВЦЭМ!$B$39:$B$782,M$366)+'СЕТ СН'!$F$13</f>
        <v>0</v>
      </c>
      <c r="N382" s="36">
        <f ca="1">SUMIFS(СВЦЭМ!$K$40:$K$783,СВЦЭМ!$A$40:$A$783,$A382,СВЦЭМ!$B$39:$B$782,N$366)+'СЕТ СН'!$F$13</f>
        <v>0</v>
      </c>
      <c r="O382" s="36">
        <f ca="1">SUMIFS(СВЦЭМ!$K$40:$K$783,СВЦЭМ!$A$40:$A$783,$A382,СВЦЭМ!$B$39:$B$782,O$366)+'СЕТ СН'!$F$13</f>
        <v>0</v>
      </c>
      <c r="P382" s="36">
        <f ca="1">SUMIFS(СВЦЭМ!$K$40:$K$783,СВЦЭМ!$A$40:$A$783,$A382,СВЦЭМ!$B$39:$B$782,P$366)+'СЕТ СН'!$F$13</f>
        <v>0</v>
      </c>
      <c r="Q382" s="36">
        <f ca="1">SUMIFS(СВЦЭМ!$K$40:$K$783,СВЦЭМ!$A$40:$A$783,$A382,СВЦЭМ!$B$39:$B$782,Q$366)+'СЕТ СН'!$F$13</f>
        <v>0</v>
      </c>
      <c r="R382" s="36">
        <f ca="1">SUMIFS(СВЦЭМ!$K$40:$K$783,СВЦЭМ!$A$40:$A$783,$A382,СВЦЭМ!$B$39:$B$782,R$366)+'СЕТ СН'!$F$13</f>
        <v>0</v>
      </c>
      <c r="S382" s="36">
        <f ca="1">SUMIFS(СВЦЭМ!$K$40:$K$783,СВЦЭМ!$A$40:$A$783,$A382,СВЦЭМ!$B$39:$B$782,S$366)+'СЕТ СН'!$F$13</f>
        <v>0</v>
      </c>
      <c r="T382" s="36">
        <f ca="1">SUMIFS(СВЦЭМ!$K$40:$K$783,СВЦЭМ!$A$40:$A$783,$A382,СВЦЭМ!$B$39:$B$782,T$366)+'СЕТ СН'!$F$13</f>
        <v>0</v>
      </c>
      <c r="U382" s="36">
        <f ca="1">SUMIFS(СВЦЭМ!$K$40:$K$783,СВЦЭМ!$A$40:$A$783,$A382,СВЦЭМ!$B$39:$B$782,U$366)+'СЕТ СН'!$F$13</f>
        <v>0</v>
      </c>
      <c r="V382" s="36">
        <f ca="1">SUMIFS(СВЦЭМ!$K$40:$K$783,СВЦЭМ!$A$40:$A$783,$A382,СВЦЭМ!$B$39:$B$782,V$366)+'СЕТ СН'!$F$13</f>
        <v>0</v>
      </c>
      <c r="W382" s="36">
        <f ca="1">SUMIFS(СВЦЭМ!$K$40:$K$783,СВЦЭМ!$A$40:$A$783,$A382,СВЦЭМ!$B$39:$B$782,W$366)+'СЕТ СН'!$F$13</f>
        <v>0</v>
      </c>
      <c r="X382" s="36">
        <f ca="1">SUMIFS(СВЦЭМ!$K$40:$K$783,СВЦЭМ!$A$40:$A$783,$A382,СВЦЭМ!$B$39:$B$782,X$366)+'СЕТ СН'!$F$13</f>
        <v>0</v>
      </c>
      <c r="Y382" s="36">
        <f ca="1">SUMIFS(СВЦЭМ!$K$40:$K$783,СВЦЭМ!$A$40:$A$783,$A382,СВЦЭМ!$B$39:$B$782,Y$366)+'СЕТ СН'!$F$13</f>
        <v>0</v>
      </c>
    </row>
    <row r="383" spans="1:25" ht="15.75" hidden="1" x14ac:dyDescent="0.2">
      <c r="A383" s="35">
        <f t="shared" si="10"/>
        <v>44821</v>
      </c>
      <c r="B383" s="36">
        <f ca="1">SUMIFS(СВЦЭМ!$K$40:$K$783,СВЦЭМ!$A$40:$A$783,$A383,СВЦЭМ!$B$39:$B$782,B$366)+'СЕТ СН'!$F$13</f>
        <v>0</v>
      </c>
      <c r="C383" s="36">
        <f ca="1">SUMIFS(СВЦЭМ!$K$40:$K$783,СВЦЭМ!$A$40:$A$783,$A383,СВЦЭМ!$B$39:$B$782,C$366)+'СЕТ СН'!$F$13</f>
        <v>0</v>
      </c>
      <c r="D383" s="36">
        <f ca="1">SUMIFS(СВЦЭМ!$K$40:$K$783,СВЦЭМ!$A$40:$A$783,$A383,СВЦЭМ!$B$39:$B$782,D$366)+'СЕТ СН'!$F$13</f>
        <v>0</v>
      </c>
      <c r="E383" s="36">
        <f ca="1">SUMIFS(СВЦЭМ!$K$40:$K$783,СВЦЭМ!$A$40:$A$783,$A383,СВЦЭМ!$B$39:$B$782,E$366)+'СЕТ СН'!$F$13</f>
        <v>0</v>
      </c>
      <c r="F383" s="36">
        <f ca="1">SUMIFS(СВЦЭМ!$K$40:$K$783,СВЦЭМ!$A$40:$A$783,$A383,СВЦЭМ!$B$39:$B$782,F$366)+'СЕТ СН'!$F$13</f>
        <v>0</v>
      </c>
      <c r="G383" s="36">
        <f ca="1">SUMIFS(СВЦЭМ!$K$40:$K$783,СВЦЭМ!$A$40:$A$783,$A383,СВЦЭМ!$B$39:$B$782,G$366)+'СЕТ СН'!$F$13</f>
        <v>0</v>
      </c>
      <c r="H383" s="36">
        <f ca="1">SUMIFS(СВЦЭМ!$K$40:$K$783,СВЦЭМ!$A$40:$A$783,$A383,СВЦЭМ!$B$39:$B$782,H$366)+'СЕТ СН'!$F$13</f>
        <v>0</v>
      </c>
      <c r="I383" s="36">
        <f ca="1">SUMIFS(СВЦЭМ!$K$40:$K$783,СВЦЭМ!$A$40:$A$783,$A383,СВЦЭМ!$B$39:$B$782,I$366)+'СЕТ СН'!$F$13</f>
        <v>0</v>
      </c>
      <c r="J383" s="36">
        <f ca="1">SUMIFS(СВЦЭМ!$K$40:$K$783,СВЦЭМ!$A$40:$A$783,$A383,СВЦЭМ!$B$39:$B$782,J$366)+'СЕТ СН'!$F$13</f>
        <v>0</v>
      </c>
      <c r="K383" s="36">
        <f ca="1">SUMIFS(СВЦЭМ!$K$40:$K$783,СВЦЭМ!$A$40:$A$783,$A383,СВЦЭМ!$B$39:$B$782,K$366)+'СЕТ СН'!$F$13</f>
        <v>0</v>
      </c>
      <c r="L383" s="36">
        <f ca="1">SUMIFS(СВЦЭМ!$K$40:$K$783,СВЦЭМ!$A$40:$A$783,$A383,СВЦЭМ!$B$39:$B$782,L$366)+'СЕТ СН'!$F$13</f>
        <v>0</v>
      </c>
      <c r="M383" s="36">
        <f ca="1">SUMIFS(СВЦЭМ!$K$40:$K$783,СВЦЭМ!$A$40:$A$783,$A383,СВЦЭМ!$B$39:$B$782,M$366)+'СЕТ СН'!$F$13</f>
        <v>0</v>
      </c>
      <c r="N383" s="36">
        <f ca="1">SUMIFS(СВЦЭМ!$K$40:$K$783,СВЦЭМ!$A$40:$A$783,$A383,СВЦЭМ!$B$39:$B$782,N$366)+'СЕТ СН'!$F$13</f>
        <v>0</v>
      </c>
      <c r="O383" s="36">
        <f ca="1">SUMIFS(СВЦЭМ!$K$40:$K$783,СВЦЭМ!$A$40:$A$783,$A383,СВЦЭМ!$B$39:$B$782,O$366)+'СЕТ СН'!$F$13</f>
        <v>0</v>
      </c>
      <c r="P383" s="36">
        <f ca="1">SUMIFS(СВЦЭМ!$K$40:$K$783,СВЦЭМ!$A$40:$A$783,$A383,СВЦЭМ!$B$39:$B$782,P$366)+'СЕТ СН'!$F$13</f>
        <v>0</v>
      </c>
      <c r="Q383" s="36">
        <f ca="1">SUMIFS(СВЦЭМ!$K$40:$K$783,СВЦЭМ!$A$40:$A$783,$A383,СВЦЭМ!$B$39:$B$782,Q$366)+'СЕТ СН'!$F$13</f>
        <v>0</v>
      </c>
      <c r="R383" s="36">
        <f ca="1">SUMIFS(СВЦЭМ!$K$40:$K$783,СВЦЭМ!$A$40:$A$783,$A383,СВЦЭМ!$B$39:$B$782,R$366)+'СЕТ СН'!$F$13</f>
        <v>0</v>
      </c>
      <c r="S383" s="36">
        <f ca="1">SUMIFS(СВЦЭМ!$K$40:$K$783,СВЦЭМ!$A$40:$A$783,$A383,СВЦЭМ!$B$39:$B$782,S$366)+'СЕТ СН'!$F$13</f>
        <v>0</v>
      </c>
      <c r="T383" s="36">
        <f ca="1">SUMIFS(СВЦЭМ!$K$40:$K$783,СВЦЭМ!$A$40:$A$783,$A383,СВЦЭМ!$B$39:$B$782,T$366)+'СЕТ СН'!$F$13</f>
        <v>0</v>
      </c>
      <c r="U383" s="36">
        <f ca="1">SUMIFS(СВЦЭМ!$K$40:$K$783,СВЦЭМ!$A$40:$A$783,$A383,СВЦЭМ!$B$39:$B$782,U$366)+'СЕТ СН'!$F$13</f>
        <v>0</v>
      </c>
      <c r="V383" s="36">
        <f ca="1">SUMIFS(СВЦЭМ!$K$40:$K$783,СВЦЭМ!$A$40:$A$783,$A383,СВЦЭМ!$B$39:$B$782,V$366)+'СЕТ СН'!$F$13</f>
        <v>0</v>
      </c>
      <c r="W383" s="36">
        <f ca="1">SUMIFS(СВЦЭМ!$K$40:$K$783,СВЦЭМ!$A$40:$A$783,$A383,СВЦЭМ!$B$39:$B$782,W$366)+'СЕТ СН'!$F$13</f>
        <v>0</v>
      </c>
      <c r="X383" s="36">
        <f ca="1">SUMIFS(СВЦЭМ!$K$40:$K$783,СВЦЭМ!$A$40:$A$783,$A383,СВЦЭМ!$B$39:$B$782,X$366)+'СЕТ СН'!$F$13</f>
        <v>0</v>
      </c>
      <c r="Y383" s="36">
        <f ca="1">SUMIFS(СВЦЭМ!$K$40:$K$783,СВЦЭМ!$A$40:$A$783,$A383,СВЦЭМ!$B$39:$B$782,Y$366)+'СЕТ СН'!$F$13</f>
        <v>0</v>
      </c>
    </row>
    <row r="384" spans="1:25" ht="15.75" hidden="1" x14ac:dyDescent="0.2">
      <c r="A384" s="35">
        <f t="shared" si="10"/>
        <v>44822</v>
      </c>
      <c r="B384" s="36">
        <f ca="1">SUMIFS(СВЦЭМ!$K$40:$K$783,СВЦЭМ!$A$40:$A$783,$A384,СВЦЭМ!$B$39:$B$782,B$366)+'СЕТ СН'!$F$13</f>
        <v>0</v>
      </c>
      <c r="C384" s="36">
        <f ca="1">SUMIFS(СВЦЭМ!$K$40:$K$783,СВЦЭМ!$A$40:$A$783,$A384,СВЦЭМ!$B$39:$B$782,C$366)+'СЕТ СН'!$F$13</f>
        <v>0</v>
      </c>
      <c r="D384" s="36">
        <f ca="1">SUMIFS(СВЦЭМ!$K$40:$K$783,СВЦЭМ!$A$40:$A$783,$A384,СВЦЭМ!$B$39:$B$782,D$366)+'СЕТ СН'!$F$13</f>
        <v>0</v>
      </c>
      <c r="E384" s="36">
        <f ca="1">SUMIFS(СВЦЭМ!$K$40:$K$783,СВЦЭМ!$A$40:$A$783,$A384,СВЦЭМ!$B$39:$B$782,E$366)+'СЕТ СН'!$F$13</f>
        <v>0</v>
      </c>
      <c r="F384" s="36">
        <f ca="1">SUMIFS(СВЦЭМ!$K$40:$K$783,СВЦЭМ!$A$40:$A$783,$A384,СВЦЭМ!$B$39:$B$782,F$366)+'СЕТ СН'!$F$13</f>
        <v>0</v>
      </c>
      <c r="G384" s="36">
        <f ca="1">SUMIFS(СВЦЭМ!$K$40:$K$783,СВЦЭМ!$A$40:$A$783,$A384,СВЦЭМ!$B$39:$B$782,G$366)+'СЕТ СН'!$F$13</f>
        <v>0</v>
      </c>
      <c r="H384" s="36">
        <f ca="1">SUMIFS(СВЦЭМ!$K$40:$K$783,СВЦЭМ!$A$40:$A$783,$A384,СВЦЭМ!$B$39:$B$782,H$366)+'СЕТ СН'!$F$13</f>
        <v>0</v>
      </c>
      <c r="I384" s="36">
        <f ca="1">SUMIFS(СВЦЭМ!$K$40:$K$783,СВЦЭМ!$A$40:$A$783,$A384,СВЦЭМ!$B$39:$B$782,I$366)+'СЕТ СН'!$F$13</f>
        <v>0</v>
      </c>
      <c r="J384" s="36">
        <f ca="1">SUMIFS(СВЦЭМ!$K$40:$K$783,СВЦЭМ!$A$40:$A$783,$A384,СВЦЭМ!$B$39:$B$782,J$366)+'СЕТ СН'!$F$13</f>
        <v>0</v>
      </c>
      <c r="K384" s="36">
        <f ca="1">SUMIFS(СВЦЭМ!$K$40:$K$783,СВЦЭМ!$A$40:$A$783,$A384,СВЦЭМ!$B$39:$B$782,K$366)+'СЕТ СН'!$F$13</f>
        <v>0</v>
      </c>
      <c r="L384" s="36">
        <f ca="1">SUMIFS(СВЦЭМ!$K$40:$K$783,СВЦЭМ!$A$40:$A$783,$A384,СВЦЭМ!$B$39:$B$782,L$366)+'СЕТ СН'!$F$13</f>
        <v>0</v>
      </c>
      <c r="M384" s="36">
        <f ca="1">SUMIFS(СВЦЭМ!$K$40:$K$783,СВЦЭМ!$A$40:$A$783,$A384,СВЦЭМ!$B$39:$B$782,M$366)+'СЕТ СН'!$F$13</f>
        <v>0</v>
      </c>
      <c r="N384" s="36">
        <f ca="1">SUMIFS(СВЦЭМ!$K$40:$K$783,СВЦЭМ!$A$40:$A$783,$A384,СВЦЭМ!$B$39:$B$782,N$366)+'СЕТ СН'!$F$13</f>
        <v>0</v>
      </c>
      <c r="O384" s="36">
        <f ca="1">SUMIFS(СВЦЭМ!$K$40:$K$783,СВЦЭМ!$A$40:$A$783,$A384,СВЦЭМ!$B$39:$B$782,O$366)+'СЕТ СН'!$F$13</f>
        <v>0</v>
      </c>
      <c r="P384" s="36">
        <f ca="1">SUMIFS(СВЦЭМ!$K$40:$K$783,СВЦЭМ!$A$40:$A$783,$A384,СВЦЭМ!$B$39:$B$782,P$366)+'СЕТ СН'!$F$13</f>
        <v>0</v>
      </c>
      <c r="Q384" s="36">
        <f ca="1">SUMIFS(СВЦЭМ!$K$40:$K$783,СВЦЭМ!$A$40:$A$783,$A384,СВЦЭМ!$B$39:$B$782,Q$366)+'СЕТ СН'!$F$13</f>
        <v>0</v>
      </c>
      <c r="R384" s="36">
        <f ca="1">SUMIFS(СВЦЭМ!$K$40:$K$783,СВЦЭМ!$A$40:$A$783,$A384,СВЦЭМ!$B$39:$B$782,R$366)+'СЕТ СН'!$F$13</f>
        <v>0</v>
      </c>
      <c r="S384" s="36">
        <f ca="1">SUMIFS(СВЦЭМ!$K$40:$K$783,СВЦЭМ!$A$40:$A$783,$A384,СВЦЭМ!$B$39:$B$782,S$366)+'СЕТ СН'!$F$13</f>
        <v>0</v>
      </c>
      <c r="T384" s="36">
        <f ca="1">SUMIFS(СВЦЭМ!$K$40:$K$783,СВЦЭМ!$A$40:$A$783,$A384,СВЦЭМ!$B$39:$B$782,T$366)+'СЕТ СН'!$F$13</f>
        <v>0</v>
      </c>
      <c r="U384" s="36">
        <f ca="1">SUMIFS(СВЦЭМ!$K$40:$K$783,СВЦЭМ!$A$40:$A$783,$A384,СВЦЭМ!$B$39:$B$782,U$366)+'СЕТ СН'!$F$13</f>
        <v>0</v>
      </c>
      <c r="V384" s="36">
        <f ca="1">SUMIFS(СВЦЭМ!$K$40:$K$783,СВЦЭМ!$A$40:$A$783,$A384,СВЦЭМ!$B$39:$B$782,V$366)+'СЕТ СН'!$F$13</f>
        <v>0</v>
      </c>
      <c r="W384" s="36">
        <f ca="1">SUMIFS(СВЦЭМ!$K$40:$K$783,СВЦЭМ!$A$40:$A$783,$A384,СВЦЭМ!$B$39:$B$782,W$366)+'СЕТ СН'!$F$13</f>
        <v>0</v>
      </c>
      <c r="X384" s="36">
        <f ca="1">SUMIFS(СВЦЭМ!$K$40:$K$783,СВЦЭМ!$A$40:$A$783,$A384,СВЦЭМ!$B$39:$B$782,X$366)+'СЕТ СН'!$F$13</f>
        <v>0</v>
      </c>
      <c r="Y384" s="36">
        <f ca="1">SUMIFS(СВЦЭМ!$K$40:$K$783,СВЦЭМ!$A$40:$A$783,$A384,СВЦЭМ!$B$39:$B$782,Y$366)+'СЕТ СН'!$F$13</f>
        <v>0</v>
      </c>
    </row>
    <row r="385" spans="1:26" ht="15.75" hidden="1" x14ac:dyDescent="0.2">
      <c r="A385" s="35">
        <f t="shared" si="10"/>
        <v>44823</v>
      </c>
      <c r="B385" s="36">
        <f ca="1">SUMIFS(СВЦЭМ!$K$40:$K$783,СВЦЭМ!$A$40:$A$783,$A385,СВЦЭМ!$B$39:$B$782,B$366)+'СЕТ СН'!$F$13</f>
        <v>0</v>
      </c>
      <c r="C385" s="36">
        <f ca="1">SUMIFS(СВЦЭМ!$K$40:$K$783,СВЦЭМ!$A$40:$A$783,$A385,СВЦЭМ!$B$39:$B$782,C$366)+'СЕТ СН'!$F$13</f>
        <v>0</v>
      </c>
      <c r="D385" s="36">
        <f ca="1">SUMIFS(СВЦЭМ!$K$40:$K$783,СВЦЭМ!$A$40:$A$783,$A385,СВЦЭМ!$B$39:$B$782,D$366)+'СЕТ СН'!$F$13</f>
        <v>0</v>
      </c>
      <c r="E385" s="36">
        <f ca="1">SUMIFS(СВЦЭМ!$K$40:$K$783,СВЦЭМ!$A$40:$A$783,$A385,СВЦЭМ!$B$39:$B$782,E$366)+'СЕТ СН'!$F$13</f>
        <v>0</v>
      </c>
      <c r="F385" s="36">
        <f ca="1">SUMIFS(СВЦЭМ!$K$40:$K$783,СВЦЭМ!$A$40:$A$783,$A385,СВЦЭМ!$B$39:$B$782,F$366)+'СЕТ СН'!$F$13</f>
        <v>0</v>
      </c>
      <c r="G385" s="36">
        <f ca="1">SUMIFS(СВЦЭМ!$K$40:$K$783,СВЦЭМ!$A$40:$A$783,$A385,СВЦЭМ!$B$39:$B$782,G$366)+'СЕТ СН'!$F$13</f>
        <v>0</v>
      </c>
      <c r="H385" s="36">
        <f ca="1">SUMIFS(СВЦЭМ!$K$40:$K$783,СВЦЭМ!$A$40:$A$783,$A385,СВЦЭМ!$B$39:$B$782,H$366)+'СЕТ СН'!$F$13</f>
        <v>0</v>
      </c>
      <c r="I385" s="36">
        <f ca="1">SUMIFS(СВЦЭМ!$K$40:$K$783,СВЦЭМ!$A$40:$A$783,$A385,СВЦЭМ!$B$39:$B$782,I$366)+'СЕТ СН'!$F$13</f>
        <v>0</v>
      </c>
      <c r="J385" s="36">
        <f ca="1">SUMIFS(СВЦЭМ!$K$40:$K$783,СВЦЭМ!$A$40:$A$783,$A385,СВЦЭМ!$B$39:$B$782,J$366)+'СЕТ СН'!$F$13</f>
        <v>0</v>
      </c>
      <c r="K385" s="36">
        <f ca="1">SUMIFS(СВЦЭМ!$K$40:$K$783,СВЦЭМ!$A$40:$A$783,$A385,СВЦЭМ!$B$39:$B$782,K$366)+'СЕТ СН'!$F$13</f>
        <v>0</v>
      </c>
      <c r="L385" s="36">
        <f ca="1">SUMIFS(СВЦЭМ!$K$40:$K$783,СВЦЭМ!$A$40:$A$783,$A385,СВЦЭМ!$B$39:$B$782,L$366)+'СЕТ СН'!$F$13</f>
        <v>0</v>
      </c>
      <c r="M385" s="36">
        <f ca="1">SUMIFS(СВЦЭМ!$K$40:$K$783,СВЦЭМ!$A$40:$A$783,$A385,СВЦЭМ!$B$39:$B$782,M$366)+'СЕТ СН'!$F$13</f>
        <v>0</v>
      </c>
      <c r="N385" s="36">
        <f ca="1">SUMIFS(СВЦЭМ!$K$40:$K$783,СВЦЭМ!$A$40:$A$783,$A385,СВЦЭМ!$B$39:$B$782,N$366)+'СЕТ СН'!$F$13</f>
        <v>0</v>
      </c>
      <c r="O385" s="36">
        <f ca="1">SUMIFS(СВЦЭМ!$K$40:$K$783,СВЦЭМ!$A$40:$A$783,$A385,СВЦЭМ!$B$39:$B$782,O$366)+'СЕТ СН'!$F$13</f>
        <v>0</v>
      </c>
      <c r="P385" s="36">
        <f ca="1">SUMIFS(СВЦЭМ!$K$40:$K$783,СВЦЭМ!$A$40:$A$783,$A385,СВЦЭМ!$B$39:$B$782,P$366)+'СЕТ СН'!$F$13</f>
        <v>0</v>
      </c>
      <c r="Q385" s="36">
        <f ca="1">SUMIFS(СВЦЭМ!$K$40:$K$783,СВЦЭМ!$A$40:$A$783,$A385,СВЦЭМ!$B$39:$B$782,Q$366)+'СЕТ СН'!$F$13</f>
        <v>0</v>
      </c>
      <c r="R385" s="36">
        <f ca="1">SUMIFS(СВЦЭМ!$K$40:$K$783,СВЦЭМ!$A$40:$A$783,$A385,СВЦЭМ!$B$39:$B$782,R$366)+'СЕТ СН'!$F$13</f>
        <v>0</v>
      </c>
      <c r="S385" s="36">
        <f ca="1">SUMIFS(СВЦЭМ!$K$40:$K$783,СВЦЭМ!$A$40:$A$783,$A385,СВЦЭМ!$B$39:$B$782,S$366)+'СЕТ СН'!$F$13</f>
        <v>0</v>
      </c>
      <c r="T385" s="36">
        <f ca="1">SUMIFS(СВЦЭМ!$K$40:$K$783,СВЦЭМ!$A$40:$A$783,$A385,СВЦЭМ!$B$39:$B$782,T$366)+'СЕТ СН'!$F$13</f>
        <v>0</v>
      </c>
      <c r="U385" s="36">
        <f ca="1">SUMIFS(СВЦЭМ!$K$40:$K$783,СВЦЭМ!$A$40:$A$783,$A385,СВЦЭМ!$B$39:$B$782,U$366)+'СЕТ СН'!$F$13</f>
        <v>0</v>
      </c>
      <c r="V385" s="36">
        <f ca="1">SUMIFS(СВЦЭМ!$K$40:$K$783,СВЦЭМ!$A$40:$A$783,$A385,СВЦЭМ!$B$39:$B$782,V$366)+'СЕТ СН'!$F$13</f>
        <v>0</v>
      </c>
      <c r="W385" s="36">
        <f ca="1">SUMIFS(СВЦЭМ!$K$40:$K$783,СВЦЭМ!$A$40:$A$783,$A385,СВЦЭМ!$B$39:$B$782,W$366)+'СЕТ СН'!$F$13</f>
        <v>0</v>
      </c>
      <c r="X385" s="36">
        <f ca="1">SUMIFS(СВЦЭМ!$K$40:$K$783,СВЦЭМ!$A$40:$A$783,$A385,СВЦЭМ!$B$39:$B$782,X$366)+'СЕТ СН'!$F$13</f>
        <v>0</v>
      </c>
      <c r="Y385" s="36">
        <f ca="1">SUMIFS(СВЦЭМ!$K$40:$K$783,СВЦЭМ!$A$40:$A$783,$A385,СВЦЭМ!$B$39:$B$782,Y$366)+'СЕТ СН'!$F$13</f>
        <v>0</v>
      </c>
    </row>
    <row r="386" spans="1:26" ht="15.75" hidden="1" x14ac:dyDescent="0.2">
      <c r="A386" s="35">
        <f t="shared" si="10"/>
        <v>44824</v>
      </c>
      <c r="B386" s="36">
        <f ca="1">SUMIFS(СВЦЭМ!$K$40:$K$783,СВЦЭМ!$A$40:$A$783,$A386,СВЦЭМ!$B$39:$B$782,B$366)+'СЕТ СН'!$F$13</f>
        <v>0</v>
      </c>
      <c r="C386" s="36">
        <f ca="1">SUMIFS(СВЦЭМ!$K$40:$K$783,СВЦЭМ!$A$40:$A$783,$A386,СВЦЭМ!$B$39:$B$782,C$366)+'СЕТ СН'!$F$13</f>
        <v>0</v>
      </c>
      <c r="D386" s="36">
        <f ca="1">SUMIFS(СВЦЭМ!$K$40:$K$783,СВЦЭМ!$A$40:$A$783,$A386,СВЦЭМ!$B$39:$B$782,D$366)+'СЕТ СН'!$F$13</f>
        <v>0</v>
      </c>
      <c r="E386" s="36">
        <f ca="1">SUMIFS(СВЦЭМ!$K$40:$K$783,СВЦЭМ!$A$40:$A$783,$A386,СВЦЭМ!$B$39:$B$782,E$366)+'СЕТ СН'!$F$13</f>
        <v>0</v>
      </c>
      <c r="F386" s="36">
        <f ca="1">SUMIFS(СВЦЭМ!$K$40:$K$783,СВЦЭМ!$A$40:$A$783,$A386,СВЦЭМ!$B$39:$B$782,F$366)+'СЕТ СН'!$F$13</f>
        <v>0</v>
      </c>
      <c r="G386" s="36">
        <f ca="1">SUMIFS(СВЦЭМ!$K$40:$K$783,СВЦЭМ!$A$40:$A$783,$A386,СВЦЭМ!$B$39:$B$782,G$366)+'СЕТ СН'!$F$13</f>
        <v>0</v>
      </c>
      <c r="H386" s="36">
        <f ca="1">SUMIFS(СВЦЭМ!$K$40:$K$783,СВЦЭМ!$A$40:$A$783,$A386,СВЦЭМ!$B$39:$B$782,H$366)+'СЕТ СН'!$F$13</f>
        <v>0</v>
      </c>
      <c r="I386" s="36">
        <f ca="1">SUMIFS(СВЦЭМ!$K$40:$K$783,СВЦЭМ!$A$40:$A$783,$A386,СВЦЭМ!$B$39:$B$782,I$366)+'СЕТ СН'!$F$13</f>
        <v>0</v>
      </c>
      <c r="J386" s="36">
        <f ca="1">SUMIFS(СВЦЭМ!$K$40:$K$783,СВЦЭМ!$A$40:$A$783,$A386,СВЦЭМ!$B$39:$B$782,J$366)+'СЕТ СН'!$F$13</f>
        <v>0</v>
      </c>
      <c r="K386" s="36">
        <f ca="1">SUMIFS(СВЦЭМ!$K$40:$K$783,СВЦЭМ!$A$40:$A$783,$A386,СВЦЭМ!$B$39:$B$782,K$366)+'СЕТ СН'!$F$13</f>
        <v>0</v>
      </c>
      <c r="L386" s="36">
        <f ca="1">SUMIFS(СВЦЭМ!$K$40:$K$783,СВЦЭМ!$A$40:$A$783,$A386,СВЦЭМ!$B$39:$B$782,L$366)+'СЕТ СН'!$F$13</f>
        <v>0</v>
      </c>
      <c r="M386" s="36">
        <f ca="1">SUMIFS(СВЦЭМ!$K$40:$K$783,СВЦЭМ!$A$40:$A$783,$A386,СВЦЭМ!$B$39:$B$782,M$366)+'СЕТ СН'!$F$13</f>
        <v>0</v>
      </c>
      <c r="N386" s="36">
        <f ca="1">SUMIFS(СВЦЭМ!$K$40:$K$783,СВЦЭМ!$A$40:$A$783,$A386,СВЦЭМ!$B$39:$B$782,N$366)+'СЕТ СН'!$F$13</f>
        <v>0</v>
      </c>
      <c r="O386" s="36">
        <f ca="1">SUMIFS(СВЦЭМ!$K$40:$K$783,СВЦЭМ!$A$40:$A$783,$A386,СВЦЭМ!$B$39:$B$782,O$366)+'СЕТ СН'!$F$13</f>
        <v>0</v>
      </c>
      <c r="P386" s="36">
        <f ca="1">SUMIFS(СВЦЭМ!$K$40:$K$783,СВЦЭМ!$A$40:$A$783,$A386,СВЦЭМ!$B$39:$B$782,P$366)+'СЕТ СН'!$F$13</f>
        <v>0</v>
      </c>
      <c r="Q386" s="36">
        <f ca="1">SUMIFS(СВЦЭМ!$K$40:$K$783,СВЦЭМ!$A$40:$A$783,$A386,СВЦЭМ!$B$39:$B$782,Q$366)+'СЕТ СН'!$F$13</f>
        <v>0</v>
      </c>
      <c r="R386" s="36">
        <f ca="1">SUMIFS(СВЦЭМ!$K$40:$K$783,СВЦЭМ!$A$40:$A$783,$A386,СВЦЭМ!$B$39:$B$782,R$366)+'СЕТ СН'!$F$13</f>
        <v>0</v>
      </c>
      <c r="S386" s="36">
        <f ca="1">SUMIFS(СВЦЭМ!$K$40:$K$783,СВЦЭМ!$A$40:$A$783,$A386,СВЦЭМ!$B$39:$B$782,S$366)+'СЕТ СН'!$F$13</f>
        <v>0</v>
      </c>
      <c r="T386" s="36">
        <f ca="1">SUMIFS(СВЦЭМ!$K$40:$K$783,СВЦЭМ!$A$40:$A$783,$A386,СВЦЭМ!$B$39:$B$782,T$366)+'СЕТ СН'!$F$13</f>
        <v>0</v>
      </c>
      <c r="U386" s="36">
        <f ca="1">SUMIFS(СВЦЭМ!$K$40:$K$783,СВЦЭМ!$A$40:$A$783,$A386,СВЦЭМ!$B$39:$B$782,U$366)+'СЕТ СН'!$F$13</f>
        <v>0</v>
      </c>
      <c r="V386" s="36">
        <f ca="1">SUMIFS(СВЦЭМ!$K$40:$K$783,СВЦЭМ!$A$40:$A$783,$A386,СВЦЭМ!$B$39:$B$782,V$366)+'СЕТ СН'!$F$13</f>
        <v>0</v>
      </c>
      <c r="W386" s="36">
        <f ca="1">SUMIFS(СВЦЭМ!$K$40:$K$783,СВЦЭМ!$A$40:$A$783,$A386,СВЦЭМ!$B$39:$B$782,W$366)+'СЕТ СН'!$F$13</f>
        <v>0</v>
      </c>
      <c r="X386" s="36">
        <f ca="1">SUMIFS(СВЦЭМ!$K$40:$K$783,СВЦЭМ!$A$40:$A$783,$A386,СВЦЭМ!$B$39:$B$782,X$366)+'СЕТ СН'!$F$13</f>
        <v>0</v>
      </c>
      <c r="Y386" s="36">
        <f ca="1">SUMIFS(СВЦЭМ!$K$40:$K$783,СВЦЭМ!$A$40:$A$783,$A386,СВЦЭМ!$B$39:$B$782,Y$366)+'СЕТ СН'!$F$13</f>
        <v>0</v>
      </c>
    </row>
    <row r="387" spans="1:26" ht="15.75" hidden="1" x14ac:dyDescent="0.2">
      <c r="A387" s="35">
        <f t="shared" si="10"/>
        <v>44825</v>
      </c>
      <c r="B387" s="36">
        <f ca="1">SUMIFS(СВЦЭМ!$K$40:$K$783,СВЦЭМ!$A$40:$A$783,$A387,СВЦЭМ!$B$39:$B$782,B$366)+'СЕТ СН'!$F$13</f>
        <v>0</v>
      </c>
      <c r="C387" s="36">
        <f ca="1">SUMIFS(СВЦЭМ!$K$40:$K$783,СВЦЭМ!$A$40:$A$783,$A387,СВЦЭМ!$B$39:$B$782,C$366)+'СЕТ СН'!$F$13</f>
        <v>0</v>
      </c>
      <c r="D387" s="36">
        <f ca="1">SUMIFS(СВЦЭМ!$K$40:$K$783,СВЦЭМ!$A$40:$A$783,$A387,СВЦЭМ!$B$39:$B$782,D$366)+'СЕТ СН'!$F$13</f>
        <v>0</v>
      </c>
      <c r="E387" s="36">
        <f ca="1">SUMIFS(СВЦЭМ!$K$40:$K$783,СВЦЭМ!$A$40:$A$783,$A387,СВЦЭМ!$B$39:$B$782,E$366)+'СЕТ СН'!$F$13</f>
        <v>0</v>
      </c>
      <c r="F387" s="36">
        <f ca="1">SUMIFS(СВЦЭМ!$K$40:$K$783,СВЦЭМ!$A$40:$A$783,$A387,СВЦЭМ!$B$39:$B$782,F$366)+'СЕТ СН'!$F$13</f>
        <v>0</v>
      </c>
      <c r="G387" s="36">
        <f ca="1">SUMIFS(СВЦЭМ!$K$40:$K$783,СВЦЭМ!$A$40:$A$783,$A387,СВЦЭМ!$B$39:$B$782,G$366)+'СЕТ СН'!$F$13</f>
        <v>0</v>
      </c>
      <c r="H387" s="36">
        <f ca="1">SUMIFS(СВЦЭМ!$K$40:$K$783,СВЦЭМ!$A$40:$A$783,$A387,СВЦЭМ!$B$39:$B$782,H$366)+'СЕТ СН'!$F$13</f>
        <v>0</v>
      </c>
      <c r="I387" s="36">
        <f ca="1">SUMIFS(СВЦЭМ!$K$40:$K$783,СВЦЭМ!$A$40:$A$783,$A387,СВЦЭМ!$B$39:$B$782,I$366)+'СЕТ СН'!$F$13</f>
        <v>0</v>
      </c>
      <c r="J387" s="36">
        <f ca="1">SUMIFS(СВЦЭМ!$K$40:$K$783,СВЦЭМ!$A$40:$A$783,$A387,СВЦЭМ!$B$39:$B$782,J$366)+'СЕТ СН'!$F$13</f>
        <v>0</v>
      </c>
      <c r="K387" s="36">
        <f ca="1">SUMIFS(СВЦЭМ!$K$40:$K$783,СВЦЭМ!$A$40:$A$783,$A387,СВЦЭМ!$B$39:$B$782,K$366)+'СЕТ СН'!$F$13</f>
        <v>0</v>
      </c>
      <c r="L387" s="36">
        <f ca="1">SUMIFS(СВЦЭМ!$K$40:$K$783,СВЦЭМ!$A$40:$A$783,$A387,СВЦЭМ!$B$39:$B$782,L$366)+'СЕТ СН'!$F$13</f>
        <v>0</v>
      </c>
      <c r="M387" s="36">
        <f ca="1">SUMIFS(СВЦЭМ!$K$40:$K$783,СВЦЭМ!$A$40:$A$783,$A387,СВЦЭМ!$B$39:$B$782,M$366)+'СЕТ СН'!$F$13</f>
        <v>0</v>
      </c>
      <c r="N387" s="36">
        <f ca="1">SUMIFS(СВЦЭМ!$K$40:$K$783,СВЦЭМ!$A$40:$A$783,$A387,СВЦЭМ!$B$39:$B$782,N$366)+'СЕТ СН'!$F$13</f>
        <v>0</v>
      </c>
      <c r="O387" s="36">
        <f ca="1">SUMIFS(СВЦЭМ!$K$40:$K$783,СВЦЭМ!$A$40:$A$783,$A387,СВЦЭМ!$B$39:$B$782,O$366)+'СЕТ СН'!$F$13</f>
        <v>0</v>
      </c>
      <c r="P387" s="36">
        <f ca="1">SUMIFS(СВЦЭМ!$K$40:$K$783,СВЦЭМ!$A$40:$A$783,$A387,СВЦЭМ!$B$39:$B$782,P$366)+'СЕТ СН'!$F$13</f>
        <v>0</v>
      </c>
      <c r="Q387" s="36">
        <f ca="1">SUMIFS(СВЦЭМ!$K$40:$K$783,СВЦЭМ!$A$40:$A$783,$A387,СВЦЭМ!$B$39:$B$782,Q$366)+'СЕТ СН'!$F$13</f>
        <v>0</v>
      </c>
      <c r="R387" s="36">
        <f ca="1">SUMIFS(СВЦЭМ!$K$40:$K$783,СВЦЭМ!$A$40:$A$783,$A387,СВЦЭМ!$B$39:$B$782,R$366)+'СЕТ СН'!$F$13</f>
        <v>0</v>
      </c>
      <c r="S387" s="36">
        <f ca="1">SUMIFS(СВЦЭМ!$K$40:$K$783,СВЦЭМ!$A$40:$A$783,$A387,СВЦЭМ!$B$39:$B$782,S$366)+'СЕТ СН'!$F$13</f>
        <v>0</v>
      </c>
      <c r="T387" s="36">
        <f ca="1">SUMIFS(СВЦЭМ!$K$40:$K$783,СВЦЭМ!$A$40:$A$783,$A387,СВЦЭМ!$B$39:$B$782,T$366)+'СЕТ СН'!$F$13</f>
        <v>0</v>
      </c>
      <c r="U387" s="36">
        <f ca="1">SUMIFS(СВЦЭМ!$K$40:$K$783,СВЦЭМ!$A$40:$A$783,$A387,СВЦЭМ!$B$39:$B$782,U$366)+'СЕТ СН'!$F$13</f>
        <v>0</v>
      </c>
      <c r="V387" s="36">
        <f ca="1">SUMIFS(СВЦЭМ!$K$40:$K$783,СВЦЭМ!$A$40:$A$783,$A387,СВЦЭМ!$B$39:$B$782,V$366)+'СЕТ СН'!$F$13</f>
        <v>0</v>
      </c>
      <c r="W387" s="36">
        <f ca="1">SUMIFS(СВЦЭМ!$K$40:$K$783,СВЦЭМ!$A$40:$A$783,$A387,СВЦЭМ!$B$39:$B$782,W$366)+'СЕТ СН'!$F$13</f>
        <v>0</v>
      </c>
      <c r="X387" s="36">
        <f ca="1">SUMIFS(СВЦЭМ!$K$40:$K$783,СВЦЭМ!$A$40:$A$783,$A387,СВЦЭМ!$B$39:$B$782,X$366)+'СЕТ СН'!$F$13</f>
        <v>0</v>
      </c>
      <c r="Y387" s="36">
        <f ca="1">SUMIFS(СВЦЭМ!$K$40:$K$783,СВЦЭМ!$A$40:$A$783,$A387,СВЦЭМ!$B$39:$B$782,Y$366)+'СЕТ СН'!$F$13</f>
        <v>0</v>
      </c>
    </row>
    <row r="388" spans="1:26" ht="15.75" hidden="1" x14ac:dyDescent="0.2">
      <c r="A388" s="35">
        <f t="shared" si="10"/>
        <v>44826</v>
      </c>
      <c r="B388" s="36">
        <f ca="1">SUMIFS(СВЦЭМ!$K$40:$K$783,СВЦЭМ!$A$40:$A$783,$A388,СВЦЭМ!$B$39:$B$782,B$366)+'СЕТ СН'!$F$13</f>
        <v>0</v>
      </c>
      <c r="C388" s="36">
        <f ca="1">SUMIFS(СВЦЭМ!$K$40:$K$783,СВЦЭМ!$A$40:$A$783,$A388,СВЦЭМ!$B$39:$B$782,C$366)+'СЕТ СН'!$F$13</f>
        <v>0</v>
      </c>
      <c r="D388" s="36">
        <f ca="1">SUMIFS(СВЦЭМ!$K$40:$K$783,СВЦЭМ!$A$40:$A$783,$A388,СВЦЭМ!$B$39:$B$782,D$366)+'СЕТ СН'!$F$13</f>
        <v>0</v>
      </c>
      <c r="E388" s="36">
        <f ca="1">SUMIFS(СВЦЭМ!$K$40:$K$783,СВЦЭМ!$A$40:$A$783,$A388,СВЦЭМ!$B$39:$B$782,E$366)+'СЕТ СН'!$F$13</f>
        <v>0</v>
      </c>
      <c r="F388" s="36">
        <f ca="1">SUMIFS(СВЦЭМ!$K$40:$K$783,СВЦЭМ!$A$40:$A$783,$A388,СВЦЭМ!$B$39:$B$782,F$366)+'СЕТ СН'!$F$13</f>
        <v>0</v>
      </c>
      <c r="G388" s="36">
        <f ca="1">SUMIFS(СВЦЭМ!$K$40:$K$783,СВЦЭМ!$A$40:$A$783,$A388,СВЦЭМ!$B$39:$B$782,G$366)+'СЕТ СН'!$F$13</f>
        <v>0</v>
      </c>
      <c r="H388" s="36">
        <f ca="1">SUMIFS(СВЦЭМ!$K$40:$K$783,СВЦЭМ!$A$40:$A$783,$A388,СВЦЭМ!$B$39:$B$782,H$366)+'СЕТ СН'!$F$13</f>
        <v>0</v>
      </c>
      <c r="I388" s="36">
        <f ca="1">SUMIFS(СВЦЭМ!$K$40:$K$783,СВЦЭМ!$A$40:$A$783,$A388,СВЦЭМ!$B$39:$B$782,I$366)+'СЕТ СН'!$F$13</f>
        <v>0</v>
      </c>
      <c r="J388" s="36">
        <f ca="1">SUMIFS(СВЦЭМ!$K$40:$K$783,СВЦЭМ!$A$40:$A$783,$A388,СВЦЭМ!$B$39:$B$782,J$366)+'СЕТ СН'!$F$13</f>
        <v>0</v>
      </c>
      <c r="K388" s="36">
        <f ca="1">SUMIFS(СВЦЭМ!$K$40:$K$783,СВЦЭМ!$A$40:$A$783,$A388,СВЦЭМ!$B$39:$B$782,K$366)+'СЕТ СН'!$F$13</f>
        <v>0</v>
      </c>
      <c r="L388" s="36">
        <f ca="1">SUMIFS(СВЦЭМ!$K$40:$K$783,СВЦЭМ!$A$40:$A$783,$A388,СВЦЭМ!$B$39:$B$782,L$366)+'СЕТ СН'!$F$13</f>
        <v>0</v>
      </c>
      <c r="M388" s="36">
        <f ca="1">SUMIFS(СВЦЭМ!$K$40:$K$783,СВЦЭМ!$A$40:$A$783,$A388,СВЦЭМ!$B$39:$B$782,M$366)+'СЕТ СН'!$F$13</f>
        <v>0</v>
      </c>
      <c r="N388" s="36">
        <f ca="1">SUMIFS(СВЦЭМ!$K$40:$K$783,СВЦЭМ!$A$40:$A$783,$A388,СВЦЭМ!$B$39:$B$782,N$366)+'СЕТ СН'!$F$13</f>
        <v>0</v>
      </c>
      <c r="O388" s="36">
        <f ca="1">SUMIFS(СВЦЭМ!$K$40:$K$783,СВЦЭМ!$A$40:$A$783,$A388,СВЦЭМ!$B$39:$B$782,O$366)+'СЕТ СН'!$F$13</f>
        <v>0</v>
      </c>
      <c r="P388" s="36">
        <f ca="1">SUMIFS(СВЦЭМ!$K$40:$K$783,СВЦЭМ!$A$40:$A$783,$A388,СВЦЭМ!$B$39:$B$782,P$366)+'СЕТ СН'!$F$13</f>
        <v>0</v>
      </c>
      <c r="Q388" s="36">
        <f ca="1">SUMIFS(СВЦЭМ!$K$40:$K$783,СВЦЭМ!$A$40:$A$783,$A388,СВЦЭМ!$B$39:$B$782,Q$366)+'СЕТ СН'!$F$13</f>
        <v>0</v>
      </c>
      <c r="R388" s="36">
        <f ca="1">SUMIFS(СВЦЭМ!$K$40:$K$783,СВЦЭМ!$A$40:$A$783,$A388,СВЦЭМ!$B$39:$B$782,R$366)+'СЕТ СН'!$F$13</f>
        <v>0</v>
      </c>
      <c r="S388" s="36">
        <f ca="1">SUMIFS(СВЦЭМ!$K$40:$K$783,СВЦЭМ!$A$40:$A$783,$A388,СВЦЭМ!$B$39:$B$782,S$366)+'СЕТ СН'!$F$13</f>
        <v>0</v>
      </c>
      <c r="T388" s="36">
        <f ca="1">SUMIFS(СВЦЭМ!$K$40:$K$783,СВЦЭМ!$A$40:$A$783,$A388,СВЦЭМ!$B$39:$B$782,T$366)+'СЕТ СН'!$F$13</f>
        <v>0</v>
      </c>
      <c r="U388" s="36">
        <f ca="1">SUMIFS(СВЦЭМ!$K$40:$K$783,СВЦЭМ!$A$40:$A$783,$A388,СВЦЭМ!$B$39:$B$782,U$366)+'СЕТ СН'!$F$13</f>
        <v>0</v>
      </c>
      <c r="V388" s="36">
        <f ca="1">SUMIFS(СВЦЭМ!$K$40:$K$783,СВЦЭМ!$A$40:$A$783,$A388,СВЦЭМ!$B$39:$B$782,V$366)+'СЕТ СН'!$F$13</f>
        <v>0</v>
      </c>
      <c r="W388" s="36">
        <f ca="1">SUMIFS(СВЦЭМ!$K$40:$K$783,СВЦЭМ!$A$40:$A$783,$A388,СВЦЭМ!$B$39:$B$782,W$366)+'СЕТ СН'!$F$13</f>
        <v>0</v>
      </c>
      <c r="X388" s="36">
        <f ca="1">SUMIFS(СВЦЭМ!$K$40:$K$783,СВЦЭМ!$A$40:$A$783,$A388,СВЦЭМ!$B$39:$B$782,X$366)+'СЕТ СН'!$F$13</f>
        <v>0</v>
      </c>
      <c r="Y388" s="36">
        <f ca="1">SUMIFS(СВЦЭМ!$K$40:$K$783,СВЦЭМ!$A$40:$A$783,$A388,СВЦЭМ!$B$39:$B$782,Y$366)+'СЕТ СН'!$F$13</f>
        <v>0</v>
      </c>
    </row>
    <row r="389" spans="1:26" ht="15.75" hidden="1" x14ac:dyDescent="0.2">
      <c r="A389" s="35">
        <f t="shared" si="10"/>
        <v>44827</v>
      </c>
      <c r="B389" s="36">
        <f ca="1">SUMIFS(СВЦЭМ!$K$40:$K$783,СВЦЭМ!$A$40:$A$783,$A389,СВЦЭМ!$B$39:$B$782,B$366)+'СЕТ СН'!$F$13</f>
        <v>0</v>
      </c>
      <c r="C389" s="36">
        <f ca="1">SUMIFS(СВЦЭМ!$K$40:$K$783,СВЦЭМ!$A$40:$A$783,$A389,СВЦЭМ!$B$39:$B$782,C$366)+'СЕТ СН'!$F$13</f>
        <v>0</v>
      </c>
      <c r="D389" s="36">
        <f ca="1">SUMIFS(СВЦЭМ!$K$40:$K$783,СВЦЭМ!$A$40:$A$783,$A389,СВЦЭМ!$B$39:$B$782,D$366)+'СЕТ СН'!$F$13</f>
        <v>0</v>
      </c>
      <c r="E389" s="36">
        <f ca="1">SUMIFS(СВЦЭМ!$K$40:$K$783,СВЦЭМ!$A$40:$A$783,$A389,СВЦЭМ!$B$39:$B$782,E$366)+'СЕТ СН'!$F$13</f>
        <v>0</v>
      </c>
      <c r="F389" s="36">
        <f ca="1">SUMIFS(СВЦЭМ!$K$40:$K$783,СВЦЭМ!$A$40:$A$783,$A389,СВЦЭМ!$B$39:$B$782,F$366)+'СЕТ СН'!$F$13</f>
        <v>0</v>
      </c>
      <c r="G389" s="36">
        <f ca="1">SUMIFS(СВЦЭМ!$K$40:$K$783,СВЦЭМ!$A$40:$A$783,$A389,СВЦЭМ!$B$39:$B$782,G$366)+'СЕТ СН'!$F$13</f>
        <v>0</v>
      </c>
      <c r="H389" s="36">
        <f ca="1">SUMIFS(СВЦЭМ!$K$40:$K$783,СВЦЭМ!$A$40:$A$783,$A389,СВЦЭМ!$B$39:$B$782,H$366)+'СЕТ СН'!$F$13</f>
        <v>0</v>
      </c>
      <c r="I389" s="36">
        <f ca="1">SUMIFS(СВЦЭМ!$K$40:$K$783,СВЦЭМ!$A$40:$A$783,$A389,СВЦЭМ!$B$39:$B$782,I$366)+'СЕТ СН'!$F$13</f>
        <v>0</v>
      </c>
      <c r="J389" s="36">
        <f ca="1">SUMIFS(СВЦЭМ!$K$40:$K$783,СВЦЭМ!$A$40:$A$783,$A389,СВЦЭМ!$B$39:$B$782,J$366)+'СЕТ СН'!$F$13</f>
        <v>0</v>
      </c>
      <c r="K389" s="36">
        <f ca="1">SUMIFS(СВЦЭМ!$K$40:$K$783,СВЦЭМ!$A$40:$A$783,$A389,СВЦЭМ!$B$39:$B$782,K$366)+'СЕТ СН'!$F$13</f>
        <v>0</v>
      </c>
      <c r="L389" s="36">
        <f ca="1">SUMIFS(СВЦЭМ!$K$40:$K$783,СВЦЭМ!$A$40:$A$783,$A389,СВЦЭМ!$B$39:$B$782,L$366)+'СЕТ СН'!$F$13</f>
        <v>0</v>
      </c>
      <c r="M389" s="36">
        <f ca="1">SUMIFS(СВЦЭМ!$K$40:$K$783,СВЦЭМ!$A$40:$A$783,$A389,СВЦЭМ!$B$39:$B$782,M$366)+'СЕТ СН'!$F$13</f>
        <v>0</v>
      </c>
      <c r="N389" s="36">
        <f ca="1">SUMIFS(СВЦЭМ!$K$40:$K$783,СВЦЭМ!$A$40:$A$783,$A389,СВЦЭМ!$B$39:$B$782,N$366)+'СЕТ СН'!$F$13</f>
        <v>0</v>
      </c>
      <c r="O389" s="36">
        <f ca="1">SUMIFS(СВЦЭМ!$K$40:$K$783,СВЦЭМ!$A$40:$A$783,$A389,СВЦЭМ!$B$39:$B$782,O$366)+'СЕТ СН'!$F$13</f>
        <v>0</v>
      </c>
      <c r="P389" s="36">
        <f ca="1">SUMIFS(СВЦЭМ!$K$40:$K$783,СВЦЭМ!$A$40:$A$783,$A389,СВЦЭМ!$B$39:$B$782,P$366)+'СЕТ СН'!$F$13</f>
        <v>0</v>
      </c>
      <c r="Q389" s="36">
        <f ca="1">SUMIFS(СВЦЭМ!$K$40:$K$783,СВЦЭМ!$A$40:$A$783,$A389,СВЦЭМ!$B$39:$B$782,Q$366)+'СЕТ СН'!$F$13</f>
        <v>0</v>
      </c>
      <c r="R389" s="36">
        <f ca="1">SUMIFS(СВЦЭМ!$K$40:$K$783,СВЦЭМ!$A$40:$A$783,$A389,СВЦЭМ!$B$39:$B$782,R$366)+'СЕТ СН'!$F$13</f>
        <v>0</v>
      </c>
      <c r="S389" s="36">
        <f ca="1">SUMIFS(СВЦЭМ!$K$40:$K$783,СВЦЭМ!$A$40:$A$783,$A389,СВЦЭМ!$B$39:$B$782,S$366)+'СЕТ СН'!$F$13</f>
        <v>0</v>
      </c>
      <c r="T389" s="36">
        <f ca="1">SUMIFS(СВЦЭМ!$K$40:$K$783,СВЦЭМ!$A$40:$A$783,$A389,СВЦЭМ!$B$39:$B$782,T$366)+'СЕТ СН'!$F$13</f>
        <v>0</v>
      </c>
      <c r="U389" s="36">
        <f ca="1">SUMIFS(СВЦЭМ!$K$40:$K$783,СВЦЭМ!$A$40:$A$783,$A389,СВЦЭМ!$B$39:$B$782,U$366)+'СЕТ СН'!$F$13</f>
        <v>0</v>
      </c>
      <c r="V389" s="36">
        <f ca="1">SUMIFS(СВЦЭМ!$K$40:$K$783,СВЦЭМ!$A$40:$A$783,$A389,СВЦЭМ!$B$39:$B$782,V$366)+'СЕТ СН'!$F$13</f>
        <v>0</v>
      </c>
      <c r="W389" s="36">
        <f ca="1">SUMIFS(СВЦЭМ!$K$40:$K$783,СВЦЭМ!$A$40:$A$783,$A389,СВЦЭМ!$B$39:$B$782,W$366)+'СЕТ СН'!$F$13</f>
        <v>0</v>
      </c>
      <c r="X389" s="36">
        <f ca="1">SUMIFS(СВЦЭМ!$K$40:$K$783,СВЦЭМ!$A$40:$A$783,$A389,СВЦЭМ!$B$39:$B$782,X$366)+'СЕТ СН'!$F$13</f>
        <v>0</v>
      </c>
      <c r="Y389" s="36">
        <f ca="1">SUMIFS(СВЦЭМ!$K$40:$K$783,СВЦЭМ!$A$40:$A$783,$A389,СВЦЭМ!$B$39:$B$782,Y$366)+'СЕТ СН'!$F$13</f>
        <v>0</v>
      </c>
    </row>
    <row r="390" spans="1:26" ht="15.75" hidden="1" x14ac:dyDescent="0.2">
      <c r="A390" s="35">
        <f t="shared" si="10"/>
        <v>44828</v>
      </c>
      <c r="B390" s="36">
        <f ca="1">SUMIFS(СВЦЭМ!$K$40:$K$783,СВЦЭМ!$A$40:$A$783,$A390,СВЦЭМ!$B$39:$B$782,B$366)+'СЕТ СН'!$F$13</f>
        <v>0</v>
      </c>
      <c r="C390" s="36">
        <f ca="1">SUMIFS(СВЦЭМ!$K$40:$K$783,СВЦЭМ!$A$40:$A$783,$A390,СВЦЭМ!$B$39:$B$782,C$366)+'СЕТ СН'!$F$13</f>
        <v>0</v>
      </c>
      <c r="D390" s="36">
        <f ca="1">SUMIFS(СВЦЭМ!$K$40:$K$783,СВЦЭМ!$A$40:$A$783,$A390,СВЦЭМ!$B$39:$B$782,D$366)+'СЕТ СН'!$F$13</f>
        <v>0</v>
      </c>
      <c r="E390" s="36">
        <f ca="1">SUMIFS(СВЦЭМ!$K$40:$K$783,СВЦЭМ!$A$40:$A$783,$A390,СВЦЭМ!$B$39:$B$782,E$366)+'СЕТ СН'!$F$13</f>
        <v>0</v>
      </c>
      <c r="F390" s="36">
        <f ca="1">SUMIFS(СВЦЭМ!$K$40:$K$783,СВЦЭМ!$A$40:$A$783,$A390,СВЦЭМ!$B$39:$B$782,F$366)+'СЕТ СН'!$F$13</f>
        <v>0</v>
      </c>
      <c r="G390" s="36">
        <f ca="1">SUMIFS(СВЦЭМ!$K$40:$K$783,СВЦЭМ!$A$40:$A$783,$A390,СВЦЭМ!$B$39:$B$782,G$366)+'СЕТ СН'!$F$13</f>
        <v>0</v>
      </c>
      <c r="H390" s="36">
        <f ca="1">SUMIFS(СВЦЭМ!$K$40:$K$783,СВЦЭМ!$A$40:$A$783,$A390,СВЦЭМ!$B$39:$B$782,H$366)+'СЕТ СН'!$F$13</f>
        <v>0</v>
      </c>
      <c r="I390" s="36">
        <f ca="1">SUMIFS(СВЦЭМ!$K$40:$K$783,СВЦЭМ!$A$40:$A$783,$A390,СВЦЭМ!$B$39:$B$782,I$366)+'СЕТ СН'!$F$13</f>
        <v>0</v>
      </c>
      <c r="J390" s="36">
        <f ca="1">SUMIFS(СВЦЭМ!$K$40:$K$783,СВЦЭМ!$A$40:$A$783,$A390,СВЦЭМ!$B$39:$B$782,J$366)+'СЕТ СН'!$F$13</f>
        <v>0</v>
      </c>
      <c r="K390" s="36">
        <f ca="1">SUMIFS(СВЦЭМ!$K$40:$K$783,СВЦЭМ!$A$40:$A$783,$A390,СВЦЭМ!$B$39:$B$782,K$366)+'СЕТ СН'!$F$13</f>
        <v>0</v>
      </c>
      <c r="L390" s="36">
        <f ca="1">SUMIFS(СВЦЭМ!$K$40:$K$783,СВЦЭМ!$A$40:$A$783,$A390,СВЦЭМ!$B$39:$B$782,L$366)+'СЕТ СН'!$F$13</f>
        <v>0</v>
      </c>
      <c r="M390" s="36">
        <f ca="1">SUMIFS(СВЦЭМ!$K$40:$K$783,СВЦЭМ!$A$40:$A$783,$A390,СВЦЭМ!$B$39:$B$782,M$366)+'СЕТ СН'!$F$13</f>
        <v>0</v>
      </c>
      <c r="N390" s="36">
        <f ca="1">SUMIFS(СВЦЭМ!$K$40:$K$783,СВЦЭМ!$A$40:$A$783,$A390,СВЦЭМ!$B$39:$B$782,N$366)+'СЕТ СН'!$F$13</f>
        <v>0</v>
      </c>
      <c r="O390" s="36">
        <f ca="1">SUMIFS(СВЦЭМ!$K$40:$K$783,СВЦЭМ!$A$40:$A$783,$A390,СВЦЭМ!$B$39:$B$782,O$366)+'СЕТ СН'!$F$13</f>
        <v>0</v>
      </c>
      <c r="P390" s="36">
        <f ca="1">SUMIFS(СВЦЭМ!$K$40:$K$783,СВЦЭМ!$A$40:$A$783,$A390,СВЦЭМ!$B$39:$B$782,P$366)+'СЕТ СН'!$F$13</f>
        <v>0</v>
      </c>
      <c r="Q390" s="36">
        <f ca="1">SUMIFS(СВЦЭМ!$K$40:$K$783,СВЦЭМ!$A$40:$A$783,$A390,СВЦЭМ!$B$39:$B$782,Q$366)+'СЕТ СН'!$F$13</f>
        <v>0</v>
      </c>
      <c r="R390" s="36">
        <f ca="1">SUMIFS(СВЦЭМ!$K$40:$K$783,СВЦЭМ!$A$40:$A$783,$A390,СВЦЭМ!$B$39:$B$782,R$366)+'СЕТ СН'!$F$13</f>
        <v>0</v>
      </c>
      <c r="S390" s="36">
        <f ca="1">SUMIFS(СВЦЭМ!$K$40:$K$783,СВЦЭМ!$A$40:$A$783,$A390,СВЦЭМ!$B$39:$B$782,S$366)+'СЕТ СН'!$F$13</f>
        <v>0</v>
      </c>
      <c r="T390" s="36">
        <f ca="1">SUMIFS(СВЦЭМ!$K$40:$K$783,СВЦЭМ!$A$40:$A$783,$A390,СВЦЭМ!$B$39:$B$782,T$366)+'СЕТ СН'!$F$13</f>
        <v>0</v>
      </c>
      <c r="U390" s="36">
        <f ca="1">SUMIFS(СВЦЭМ!$K$40:$K$783,СВЦЭМ!$A$40:$A$783,$A390,СВЦЭМ!$B$39:$B$782,U$366)+'СЕТ СН'!$F$13</f>
        <v>0</v>
      </c>
      <c r="V390" s="36">
        <f ca="1">SUMIFS(СВЦЭМ!$K$40:$K$783,СВЦЭМ!$A$40:$A$783,$A390,СВЦЭМ!$B$39:$B$782,V$366)+'СЕТ СН'!$F$13</f>
        <v>0</v>
      </c>
      <c r="W390" s="36">
        <f ca="1">SUMIFS(СВЦЭМ!$K$40:$K$783,СВЦЭМ!$A$40:$A$783,$A390,СВЦЭМ!$B$39:$B$782,W$366)+'СЕТ СН'!$F$13</f>
        <v>0</v>
      </c>
      <c r="X390" s="36">
        <f ca="1">SUMIFS(СВЦЭМ!$K$40:$K$783,СВЦЭМ!$A$40:$A$783,$A390,СВЦЭМ!$B$39:$B$782,X$366)+'СЕТ СН'!$F$13</f>
        <v>0</v>
      </c>
      <c r="Y390" s="36">
        <f ca="1">SUMIFS(СВЦЭМ!$K$40:$K$783,СВЦЭМ!$A$40:$A$783,$A390,СВЦЭМ!$B$39:$B$782,Y$366)+'СЕТ СН'!$F$13</f>
        <v>0</v>
      </c>
    </row>
    <row r="391" spans="1:26" ht="15.75" hidden="1" x14ac:dyDescent="0.2">
      <c r="A391" s="35">
        <f t="shared" si="10"/>
        <v>44829</v>
      </c>
      <c r="B391" s="36">
        <f ca="1">SUMIFS(СВЦЭМ!$K$40:$K$783,СВЦЭМ!$A$40:$A$783,$A391,СВЦЭМ!$B$39:$B$782,B$366)+'СЕТ СН'!$F$13</f>
        <v>0</v>
      </c>
      <c r="C391" s="36">
        <f ca="1">SUMIFS(СВЦЭМ!$K$40:$K$783,СВЦЭМ!$A$40:$A$783,$A391,СВЦЭМ!$B$39:$B$782,C$366)+'СЕТ СН'!$F$13</f>
        <v>0</v>
      </c>
      <c r="D391" s="36">
        <f ca="1">SUMIFS(СВЦЭМ!$K$40:$K$783,СВЦЭМ!$A$40:$A$783,$A391,СВЦЭМ!$B$39:$B$782,D$366)+'СЕТ СН'!$F$13</f>
        <v>0</v>
      </c>
      <c r="E391" s="36">
        <f ca="1">SUMIFS(СВЦЭМ!$K$40:$K$783,СВЦЭМ!$A$40:$A$783,$A391,СВЦЭМ!$B$39:$B$782,E$366)+'СЕТ СН'!$F$13</f>
        <v>0</v>
      </c>
      <c r="F391" s="36">
        <f ca="1">SUMIFS(СВЦЭМ!$K$40:$K$783,СВЦЭМ!$A$40:$A$783,$A391,СВЦЭМ!$B$39:$B$782,F$366)+'СЕТ СН'!$F$13</f>
        <v>0</v>
      </c>
      <c r="G391" s="36">
        <f ca="1">SUMIFS(СВЦЭМ!$K$40:$K$783,СВЦЭМ!$A$40:$A$783,$A391,СВЦЭМ!$B$39:$B$782,G$366)+'СЕТ СН'!$F$13</f>
        <v>0</v>
      </c>
      <c r="H391" s="36">
        <f ca="1">SUMIFS(СВЦЭМ!$K$40:$K$783,СВЦЭМ!$A$40:$A$783,$A391,СВЦЭМ!$B$39:$B$782,H$366)+'СЕТ СН'!$F$13</f>
        <v>0</v>
      </c>
      <c r="I391" s="36">
        <f ca="1">SUMIFS(СВЦЭМ!$K$40:$K$783,СВЦЭМ!$A$40:$A$783,$A391,СВЦЭМ!$B$39:$B$782,I$366)+'СЕТ СН'!$F$13</f>
        <v>0</v>
      </c>
      <c r="J391" s="36">
        <f ca="1">SUMIFS(СВЦЭМ!$K$40:$K$783,СВЦЭМ!$A$40:$A$783,$A391,СВЦЭМ!$B$39:$B$782,J$366)+'СЕТ СН'!$F$13</f>
        <v>0</v>
      </c>
      <c r="K391" s="36">
        <f ca="1">SUMIFS(СВЦЭМ!$K$40:$K$783,СВЦЭМ!$A$40:$A$783,$A391,СВЦЭМ!$B$39:$B$782,K$366)+'СЕТ СН'!$F$13</f>
        <v>0</v>
      </c>
      <c r="L391" s="36">
        <f ca="1">SUMIFS(СВЦЭМ!$K$40:$K$783,СВЦЭМ!$A$40:$A$783,$A391,СВЦЭМ!$B$39:$B$782,L$366)+'СЕТ СН'!$F$13</f>
        <v>0</v>
      </c>
      <c r="M391" s="36">
        <f ca="1">SUMIFS(СВЦЭМ!$K$40:$K$783,СВЦЭМ!$A$40:$A$783,$A391,СВЦЭМ!$B$39:$B$782,M$366)+'СЕТ СН'!$F$13</f>
        <v>0</v>
      </c>
      <c r="N391" s="36">
        <f ca="1">SUMIFS(СВЦЭМ!$K$40:$K$783,СВЦЭМ!$A$40:$A$783,$A391,СВЦЭМ!$B$39:$B$782,N$366)+'СЕТ СН'!$F$13</f>
        <v>0</v>
      </c>
      <c r="O391" s="36">
        <f ca="1">SUMIFS(СВЦЭМ!$K$40:$K$783,СВЦЭМ!$A$40:$A$783,$A391,СВЦЭМ!$B$39:$B$782,O$366)+'СЕТ СН'!$F$13</f>
        <v>0</v>
      </c>
      <c r="P391" s="36">
        <f ca="1">SUMIFS(СВЦЭМ!$K$40:$K$783,СВЦЭМ!$A$40:$A$783,$A391,СВЦЭМ!$B$39:$B$782,P$366)+'СЕТ СН'!$F$13</f>
        <v>0</v>
      </c>
      <c r="Q391" s="36">
        <f ca="1">SUMIFS(СВЦЭМ!$K$40:$K$783,СВЦЭМ!$A$40:$A$783,$A391,СВЦЭМ!$B$39:$B$782,Q$366)+'СЕТ СН'!$F$13</f>
        <v>0</v>
      </c>
      <c r="R391" s="36">
        <f ca="1">SUMIFS(СВЦЭМ!$K$40:$K$783,СВЦЭМ!$A$40:$A$783,$A391,СВЦЭМ!$B$39:$B$782,R$366)+'СЕТ СН'!$F$13</f>
        <v>0</v>
      </c>
      <c r="S391" s="36">
        <f ca="1">SUMIFS(СВЦЭМ!$K$40:$K$783,СВЦЭМ!$A$40:$A$783,$A391,СВЦЭМ!$B$39:$B$782,S$366)+'СЕТ СН'!$F$13</f>
        <v>0</v>
      </c>
      <c r="T391" s="36">
        <f ca="1">SUMIFS(СВЦЭМ!$K$40:$K$783,СВЦЭМ!$A$40:$A$783,$A391,СВЦЭМ!$B$39:$B$782,T$366)+'СЕТ СН'!$F$13</f>
        <v>0</v>
      </c>
      <c r="U391" s="36">
        <f ca="1">SUMIFS(СВЦЭМ!$K$40:$K$783,СВЦЭМ!$A$40:$A$783,$A391,СВЦЭМ!$B$39:$B$782,U$366)+'СЕТ СН'!$F$13</f>
        <v>0</v>
      </c>
      <c r="V391" s="36">
        <f ca="1">SUMIFS(СВЦЭМ!$K$40:$K$783,СВЦЭМ!$A$40:$A$783,$A391,СВЦЭМ!$B$39:$B$782,V$366)+'СЕТ СН'!$F$13</f>
        <v>0</v>
      </c>
      <c r="W391" s="36">
        <f ca="1">SUMIFS(СВЦЭМ!$K$40:$K$783,СВЦЭМ!$A$40:$A$783,$A391,СВЦЭМ!$B$39:$B$782,W$366)+'СЕТ СН'!$F$13</f>
        <v>0</v>
      </c>
      <c r="X391" s="36">
        <f ca="1">SUMIFS(СВЦЭМ!$K$40:$K$783,СВЦЭМ!$A$40:$A$783,$A391,СВЦЭМ!$B$39:$B$782,X$366)+'СЕТ СН'!$F$13</f>
        <v>0</v>
      </c>
      <c r="Y391" s="36">
        <f ca="1">SUMIFS(СВЦЭМ!$K$40:$K$783,СВЦЭМ!$A$40:$A$783,$A391,СВЦЭМ!$B$39:$B$782,Y$366)+'СЕТ СН'!$F$13</f>
        <v>0</v>
      </c>
    </row>
    <row r="392" spans="1:26" ht="15.75" hidden="1" x14ac:dyDescent="0.2">
      <c r="A392" s="35">
        <f t="shared" si="10"/>
        <v>44830</v>
      </c>
      <c r="B392" s="36">
        <f ca="1">SUMIFS(СВЦЭМ!$K$40:$K$783,СВЦЭМ!$A$40:$A$783,$A392,СВЦЭМ!$B$39:$B$782,B$366)+'СЕТ СН'!$F$13</f>
        <v>0</v>
      </c>
      <c r="C392" s="36">
        <f ca="1">SUMIFS(СВЦЭМ!$K$40:$K$783,СВЦЭМ!$A$40:$A$783,$A392,СВЦЭМ!$B$39:$B$782,C$366)+'СЕТ СН'!$F$13</f>
        <v>0</v>
      </c>
      <c r="D392" s="36">
        <f ca="1">SUMIFS(СВЦЭМ!$K$40:$K$783,СВЦЭМ!$A$40:$A$783,$A392,СВЦЭМ!$B$39:$B$782,D$366)+'СЕТ СН'!$F$13</f>
        <v>0</v>
      </c>
      <c r="E392" s="36">
        <f ca="1">SUMIFS(СВЦЭМ!$K$40:$K$783,СВЦЭМ!$A$40:$A$783,$A392,СВЦЭМ!$B$39:$B$782,E$366)+'СЕТ СН'!$F$13</f>
        <v>0</v>
      </c>
      <c r="F392" s="36">
        <f ca="1">SUMIFS(СВЦЭМ!$K$40:$K$783,СВЦЭМ!$A$40:$A$783,$A392,СВЦЭМ!$B$39:$B$782,F$366)+'СЕТ СН'!$F$13</f>
        <v>0</v>
      </c>
      <c r="G392" s="36">
        <f ca="1">SUMIFS(СВЦЭМ!$K$40:$K$783,СВЦЭМ!$A$40:$A$783,$A392,СВЦЭМ!$B$39:$B$782,G$366)+'СЕТ СН'!$F$13</f>
        <v>0</v>
      </c>
      <c r="H392" s="36">
        <f ca="1">SUMIFS(СВЦЭМ!$K$40:$K$783,СВЦЭМ!$A$40:$A$783,$A392,СВЦЭМ!$B$39:$B$782,H$366)+'СЕТ СН'!$F$13</f>
        <v>0</v>
      </c>
      <c r="I392" s="36">
        <f ca="1">SUMIFS(СВЦЭМ!$K$40:$K$783,СВЦЭМ!$A$40:$A$783,$A392,СВЦЭМ!$B$39:$B$782,I$366)+'СЕТ СН'!$F$13</f>
        <v>0</v>
      </c>
      <c r="J392" s="36">
        <f ca="1">SUMIFS(СВЦЭМ!$K$40:$K$783,СВЦЭМ!$A$40:$A$783,$A392,СВЦЭМ!$B$39:$B$782,J$366)+'СЕТ СН'!$F$13</f>
        <v>0</v>
      </c>
      <c r="K392" s="36">
        <f ca="1">SUMIFS(СВЦЭМ!$K$40:$K$783,СВЦЭМ!$A$40:$A$783,$A392,СВЦЭМ!$B$39:$B$782,K$366)+'СЕТ СН'!$F$13</f>
        <v>0</v>
      </c>
      <c r="L392" s="36">
        <f ca="1">SUMIFS(СВЦЭМ!$K$40:$K$783,СВЦЭМ!$A$40:$A$783,$A392,СВЦЭМ!$B$39:$B$782,L$366)+'СЕТ СН'!$F$13</f>
        <v>0</v>
      </c>
      <c r="M392" s="36">
        <f ca="1">SUMIFS(СВЦЭМ!$K$40:$K$783,СВЦЭМ!$A$40:$A$783,$A392,СВЦЭМ!$B$39:$B$782,M$366)+'СЕТ СН'!$F$13</f>
        <v>0</v>
      </c>
      <c r="N392" s="36">
        <f ca="1">SUMIFS(СВЦЭМ!$K$40:$K$783,СВЦЭМ!$A$40:$A$783,$A392,СВЦЭМ!$B$39:$B$782,N$366)+'СЕТ СН'!$F$13</f>
        <v>0</v>
      </c>
      <c r="O392" s="36">
        <f ca="1">SUMIFS(СВЦЭМ!$K$40:$K$783,СВЦЭМ!$A$40:$A$783,$A392,СВЦЭМ!$B$39:$B$782,O$366)+'СЕТ СН'!$F$13</f>
        <v>0</v>
      </c>
      <c r="P392" s="36">
        <f ca="1">SUMIFS(СВЦЭМ!$K$40:$K$783,СВЦЭМ!$A$40:$A$783,$A392,СВЦЭМ!$B$39:$B$782,P$366)+'СЕТ СН'!$F$13</f>
        <v>0</v>
      </c>
      <c r="Q392" s="36">
        <f ca="1">SUMIFS(СВЦЭМ!$K$40:$K$783,СВЦЭМ!$A$40:$A$783,$A392,СВЦЭМ!$B$39:$B$782,Q$366)+'СЕТ СН'!$F$13</f>
        <v>0</v>
      </c>
      <c r="R392" s="36">
        <f ca="1">SUMIFS(СВЦЭМ!$K$40:$K$783,СВЦЭМ!$A$40:$A$783,$A392,СВЦЭМ!$B$39:$B$782,R$366)+'СЕТ СН'!$F$13</f>
        <v>0</v>
      </c>
      <c r="S392" s="36">
        <f ca="1">SUMIFS(СВЦЭМ!$K$40:$K$783,СВЦЭМ!$A$40:$A$783,$A392,СВЦЭМ!$B$39:$B$782,S$366)+'СЕТ СН'!$F$13</f>
        <v>0</v>
      </c>
      <c r="T392" s="36">
        <f ca="1">SUMIFS(СВЦЭМ!$K$40:$K$783,СВЦЭМ!$A$40:$A$783,$A392,СВЦЭМ!$B$39:$B$782,T$366)+'СЕТ СН'!$F$13</f>
        <v>0</v>
      </c>
      <c r="U392" s="36">
        <f ca="1">SUMIFS(СВЦЭМ!$K$40:$K$783,СВЦЭМ!$A$40:$A$783,$A392,СВЦЭМ!$B$39:$B$782,U$366)+'СЕТ СН'!$F$13</f>
        <v>0</v>
      </c>
      <c r="V392" s="36">
        <f ca="1">SUMIFS(СВЦЭМ!$K$40:$K$783,СВЦЭМ!$A$40:$A$783,$A392,СВЦЭМ!$B$39:$B$782,V$366)+'СЕТ СН'!$F$13</f>
        <v>0</v>
      </c>
      <c r="W392" s="36">
        <f ca="1">SUMIFS(СВЦЭМ!$K$40:$K$783,СВЦЭМ!$A$40:$A$783,$A392,СВЦЭМ!$B$39:$B$782,W$366)+'СЕТ СН'!$F$13</f>
        <v>0</v>
      </c>
      <c r="X392" s="36">
        <f ca="1">SUMIFS(СВЦЭМ!$K$40:$K$783,СВЦЭМ!$A$40:$A$783,$A392,СВЦЭМ!$B$39:$B$782,X$366)+'СЕТ СН'!$F$13</f>
        <v>0</v>
      </c>
      <c r="Y392" s="36">
        <f ca="1">SUMIFS(СВЦЭМ!$K$40:$K$783,СВЦЭМ!$A$40:$A$783,$A392,СВЦЭМ!$B$39:$B$782,Y$366)+'СЕТ СН'!$F$13</f>
        <v>0</v>
      </c>
    </row>
    <row r="393" spans="1:26" ht="15.75" hidden="1" x14ac:dyDescent="0.2">
      <c r="A393" s="35">
        <f t="shared" si="10"/>
        <v>44831</v>
      </c>
      <c r="B393" s="36">
        <f ca="1">SUMIFS(СВЦЭМ!$K$40:$K$783,СВЦЭМ!$A$40:$A$783,$A393,СВЦЭМ!$B$39:$B$782,B$366)+'СЕТ СН'!$F$13</f>
        <v>0</v>
      </c>
      <c r="C393" s="36">
        <f ca="1">SUMIFS(СВЦЭМ!$K$40:$K$783,СВЦЭМ!$A$40:$A$783,$A393,СВЦЭМ!$B$39:$B$782,C$366)+'СЕТ СН'!$F$13</f>
        <v>0</v>
      </c>
      <c r="D393" s="36">
        <f ca="1">SUMIFS(СВЦЭМ!$K$40:$K$783,СВЦЭМ!$A$40:$A$783,$A393,СВЦЭМ!$B$39:$B$782,D$366)+'СЕТ СН'!$F$13</f>
        <v>0</v>
      </c>
      <c r="E393" s="36">
        <f ca="1">SUMIFS(СВЦЭМ!$K$40:$K$783,СВЦЭМ!$A$40:$A$783,$A393,СВЦЭМ!$B$39:$B$782,E$366)+'СЕТ СН'!$F$13</f>
        <v>0</v>
      </c>
      <c r="F393" s="36">
        <f ca="1">SUMIFS(СВЦЭМ!$K$40:$K$783,СВЦЭМ!$A$40:$A$783,$A393,СВЦЭМ!$B$39:$B$782,F$366)+'СЕТ СН'!$F$13</f>
        <v>0</v>
      </c>
      <c r="G393" s="36">
        <f ca="1">SUMIFS(СВЦЭМ!$K$40:$K$783,СВЦЭМ!$A$40:$A$783,$A393,СВЦЭМ!$B$39:$B$782,G$366)+'СЕТ СН'!$F$13</f>
        <v>0</v>
      </c>
      <c r="H393" s="36">
        <f ca="1">SUMIFS(СВЦЭМ!$K$40:$K$783,СВЦЭМ!$A$40:$A$783,$A393,СВЦЭМ!$B$39:$B$782,H$366)+'СЕТ СН'!$F$13</f>
        <v>0</v>
      </c>
      <c r="I393" s="36">
        <f ca="1">SUMIFS(СВЦЭМ!$K$40:$K$783,СВЦЭМ!$A$40:$A$783,$A393,СВЦЭМ!$B$39:$B$782,I$366)+'СЕТ СН'!$F$13</f>
        <v>0</v>
      </c>
      <c r="J393" s="36">
        <f ca="1">SUMIFS(СВЦЭМ!$K$40:$K$783,СВЦЭМ!$A$40:$A$783,$A393,СВЦЭМ!$B$39:$B$782,J$366)+'СЕТ СН'!$F$13</f>
        <v>0</v>
      </c>
      <c r="K393" s="36">
        <f ca="1">SUMIFS(СВЦЭМ!$K$40:$K$783,СВЦЭМ!$A$40:$A$783,$A393,СВЦЭМ!$B$39:$B$782,K$366)+'СЕТ СН'!$F$13</f>
        <v>0</v>
      </c>
      <c r="L393" s="36">
        <f ca="1">SUMIFS(СВЦЭМ!$K$40:$K$783,СВЦЭМ!$A$40:$A$783,$A393,СВЦЭМ!$B$39:$B$782,L$366)+'СЕТ СН'!$F$13</f>
        <v>0</v>
      </c>
      <c r="M393" s="36">
        <f ca="1">SUMIFS(СВЦЭМ!$K$40:$K$783,СВЦЭМ!$A$40:$A$783,$A393,СВЦЭМ!$B$39:$B$782,M$366)+'СЕТ СН'!$F$13</f>
        <v>0</v>
      </c>
      <c r="N393" s="36">
        <f ca="1">SUMIFS(СВЦЭМ!$K$40:$K$783,СВЦЭМ!$A$40:$A$783,$A393,СВЦЭМ!$B$39:$B$782,N$366)+'СЕТ СН'!$F$13</f>
        <v>0</v>
      </c>
      <c r="O393" s="36">
        <f ca="1">SUMIFS(СВЦЭМ!$K$40:$K$783,СВЦЭМ!$A$40:$A$783,$A393,СВЦЭМ!$B$39:$B$782,O$366)+'СЕТ СН'!$F$13</f>
        <v>0</v>
      </c>
      <c r="P393" s="36">
        <f ca="1">SUMIFS(СВЦЭМ!$K$40:$K$783,СВЦЭМ!$A$40:$A$783,$A393,СВЦЭМ!$B$39:$B$782,P$366)+'СЕТ СН'!$F$13</f>
        <v>0</v>
      </c>
      <c r="Q393" s="36">
        <f ca="1">SUMIFS(СВЦЭМ!$K$40:$K$783,СВЦЭМ!$A$40:$A$783,$A393,СВЦЭМ!$B$39:$B$782,Q$366)+'СЕТ СН'!$F$13</f>
        <v>0</v>
      </c>
      <c r="R393" s="36">
        <f ca="1">SUMIFS(СВЦЭМ!$K$40:$K$783,СВЦЭМ!$A$40:$A$783,$A393,СВЦЭМ!$B$39:$B$782,R$366)+'СЕТ СН'!$F$13</f>
        <v>0</v>
      </c>
      <c r="S393" s="36">
        <f ca="1">SUMIFS(СВЦЭМ!$K$40:$K$783,СВЦЭМ!$A$40:$A$783,$A393,СВЦЭМ!$B$39:$B$782,S$366)+'СЕТ СН'!$F$13</f>
        <v>0</v>
      </c>
      <c r="T393" s="36">
        <f ca="1">SUMIFS(СВЦЭМ!$K$40:$K$783,СВЦЭМ!$A$40:$A$783,$A393,СВЦЭМ!$B$39:$B$782,T$366)+'СЕТ СН'!$F$13</f>
        <v>0</v>
      </c>
      <c r="U393" s="36">
        <f ca="1">SUMIFS(СВЦЭМ!$K$40:$K$783,СВЦЭМ!$A$40:$A$783,$A393,СВЦЭМ!$B$39:$B$782,U$366)+'СЕТ СН'!$F$13</f>
        <v>0</v>
      </c>
      <c r="V393" s="36">
        <f ca="1">SUMIFS(СВЦЭМ!$K$40:$K$783,СВЦЭМ!$A$40:$A$783,$A393,СВЦЭМ!$B$39:$B$782,V$366)+'СЕТ СН'!$F$13</f>
        <v>0</v>
      </c>
      <c r="W393" s="36">
        <f ca="1">SUMIFS(СВЦЭМ!$K$40:$K$783,СВЦЭМ!$A$40:$A$783,$A393,СВЦЭМ!$B$39:$B$782,W$366)+'СЕТ СН'!$F$13</f>
        <v>0</v>
      </c>
      <c r="X393" s="36">
        <f ca="1">SUMIFS(СВЦЭМ!$K$40:$K$783,СВЦЭМ!$A$40:$A$783,$A393,СВЦЭМ!$B$39:$B$782,X$366)+'СЕТ СН'!$F$13</f>
        <v>0</v>
      </c>
      <c r="Y393" s="36">
        <f ca="1">SUMIFS(СВЦЭМ!$K$40:$K$783,СВЦЭМ!$A$40:$A$783,$A393,СВЦЭМ!$B$39:$B$782,Y$366)+'СЕТ СН'!$F$13</f>
        <v>0</v>
      </c>
    </row>
    <row r="394" spans="1:26" ht="15.75" hidden="1" x14ac:dyDescent="0.2">
      <c r="A394" s="35">
        <f t="shared" si="10"/>
        <v>44832</v>
      </c>
      <c r="B394" s="36">
        <f ca="1">SUMIFS(СВЦЭМ!$K$40:$K$783,СВЦЭМ!$A$40:$A$783,$A394,СВЦЭМ!$B$39:$B$782,B$366)+'СЕТ СН'!$F$13</f>
        <v>0</v>
      </c>
      <c r="C394" s="36">
        <f ca="1">SUMIFS(СВЦЭМ!$K$40:$K$783,СВЦЭМ!$A$40:$A$783,$A394,СВЦЭМ!$B$39:$B$782,C$366)+'СЕТ СН'!$F$13</f>
        <v>0</v>
      </c>
      <c r="D394" s="36">
        <f ca="1">SUMIFS(СВЦЭМ!$K$40:$K$783,СВЦЭМ!$A$40:$A$783,$A394,СВЦЭМ!$B$39:$B$782,D$366)+'СЕТ СН'!$F$13</f>
        <v>0</v>
      </c>
      <c r="E394" s="36">
        <f ca="1">SUMIFS(СВЦЭМ!$K$40:$K$783,СВЦЭМ!$A$40:$A$783,$A394,СВЦЭМ!$B$39:$B$782,E$366)+'СЕТ СН'!$F$13</f>
        <v>0</v>
      </c>
      <c r="F394" s="36">
        <f ca="1">SUMIFS(СВЦЭМ!$K$40:$K$783,СВЦЭМ!$A$40:$A$783,$A394,СВЦЭМ!$B$39:$B$782,F$366)+'СЕТ СН'!$F$13</f>
        <v>0</v>
      </c>
      <c r="G394" s="36">
        <f ca="1">SUMIFS(СВЦЭМ!$K$40:$K$783,СВЦЭМ!$A$40:$A$783,$A394,СВЦЭМ!$B$39:$B$782,G$366)+'СЕТ СН'!$F$13</f>
        <v>0</v>
      </c>
      <c r="H394" s="36">
        <f ca="1">SUMIFS(СВЦЭМ!$K$40:$K$783,СВЦЭМ!$A$40:$A$783,$A394,СВЦЭМ!$B$39:$B$782,H$366)+'СЕТ СН'!$F$13</f>
        <v>0</v>
      </c>
      <c r="I394" s="36">
        <f ca="1">SUMIFS(СВЦЭМ!$K$40:$K$783,СВЦЭМ!$A$40:$A$783,$A394,СВЦЭМ!$B$39:$B$782,I$366)+'СЕТ СН'!$F$13</f>
        <v>0</v>
      </c>
      <c r="J394" s="36">
        <f ca="1">SUMIFS(СВЦЭМ!$K$40:$K$783,СВЦЭМ!$A$40:$A$783,$A394,СВЦЭМ!$B$39:$B$782,J$366)+'СЕТ СН'!$F$13</f>
        <v>0</v>
      </c>
      <c r="K394" s="36">
        <f ca="1">SUMIFS(СВЦЭМ!$K$40:$K$783,СВЦЭМ!$A$40:$A$783,$A394,СВЦЭМ!$B$39:$B$782,K$366)+'СЕТ СН'!$F$13</f>
        <v>0</v>
      </c>
      <c r="L394" s="36">
        <f ca="1">SUMIFS(СВЦЭМ!$K$40:$K$783,СВЦЭМ!$A$40:$A$783,$A394,СВЦЭМ!$B$39:$B$782,L$366)+'СЕТ СН'!$F$13</f>
        <v>0</v>
      </c>
      <c r="M394" s="36">
        <f ca="1">SUMIFS(СВЦЭМ!$K$40:$K$783,СВЦЭМ!$A$40:$A$783,$A394,СВЦЭМ!$B$39:$B$782,M$366)+'СЕТ СН'!$F$13</f>
        <v>0</v>
      </c>
      <c r="N394" s="36">
        <f ca="1">SUMIFS(СВЦЭМ!$K$40:$K$783,СВЦЭМ!$A$40:$A$783,$A394,СВЦЭМ!$B$39:$B$782,N$366)+'СЕТ СН'!$F$13</f>
        <v>0</v>
      </c>
      <c r="O394" s="36">
        <f ca="1">SUMIFS(СВЦЭМ!$K$40:$K$783,СВЦЭМ!$A$40:$A$783,$A394,СВЦЭМ!$B$39:$B$782,O$366)+'СЕТ СН'!$F$13</f>
        <v>0</v>
      </c>
      <c r="P394" s="36">
        <f ca="1">SUMIFS(СВЦЭМ!$K$40:$K$783,СВЦЭМ!$A$40:$A$783,$A394,СВЦЭМ!$B$39:$B$782,P$366)+'СЕТ СН'!$F$13</f>
        <v>0</v>
      </c>
      <c r="Q394" s="36">
        <f ca="1">SUMIFS(СВЦЭМ!$K$40:$K$783,СВЦЭМ!$A$40:$A$783,$A394,СВЦЭМ!$B$39:$B$782,Q$366)+'СЕТ СН'!$F$13</f>
        <v>0</v>
      </c>
      <c r="R394" s="36">
        <f ca="1">SUMIFS(СВЦЭМ!$K$40:$K$783,СВЦЭМ!$A$40:$A$783,$A394,СВЦЭМ!$B$39:$B$782,R$366)+'СЕТ СН'!$F$13</f>
        <v>0</v>
      </c>
      <c r="S394" s="36">
        <f ca="1">SUMIFS(СВЦЭМ!$K$40:$K$783,СВЦЭМ!$A$40:$A$783,$A394,СВЦЭМ!$B$39:$B$782,S$366)+'СЕТ СН'!$F$13</f>
        <v>0</v>
      </c>
      <c r="T394" s="36">
        <f ca="1">SUMIFS(СВЦЭМ!$K$40:$K$783,СВЦЭМ!$A$40:$A$783,$A394,СВЦЭМ!$B$39:$B$782,T$366)+'СЕТ СН'!$F$13</f>
        <v>0</v>
      </c>
      <c r="U394" s="36">
        <f ca="1">SUMIFS(СВЦЭМ!$K$40:$K$783,СВЦЭМ!$A$40:$A$783,$A394,СВЦЭМ!$B$39:$B$782,U$366)+'СЕТ СН'!$F$13</f>
        <v>0</v>
      </c>
      <c r="V394" s="36">
        <f ca="1">SUMIFS(СВЦЭМ!$K$40:$K$783,СВЦЭМ!$A$40:$A$783,$A394,СВЦЭМ!$B$39:$B$782,V$366)+'СЕТ СН'!$F$13</f>
        <v>0</v>
      </c>
      <c r="W394" s="36">
        <f ca="1">SUMIFS(СВЦЭМ!$K$40:$K$783,СВЦЭМ!$A$40:$A$783,$A394,СВЦЭМ!$B$39:$B$782,W$366)+'СЕТ СН'!$F$13</f>
        <v>0</v>
      </c>
      <c r="X394" s="36">
        <f ca="1">SUMIFS(СВЦЭМ!$K$40:$K$783,СВЦЭМ!$A$40:$A$783,$A394,СВЦЭМ!$B$39:$B$782,X$366)+'СЕТ СН'!$F$13</f>
        <v>0</v>
      </c>
      <c r="Y394" s="36">
        <f ca="1">SUMIFS(СВЦЭМ!$K$40:$K$783,СВЦЭМ!$A$40:$A$783,$A394,СВЦЭМ!$B$39:$B$782,Y$366)+'СЕТ СН'!$F$13</f>
        <v>0</v>
      </c>
    </row>
    <row r="395" spans="1:26" ht="15.75" hidden="1" x14ac:dyDescent="0.2">
      <c r="A395" s="35">
        <f t="shared" si="10"/>
        <v>44833</v>
      </c>
      <c r="B395" s="36">
        <f ca="1">SUMIFS(СВЦЭМ!$K$40:$K$783,СВЦЭМ!$A$40:$A$783,$A395,СВЦЭМ!$B$39:$B$782,B$366)+'СЕТ СН'!$F$13</f>
        <v>0</v>
      </c>
      <c r="C395" s="36">
        <f ca="1">SUMIFS(СВЦЭМ!$K$40:$K$783,СВЦЭМ!$A$40:$A$783,$A395,СВЦЭМ!$B$39:$B$782,C$366)+'СЕТ СН'!$F$13</f>
        <v>0</v>
      </c>
      <c r="D395" s="36">
        <f ca="1">SUMIFS(СВЦЭМ!$K$40:$K$783,СВЦЭМ!$A$40:$A$783,$A395,СВЦЭМ!$B$39:$B$782,D$366)+'СЕТ СН'!$F$13</f>
        <v>0</v>
      </c>
      <c r="E395" s="36">
        <f ca="1">SUMIFS(СВЦЭМ!$K$40:$K$783,СВЦЭМ!$A$40:$A$783,$A395,СВЦЭМ!$B$39:$B$782,E$366)+'СЕТ СН'!$F$13</f>
        <v>0</v>
      </c>
      <c r="F395" s="36">
        <f ca="1">SUMIFS(СВЦЭМ!$K$40:$K$783,СВЦЭМ!$A$40:$A$783,$A395,СВЦЭМ!$B$39:$B$782,F$366)+'СЕТ СН'!$F$13</f>
        <v>0</v>
      </c>
      <c r="G395" s="36">
        <f ca="1">SUMIFS(СВЦЭМ!$K$40:$K$783,СВЦЭМ!$A$40:$A$783,$A395,СВЦЭМ!$B$39:$B$782,G$366)+'СЕТ СН'!$F$13</f>
        <v>0</v>
      </c>
      <c r="H395" s="36">
        <f ca="1">SUMIFS(СВЦЭМ!$K$40:$K$783,СВЦЭМ!$A$40:$A$783,$A395,СВЦЭМ!$B$39:$B$782,H$366)+'СЕТ СН'!$F$13</f>
        <v>0</v>
      </c>
      <c r="I395" s="36">
        <f ca="1">SUMIFS(СВЦЭМ!$K$40:$K$783,СВЦЭМ!$A$40:$A$783,$A395,СВЦЭМ!$B$39:$B$782,I$366)+'СЕТ СН'!$F$13</f>
        <v>0</v>
      </c>
      <c r="J395" s="36">
        <f ca="1">SUMIFS(СВЦЭМ!$K$40:$K$783,СВЦЭМ!$A$40:$A$783,$A395,СВЦЭМ!$B$39:$B$782,J$366)+'СЕТ СН'!$F$13</f>
        <v>0</v>
      </c>
      <c r="K395" s="36">
        <f ca="1">SUMIFS(СВЦЭМ!$K$40:$K$783,СВЦЭМ!$A$40:$A$783,$A395,СВЦЭМ!$B$39:$B$782,K$366)+'СЕТ СН'!$F$13</f>
        <v>0</v>
      </c>
      <c r="L395" s="36">
        <f ca="1">SUMIFS(СВЦЭМ!$K$40:$K$783,СВЦЭМ!$A$40:$A$783,$A395,СВЦЭМ!$B$39:$B$782,L$366)+'СЕТ СН'!$F$13</f>
        <v>0</v>
      </c>
      <c r="M395" s="36">
        <f ca="1">SUMIFS(СВЦЭМ!$K$40:$K$783,СВЦЭМ!$A$40:$A$783,$A395,СВЦЭМ!$B$39:$B$782,M$366)+'СЕТ СН'!$F$13</f>
        <v>0</v>
      </c>
      <c r="N395" s="36">
        <f ca="1">SUMIFS(СВЦЭМ!$K$40:$K$783,СВЦЭМ!$A$40:$A$783,$A395,СВЦЭМ!$B$39:$B$782,N$366)+'СЕТ СН'!$F$13</f>
        <v>0</v>
      </c>
      <c r="O395" s="36">
        <f ca="1">SUMIFS(СВЦЭМ!$K$40:$K$783,СВЦЭМ!$A$40:$A$783,$A395,СВЦЭМ!$B$39:$B$782,O$366)+'СЕТ СН'!$F$13</f>
        <v>0</v>
      </c>
      <c r="P395" s="36">
        <f ca="1">SUMIFS(СВЦЭМ!$K$40:$K$783,СВЦЭМ!$A$40:$A$783,$A395,СВЦЭМ!$B$39:$B$782,P$366)+'СЕТ СН'!$F$13</f>
        <v>0</v>
      </c>
      <c r="Q395" s="36">
        <f ca="1">SUMIFS(СВЦЭМ!$K$40:$K$783,СВЦЭМ!$A$40:$A$783,$A395,СВЦЭМ!$B$39:$B$782,Q$366)+'СЕТ СН'!$F$13</f>
        <v>0</v>
      </c>
      <c r="R395" s="36">
        <f ca="1">SUMIFS(СВЦЭМ!$K$40:$K$783,СВЦЭМ!$A$40:$A$783,$A395,СВЦЭМ!$B$39:$B$782,R$366)+'СЕТ СН'!$F$13</f>
        <v>0</v>
      </c>
      <c r="S395" s="36">
        <f ca="1">SUMIFS(СВЦЭМ!$K$40:$K$783,СВЦЭМ!$A$40:$A$783,$A395,СВЦЭМ!$B$39:$B$782,S$366)+'СЕТ СН'!$F$13</f>
        <v>0</v>
      </c>
      <c r="T395" s="36">
        <f ca="1">SUMIFS(СВЦЭМ!$K$40:$K$783,СВЦЭМ!$A$40:$A$783,$A395,СВЦЭМ!$B$39:$B$782,T$366)+'СЕТ СН'!$F$13</f>
        <v>0</v>
      </c>
      <c r="U395" s="36">
        <f ca="1">SUMIFS(СВЦЭМ!$K$40:$K$783,СВЦЭМ!$A$40:$A$783,$A395,СВЦЭМ!$B$39:$B$782,U$366)+'СЕТ СН'!$F$13</f>
        <v>0</v>
      </c>
      <c r="V395" s="36">
        <f ca="1">SUMIFS(СВЦЭМ!$K$40:$K$783,СВЦЭМ!$A$40:$A$783,$A395,СВЦЭМ!$B$39:$B$782,V$366)+'СЕТ СН'!$F$13</f>
        <v>0</v>
      </c>
      <c r="W395" s="36">
        <f ca="1">SUMIFS(СВЦЭМ!$K$40:$K$783,СВЦЭМ!$A$40:$A$783,$A395,СВЦЭМ!$B$39:$B$782,W$366)+'СЕТ СН'!$F$13</f>
        <v>0</v>
      </c>
      <c r="X395" s="36">
        <f ca="1">SUMIFS(СВЦЭМ!$K$40:$K$783,СВЦЭМ!$A$40:$A$783,$A395,СВЦЭМ!$B$39:$B$782,X$366)+'СЕТ СН'!$F$13</f>
        <v>0</v>
      </c>
      <c r="Y395" s="36">
        <f ca="1">SUMIFS(СВЦЭМ!$K$40:$K$783,СВЦЭМ!$A$40:$A$783,$A395,СВЦЭМ!$B$39:$B$782,Y$366)+'СЕТ СН'!$F$13</f>
        <v>0</v>
      </c>
    </row>
    <row r="396" spans="1:26" ht="15.75" hidden="1" x14ac:dyDescent="0.2">
      <c r="A396" s="35">
        <f t="shared" si="10"/>
        <v>44834</v>
      </c>
      <c r="B396" s="36">
        <f ca="1">SUMIFS(СВЦЭМ!$K$40:$K$783,СВЦЭМ!$A$40:$A$783,$A396,СВЦЭМ!$B$39:$B$782,B$366)+'СЕТ СН'!$F$13</f>
        <v>0</v>
      </c>
      <c r="C396" s="36">
        <f ca="1">SUMIFS(СВЦЭМ!$K$40:$K$783,СВЦЭМ!$A$40:$A$783,$A396,СВЦЭМ!$B$39:$B$782,C$366)+'СЕТ СН'!$F$13</f>
        <v>0</v>
      </c>
      <c r="D396" s="36">
        <f ca="1">SUMIFS(СВЦЭМ!$K$40:$K$783,СВЦЭМ!$A$40:$A$783,$A396,СВЦЭМ!$B$39:$B$782,D$366)+'СЕТ СН'!$F$13</f>
        <v>0</v>
      </c>
      <c r="E396" s="36">
        <f ca="1">SUMIFS(СВЦЭМ!$K$40:$K$783,СВЦЭМ!$A$40:$A$783,$A396,СВЦЭМ!$B$39:$B$782,E$366)+'СЕТ СН'!$F$13</f>
        <v>0</v>
      </c>
      <c r="F396" s="36">
        <f ca="1">SUMIFS(СВЦЭМ!$K$40:$K$783,СВЦЭМ!$A$40:$A$783,$A396,СВЦЭМ!$B$39:$B$782,F$366)+'СЕТ СН'!$F$13</f>
        <v>0</v>
      </c>
      <c r="G396" s="36">
        <f ca="1">SUMIFS(СВЦЭМ!$K$40:$K$783,СВЦЭМ!$A$40:$A$783,$A396,СВЦЭМ!$B$39:$B$782,G$366)+'СЕТ СН'!$F$13</f>
        <v>0</v>
      </c>
      <c r="H396" s="36">
        <f ca="1">SUMIFS(СВЦЭМ!$K$40:$K$783,СВЦЭМ!$A$40:$A$783,$A396,СВЦЭМ!$B$39:$B$782,H$366)+'СЕТ СН'!$F$13</f>
        <v>0</v>
      </c>
      <c r="I396" s="36">
        <f ca="1">SUMIFS(СВЦЭМ!$K$40:$K$783,СВЦЭМ!$A$40:$A$783,$A396,СВЦЭМ!$B$39:$B$782,I$366)+'СЕТ СН'!$F$13</f>
        <v>0</v>
      </c>
      <c r="J396" s="36">
        <f ca="1">SUMIFS(СВЦЭМ!$K$40:$K$783,СВЦЭМ!$A$40:$A$783,$A396,СВЦЭМ!$B$39:$B$782,J$366)+'СЕТ СН'!$F$13</f>
        <v>0</v>
      </c>
      <c r="K396" s="36">
        <f ca="1">SUMIFS(СВЦЭМ!$K$40:$K$783,СВЦЭМ!$A$40:$A$783,$A396,СВЦЭМ!$B$39:$B$782,K$366)+'СЕТ СН'!$F$13</f>
        <v>0</v>
      </c>
      <c r="L396" s="36">
        <f ca="1">SUMIFS(СВЦЭМ!$K$40:$K$783,СВЦЭМ!$A$40:$A$783,$A396,СВЦЭМ!$B$39:$B$782,L$366)+'СЕТ СН'!$F$13</f>
        <v>0</v>
      </c>
      <c r="M396" s="36">
        <f ca="1">SUMIFS(СВЦЭМ!$K$40:$K$783,СВЦЭМ!$A$40:$A$783,$A396,СВЦЭМ!$B$39:$B$782,M$366)+'СЕТ СН'!$F$13</f>
        <v>0</v>
      </c>
      <c r="N396" s="36">
        <f ca="1">SUMIFS(СВЦЭМ!$K$40:$K$783,СВЦЭМ!$A$40:$A$783,$A396,СВЦЭМ!$B$39:$B$782,N$366)+'СЕТ СН'!$F$13</f>
        <v>0</v>
      </c>
      <c r="O396" s="36">
        <f ca="1">SUMIFS(СВЦЭМ!$K$40:$K$783,СВЦЭМ!$A$40:$A$783,$A396,СВЦЭМ!$B$39:$B$782,O$366)+'СЕТ СН'!$F$13</f>
        <v>0</v>
      </c>
      <c r="P396" s="36">
        <f ca="1">SUMIFS(СВЦЭМ!$K$40:$K$783,СВЦЭМ!$A$40:$A$783,$A396,СВЦЭМ!$B$39:$B$782,P$366)+'СЕТ СН'!$F$13</f>
        <v>0</v>
      </c>
      <c r="Q396" s="36">
        <f ca="1">SUMIFS(СВЦЭМ!$K$40:$K$783,СВЦЭМ!$A$40:$A$783,$A396,СВЦЭМ!$B$39:$B$782,Q$366)+'СЕТ СН'!$F$13</f>
        <v>0</v>
      </c>
      <c r="R396" s="36">
        <f ca="1">SUMIFS(СВЦЭМ!$K$40:$K$783,СВЦЭМ!$A$40:$A$783,$A396,СВЦЭМ!$B$39:$B$782,R$366)+'СЕТ СН'!$F$13</f>
        <v>0</v>
      </c>
      <c r="S396" s="36">
        <f ca="1">SUMIFS(СВЦЭМ!$K$40:$K$783,СВЦЭМ!$A$40:$A$783,$A396,СВЦЭМ!$B$39:$B$782,S$366)+'СЕТ СН'!$F$13</f>
        <v>0</v>
      </c>
      <c r="T396" s="36">
        <f ca="1">SUMIFS(СВЦЭМ!$K$40:$K$783,СВЦЭМ!$A$40:$A$783,$A396,СВЦЭМ!$B$39:$B$782,T$366)+'СЕТ СН'!$F$13</f>
        <v>0</v>
      </c>
      <c r="U396" s="36">
        <f ca="1">SUMIFS(СВЦЭМ!$K$40:$K$783,СВЦЭМ!$A$40:$A$783,$A396,СВЦЭМ!$B$39:$B$782,U$366)+'СЕТ СН'!$F$13</f>
        <v>0</v>
      </c>
      <c r="V396" s="36">
        <f ca="1">SUMIFS(СВЦЭМ!$K$40:$K$783,СВЦЭМ!$A$40:$A$783,$A396,СВЦЭМ!$B$39:$B$782,V$366)+'СЕТ СН'!$F$13</f>
        <v>0</v>
      </c>
      <c r="W396" s="36">
        <f ca="1">SUMIFS(СВЦЭМ!$K$40:$K$783,СВЦЭМ!$A$40:$A$783,$A396,СВЦЭМ!$B$39:$B$782,W$366)+'СЕТ СН'!$F$13</f>
        <v>0</v>
      </c>
      <c r="X396" s="36">
        <f ca="1">SUMIFS(СВЦЭМ!$K$40:$K$783,СВЦЭМ!$A$40:$A$783,$A396,СВЦЭМ!$B$39:$B$782,X$366)+'СЕТ СН'!$F$13</f>
        <v>0</v>
      </c>
      <c r="Y396" s="36">
        <f ca="1">SUMIFS(СВЦЭМ!$K$40:$K$783,СВЦЭМ!$A$40:$A$783,$A396,СВЦЭМ!$B$39:$B$782,Y$366)+'СЕТ СН'!$F$13</f>
        <v>0</v>
      </c>
    </row>
    <row r="397" spans="1:26" ht="15.75" hidden="1" x14ac:dyDescent="0.2">
      <c r="A397" s="35">
        <f t="shared" si="10"/>
        <v>44835</v>
      </c>
      <c r="B397" s="36">
        <f ca="1">SUMIFS(СВЦЭМ!$K$40:$K$783,СВЦЭМ!$A$40:$A$783,$A397,СВЦЭМ!$B$39:$B$782,B$366)+'СЕТ СН'!$F$13</f>
        <v>0</v>
      </c>
      <c r="C397" s="36">
        <f ca="1">SUMIFS(СВЦЭМ!$K$40:$K$783,СВЦЭМ!$A$40:$A$783,$A397,СВЦЭМ!$B$39:$B$782,C$366)+'СЕТ СН'!$F$13</f>
        <v>0</v>
      </c>
      <c r="D397" s="36">
        <f ca="1">SUMIFS(СВЦЭМ!$K$40:$K$783,СВЦЭМ!$A$40:$A$783,$A397,СВЦЭМ!$B$39:$B$782,D$366)+'СЕТ СН'!$F$13</f>
        <v>0</v>
      </c>
      <c r="E397" s="36">
        <f ca="1">SUMIFS(СВЦЭМ!$K$40:$K$783,СВЦЭМ!$A$40:$A$783,$A397,СВЦЭМ!$B$39:$B$782,E$366)+'СЕТ СН'!$F$13</f>
        <v>0</v>
      </c>
      <c r="F397" s="36">
        <f ca="1">SUMIFS(СВЦЭМ!$K$40:$K$783,СВЦЭМ!$A$40:$A$783,$A397,СВЦЭМ!$B$39:$B$782,F$366)+'СЕТ СН'!$F$13</f>
        <v>0</v>
      </c>
      <c r="G397" s="36">
        <f ca="1">SUMIFS(СВЦЭМ!$K$40:$K$783,СВЦЭМ!$A$40:$A$783,$A397,СВЦЭМ!$B$39:$B$782,G$366)+'СЕТ СН'!$F$13</f>
        <v>0</v>
      </c>
      <c r="H397" s="36">
        <f ca="1">SUMIFS(СВЦЭМ!$K$40:$K$783,СВЦЭМ!$A$40:$A$783,$A397,СВЦЭМ!$B$39:$B$782,H$366)+'СЕТ СН'!$F$13</f>
        <v>0</v>
      </c>
      <c r="I397" s="36">
        <f ca="1">SUMIFS(СВЦЭМ!$K$40:$K$783,СВЦЭМ!$A$40:$A$783,$A397,СВЦЭМ!$B$39:$B$782,I$366)+'СЕТ СН'!$F$13</f>
        <v>0</v>
      </c>
      <c r="J397" s="36">
        <f ca="1">SUMIFS(СВЦЭМ!$K$40:$K$783,СВЦЭМ!$A$40:$A$783,$A397,СВЦЭМ!$B$39:$B$782,J$366)+'СЕТ СН'!$F$13</f>
        <v>0</v>
      </c>
      <c r="K397" s="36">
        <f ca="1">SUMIFS(СВЦЭМ!$K$40:$K$783,СВЦЭМ!$A$40:$A$783,$A397,СВЦЭМ!$B$39:$B$782,K$366)+'СЕТ СН'!$F$13</f>
        <v>0</v>
      </c>
      <c r="L397" s="36">
        <f ca="1">SUMIFS(СВЦЭМ!$K$40:$K$783,СВЦЭМ!$A$40:$A$783,$A397,СВЦЭМ!$B$39:$B$782,L$366)+'СЕТ СН'!$F$13</f>
        <v>0</v>
      </c>
      <c r="M397" s="36">
        <f ca="1">SUMIFS(СВЦЭМ!$K$40:$K$783,СВЦЭМ!$A$40:$A$783,$A397,СВЦЭМ!$B$39:$B$782,M$366)+'СЕТ СН'!$F$13</f>
        <v>0</v>
      </c>
      <c r="N397" s="36">
        <f ca="1">SUMIFS(СВЦЭМ!$K$40:$K$783,СВЦЭМ!$A$40:$A$783,$A397,СВЦЭМ!$B$39:$B$782,N$366)+'СЕТ СН'!$F$13</f>
        <v>0</v>
      </c>
      <c r="O397" s="36">
        <f ca="1">SUMIFS(СВЦЭМ!$K$40:$K$783,СВЦЭМ!$A$40:$A$783,$A397,СВЦЭМ!$B$39:$B$782,O$366)+'СЕТ СН'!$F$13</f>
        <v>0</v>
      </c>
      <c r="P397" s="36">
        <f ca="1">SUMIFS(СВЦЭМ!$K$40:$K$783,СВЦЭМ!$A$40:$A$783,$A397,СВЦЭМ!$B$39:$B$782,P$366)+'СЕТ СН'!$F$13</f>
        <v>0</v>
      </c>
      <c r="Q397" s="36">
        <f ca="1">SUMIFS(СВЦЭМ!$K$40:$K$783,СВЦЭМ!$A$40:$A$783,$A397,СВЦЭМ!$B$39:$B$782,Q$366)+'СЕТ СН'!$F$13</f>
        <v>0</v>
      </c>
      <c r="R397" s="36">
        <f ca="1">SUMIFS(СВЦЭМ!$K$40:$K$783,СВЦЭМ!$A$40:$A$783,$A397,СВЦЭМ!$B$39:$B$782,R$366)+'СЕТ СН'!$F$13</f>
        <v>0</v>
      </c>
      <c r="S397" s="36">
        <f ca="1">SUMIFS(СВЦЭМ!$K$40:$K$783,СВЦЭМ!$A$40:$A$783,$A397,СВЦЭМ!$B$39:$B$782,S$366)+'СЕТ СН'!$F$13</f>
        <v>0</v>
      </c>
      <c r="T397" s="36">
        <f ca="1">SUMIFS(СВЦЭМ!$K$40:$K$783,СВЦЭМ!$A$40:$A$783,$A397,СВЦЭМ!$B$39:$B$782,T$366)+'СЕТ СН'!$F$13</f>
        <v>0</v>
      </c>
      <c r="U397" s="36">
        <f ca="1">SUMIFS(СВЦЭМ!$K$40:$K$783,СВЦЭМ!$A$40:$A$783,$A397,СВЦЭМ!$B$39:$B$782,U$366)+'СЕТ СН'!$F$13</f>
        <v>0</v>
      </c>
      <c r="V397" s="36">
        <f ca="1">SUMIFS(СВЦЭМ!$K$40:$K$783,СВЦЭМ!$A$40:$A$783,$A397,СВЦЭМ!$B$39:$B$782,V$366)+'СЕТ СН'!$F$13</f>
        <v>0</v>
      </c>
      <c r="W397" s="36">
        <f ca="1">SUMIFS(СВЦЭМ!$K$40:$K$783,СВЦЭМ!$A$40:$A$783,$A397,СВЦЭМ!$B$39:$B$782,W$366)+'СЕТ СН'!$F$13</f>
        <v>0</v>
      </c>
      <c r="X397" s="36">
        <f ca="1">SUMIFS(СВЦЭМ!$K$40:$K$783,СВЦЭМ!$A$40:$A$783,$A397,СВЦЭМ!$B$39:$B$782,X$366)+'СЕТ СН'!$F$13</f>
        <v>0</v>
      </c>
      <c r="Y397" s="36">
        <f ca="1">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1" t="s">
        <v>7</v>
      </c>
      <c r="B399" s="125" t="s">
        <v>93</v>
      </c>
      <c r="C399" s="126"/>
      <c r="D399" s="126"/>
      <c r="E399" s="126"/>
      <c r="F399" s="126"/>
      <c r="G399" s="126"/>
      <c r="H399" s="126"/>
      <c r="I399" s="126"/>
      <c r="J399" s="126"/>
      <c r="K399" s="126"/>
      <c r="L399" s="126"/>
      <c r="M399" s="126"/>
      <c r="N399" s="126"/>
      <c r="O399" s="126"/>
      <c r="P399" s="126"/>
      <c r="Q399" s="126"/>
      <c r="R399" s="126"/>
      <c r="S399" s="126"/>
      <c r="T399" s="126"/>
      <c r="U399" s="126"/>
      <c r="V399" s="126"/>
      <c r="W399" s="126"/>
      <c r="X399" s="126"/>
      <c r="Y399" s="127"/>
    </row>
    <row r="400" spans="1:26" ht="12.75" hidden="1" customHeight="1" x14ac:dyDescent="0.2">
      <c r="A400" s="132"/>
      <c r="B400" s="128"/>
      <c r="C400" s="129"/>
      <c r="D400" s="129"/>
      <c r="E400" s="129"/>
      <c r="F400" s="129"/>
      <c r="G400" s="129"/>
      <c r="H400" s="129"/>
      <c r="I400" s="129"/>
      <c r="J400" s="129"/>
      <c r="K400" s="129"/>
      <c r="L400" s="129"/>
      <c r="M400" s="129"/>
      <c r="N400" s="129"/>
      <c r="O400" s="129"/>
      <c r="P400" s="129"/>
      <c r="Q400" s="129"/>
      <c r="R400" s="129"/>
      <c r="S400" s="129"/>
      <c r="T400" s="129"/>
      <c r="U400" s="129"/>
      <c r="V400" s="129"/>
      <c r="W400" s="129"/>
      <c r="X400" s="129"/>
      <c r="Y400" s="130"/>
    </row>
    <row r="401" spans="1:27" s="46" customFormat="1" ht="12.75" hidden="1" customHeight="1" x14ac:dyDescent="0.2">
      <c r="A401" s="133"/>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01.09.2022</v>
      </c>
      <c r="B402" s="36">
        <f ca="1">SUMIFS(СВЦЭМ!$L$40:$L$783,СВЦЭМ!$A$40:$A$783,$A402,СВЦЭМ!$B$39:$B$782,B$401)+'СЕТ СН'!$F$13</f>
        <v>0</v>
      </c>
      <c r="C402" s="36">
        <f ca="1">SUMIFS(СВЦЭМ!$L$40:$L$783,СВЦЭМ!$A$40:$A$783,$A402,СВЦЭМ!$B$39:$B$782,C$401)+'СЕТ СН'!$F$13</f>
        <v>0</v>
      </c>
      <c r="D402" s="36">
        <f ca="1">SUMIFS(СВЦЭМ!$L$40:$L$783,СВЦЭМ!$A$40:$A$783,$A402,СВЦЭМ!$B$39:$B$782,D$401)+'СЕТ СН'!$F$13</f>
        <v>0</v>
      </c>
      <c r="E402" s="36">
        <f ca="1">SUMIFS(СВЦЭМ!$L$40:$L$783,СВЦЭМ!$A$40:$A$783,$A402,СВЦЭМ!$B$39:$B$782,E$401)+'СЕТ СН'!$F$13</f>
        <v>0</v>
      </c>
      <c r="F402" s="36">
        <f ca="1">SUMIFS(СВЦЭМ!$L$40:$L$783,СВЦЭМ!$A$40:$A$783,$A402,СВЦЭМ!$B$39:$B$782,F$401)+'СЕТ СН'!$F$13</f>
        <v>0</v>
      </c>
      <c r="G402" s="36">
        <f ca="1">SUMIFS(СВЦЭМ!$L$40:$L$783,СВЦЭМ!$A$40:$A$783,$A402,СВЦЭМ!$B$39:$B$782,G$401)+'СЕТ СН'!$F$13</f>
        <v>0</v>
      </c>
      <c r="H402" s="36">
        <f ca="1">SUMIFS(СВЦЭМ!$L$40:$L$783,СВЦЭМ!$A$40:$A$783,$A402,СВЦЭМ!$B$39:$B$782,H$401)+'СЕТ СН'!$F$13</f>
        <v>0</v>
      </c>
      <c r="I402" s="36">
        <f ca="1">SUMIFS(СВЦЭМ!$L$40:$L$783,СВЦЭМ!$A$40:$A$783,$A402,СВЦЭМ!$B$39:$B$782,I$401)+'СЕТ СН'!$F$13</f>
        <v>0</v>
      </c>
      <c r="J402" s="36">
        <f ca="1">SUMIFS(СВЦЭМ!$L$40:$L$783,СВЦЭМ!$A$40:$A$783,$A402,СВЦЭМ!$B$39:$B$782,J$401)+'СЕТ СН'!$F$13</f>
        <v>0</v>
      </c>
      <c r="K402" s="36">
        <f ca="1">SUMIFS(СВЦЭМ!$L$40:$L$783,СВЦЭМ!$A$40:$A$783,$A402,СВЦЭМ!$B$39:$B$782,K$401)+'СЕТ СН'!$F$13</f>
        <v>0</v>
      </c>
      <c r="L402" s="36">
        <f ca="1">SUMIFS(СВЦЭМ!$L$40:$L$783,СВЦЭМ!$A$40:$A$783,$A402,СВЦЭМ!$B$39:$B$782,L$401)+'СЕТ СН'!$F$13</f>
        <v>0</v>
      </c>
      <c r="M402" s="36">
        <f ca="1">SUMIFS(СВЦЭМ!$L$40:$L$783,СВЦЭМ!$A$40:$A$783,$A402,СВЦЭМ!$B$39:$B$782,M$401)+'СЕТ СН'!$F$13</f>
        <v>0</v>
      </c>
      <c r="N402" s="36">
        <f ca="1">SUMIFS(СВЦЭМ!$L$40:$L$783,СВЦЭМ!$A$40:$A$783,$A402,СВЦЭМ!$B$39:$B$782,N$401)+'СЕТ СН'!$F$13</f>
        <v>0</v>
      </c>
      <c r="O402" s="36">
        <f ca="1">SUMIFS(СВЦЭМ!$L$40:$L$783,СВЦЭМ!$A$40:$A$783,$A402,СВЦЭМ!$B$39:$B$782,O$401)+'СЕТ СН'!$F$13</f>
        <v>0</v>
      </c>
      <c r="P402" s="36">
        <f ca="1">SUMIFS(СВЦЭМ!$L$40:$L$783,СВЦЭМ!$A$40:$A$783,$A402,СВЦЭМ!$B$39:$B$782,P$401)+'СЕТ СН'!$F$13</f>
        <v>0</v>
      </c>
      <c r="Q402" s="36">
        <f ca="1">SUMIFS(СВЦЭМ!$L$40:$L$783,СВЦЭМ!$A$40:$A$783,$A402,СВЦЭМ!$B$39:$B$782,Q$401)+'СЕТ СН'!$F$13</f>
        <v>0</v>
      </c>
      <c r="R402" s="36">
        <f ca="1">SUMIFS(СВЦЭМ!$L$40:$L$783,СВЦЭМ!$A$40:$A$783,$A402,СВЦЭМ!$B$39:$B$782,R$401)+'СЕТ СН'!$F$13</f>
        <v>0</v>
      </c>
      <c r="S402" s="36">
        <f ca="1">SUMIFS(СВЦЭМ!$L$40:$L$783,СВЦЭМ!$A$40:$A$783,$A402,СВЦЭМ!$B$39:$B$782,S$401)+'СЕТ СН'!$F$13</f>
        <v>0</v>
      </c>
      <c r="T402" s="36">
        <f ca="1">SUMIFS(СВЦЭМ!$L$40:$L$783,СВЦЭМ!$A$40:$A$783,$A402,СВЦЭМ!$B$39:$B$782,T$401)+'СЕТ СН'!$F$13</f>
        <v>0</v>
      </c>
      <c r="U402" s="36">
        <f ca="1">SUMIFS(СВЦЭМ!$L$40:$L$783,СВЦЭМ!$A$40:$A$783,$A402,СВЦЭМ!$B$39:$B$782,U$401)+'СЕТ СН'!$F$13</f>
        <v>0</v>
      </c>
      <c r="V402" s="36">
        <f ca="1">SUMIFS(СВЦЭМ!$L$40:$L$783,СВЦЭМ!$A$40:$A$783,$A402,СВЦЭМ!$B$39:$B$782,V$401)+'СЕТ СН'!$F$13</f>
        <v>0</v>
      </c>
      <c r="W402" s="36">
        <f ca="1">SUMIFS(СВЦЭМ!$L$40:$L$783,СВЦЭМ!$A$40:$A$783,$A402,СВЦЭМ!$B$39:$B$782,W$401)+'СЕТ СН'!$F$13</f>
        <v>0</v>
      </c>
      <c r="X402" s="36">
        <f ca="1">SUMIFS(СВЦЭМ!$L$40:$L$783,СВЦЭМ!$A$40:$A$783,$A402,СВЦЭМ!$B$39:$B$782,X$401)+'СЕТ СН'!$F$13</f>
        <v>0</v>
      </c>
      <c r="Y402" s="36">
        <f ca="1">SUMIFS(СВЦЭМ!$L$40:$L$783,СВЦЭМ!$A$40:$A$783,$A402,СВЦЭМ!$B$39:$B$782,Y$401)+'СЕТ СН'!$F$13</f>
        <v>0</v>
      </c>
      <c r="AA402" s="45"/>
    </row>
    <row r="403" spans="1:27" ht="15.75" hidden="1" x14ac:dyDescent="0.2">
      <c r="A403" s="35">
        <f>A402+1</f>
        <v>44806</v>
      </c>
      <c r="B403" s="36">
        <f ca="1">SUMIFS(СВЦЭМ!$L$40:$L$783,СВЦЭМ!$A$40:$A$783,$A403,СВЦЭМ!$B$39:$B$782,B$401)+'СЕТ СН'!$F$13</f>
        <v>0</v>
      </c>
      <c r="C403" s="36">
        <f ca="1">SUMIFS(СВЦЭМ!$L$40:$L$783,СВЦЭМ!$A$40:$A$783,$A403,СВЦЭМ!$B$39:$B$782,C$401)+'СЕТ СН'!$F$13</f>
        <v>0</v>
      </c>
      <c r="D403" s="36">
        <f ca="1">SUMIFS(СВЦЭМ!$L$40:$L$783,СВЦЭМ!$A$40:$A$783,$A403,СВЦЭМ!$B$39:$B$782,D$401)+'СЕТ СН'!$F$13</f>
        <v>0</v>
      </c>
      <c r="E403" s="36">
        <f ca="1">SUMIFS(СВЦЭМ!$L$40:$L$783,СВЦЭМ!$A$40:$A$783,$A403,СВЦЭМ!$B$39:$B$782,E$401)+'СЕТ СН'!$F$13</f>
        <v>0</v>
      </c>
      <c r="F403" s="36">
        <f ca="1">SUMIFS(СВЦЭМ!$L$40:$L$783,СВЦЭМ!$A$40:$A$783,$A403,СВЦЭМ!$B$39:$B$782,F$401)+'СЕТ СН'!$F$13</f>
        <v>0</v>
      </c>
      <c r="G403" s="36">
        <f ca="1">SUMIFS(СВЦЭМ!$L$40:$L$783,СВЦЭМ!$A$40:$A$783,$A403,СВЦЭМ!$B$39:$B$782,G$401)+'СЕТ СН'!$F$13</f>
        <v>0</v>
      </c>
      <c r="H403" s="36">
        <f ca="1">SUMIFS(СВЦЭМ!$L$40:$L$783,СВЦЭМ!$A$40:$A$783,$A403,СВЦЭМ!$B$39:$B$782,H$401)+'СЕТ СН'!$F$13</f>
        <v>0</v>
      </c>
      <c r="I403" s="36">
        <f ca="1">SUMIFS(СВЦЭМ!$L$40:$L$783,СВЦЭМ!$A$40:$A$783,$A403,СВЦЭМ!$B$39:$B$782,I$401)+'СЕТ СН'!$F$13</f>
        <v>0</v>
      </c>
      <c r="J403" s="36">
        <f ca="1">SUMIFS(СВЦЭМ!$L$40:$L$783,СВЦЭМ!$A$40:$A$783,$A403,СВЦЭМ!$B$39:$B$782,J$401)+'СЕТ СН'!$F$13</f>
        <v>0</v>
      </c>
      <c r="K403" s="36">
        <f ca="1">SUMIFS(СВЦЭМ!$L$40:$L$783,СВЦЭМ!$A$40:$A$783,$A403,СВЦЭМ!$B$39:$B$782,K$401)+'СЕТ СН'!$F$13</f>
        <v>0</v>
      </c>
      <c r="L403" s="36">
        <f ca="1">SUMIFS(СВЦЭМ!$L$40:$L$783,СВЦЭМ!$A$40:$A$783,$A403,СВЦЭМ!$B$39:$B$782,L$401)+'СЕТ СН'!$F$13</f>
        <v>0</v>
      </c>
      <c r="M403" s="36">
        <f ca="1">SUMIFS(СВЦЭМ!$L$40:$L$783,СВЦЭМ!$A$40:$A$783,$A403,СВЦЭМ!$B$39:$B$782,M$401)+'СЕТ СН'!$F$13</f>
        <v>0</v>
      </c>
      <c r="N403" s="36">
        <f ca="1">SUMIFS(СВЦЭМ!$L$40:$L$783,СВЦЭМ!$A$40:$A$783,$A403,СВЦЭМ!$B$39:$B$782,N$401)+'СЕТ СН'!$F$13</f>
        <v>0</v>
      </c>
      <c r="O403" s="36">
        <f ca="1">SUMIFS(СВЦЭМ!$L$40:$L$783,СВЦЭМ!$A$40:$A$783,$A403,СВЦЭМ!$B$39:$B$782,O$401)+'СЕТ СН'!$F$13</f>
        <v>0</v>
      </c>
      <c r="P403" s="36">
        <f ca="1">SUMIFS(СВЦЭМ!$L$40:$L$783,СВЦЭМ!$A$40:$A$783,$A403,СВЦЭМ!$B$39:$B$782,P$401)+'СЕТ СН'!$F$13</f>
        <v>0</v>
      </c>
      <c r="Q403" s="36">
        <f ca="1">SUMIFS(СВЦЭМ!$L$40:$L$783,СВЦЭМ!$A$40:$A$783,$A403,СВЦЭМ!$B$39:$B$782,Q$401)+'СЕТ СН'!$F$13</f>
        <v>0</v>
      </c>
      <c r="R403" s="36">
        <f ca="1">SUMIFS(СВЦЭМ!$L$40:$L$783,СВЦЭМ!$A$40:$A$783,$A403,СВЦЭМ!$B$39:$B$782,R$401)+'СЕТ СН'!$F$13</f>
        <v>0</v>
      </c>
      <c r="S403" s="36">
        <f ca="1">SUMIFS(СВЦЭМ!$L$40:$L$783,СВЦЭМ!$A$40:$A$783,$A403,СВЦЭМ!$B$39:$B$782,S$401)+'СЕТ СН'!$F$13</f>
        <v>0</v>
      </c>
      <c r="T403" s="36">
        <f ca="1">SUMIFS(СВЦЭМ!$L$40:$L$783,СВЦЭМ!$A$40:$A$783,$A403,СВЦЭМ!$B$39:$B$782,T$401)+'СЕТ СН'!$F$13</f>
        <v>0</v>
      </c>
      <c r="U403" s="36">
        <f ca="1">SUMIFS(СВЦЭМ!$L$40:$L$783,СВЦЭМ!$A$40:$A$783,$A403,СВЦЭМ!$B$39:$B$782,U$401)+'СЕТ СН'!$F$13</f>
        <v>0</v>
      </c>
      <c r="V403" s="36">
        <f ca="1">SUMIFS(СВЦЭМ!$L$40:$L$783,СВЦЭМ!$A$40:$A$783,$A403,СВЦЭМ!$B$39:$B$782,V$401)+'СЕТ СН'!$F$13</f>
        <v>0</v>
      </c>
      <c r="W403" s="36">
        <f ca="1">SUMIFS(СВЦЭМ!$L$40:$L$783,СВЦЭМ!$A$40:$A$783,$A403,СВЦЭМ!$B$39:$B$782,W$401)+'СЕТ СН'!$F$13</f>
        <v>0</v>
      </c>
      <c r="X403" s="36">
        <f ca="1">SUMIFS(СВЦЭМ!$L$40:$L$783,СВЦЭМ!$A$40:$A$783,$A403,СВЦЭМ!$B$39:$B$782,X$401)+'СЕТ СН'!$F$13</f>
        <v>0</v>
      </c>
      <c r="Y403" s="36">
        <f ca="1">SUMIFS(СВЦЭМ!$L$40:$L$783,СВЦЭМ!$A$40:$A$783,$A403,СВЦЭМ!$B$39:$B$782,Y$401)+'СЕТ СН'!$F$13</f>
        <v>0</v>
      </c>
    </row>
    <row r="404" spans="1:27" ht="15.75" hidden="1" x14ac:dyDescent="0.2">
      <c r="A404" s="35">
        <f t="shared" ref="A404:A432" si="11">A403+1</f>
        <v>44807</v>
      </c>
      <c r="B404" s="36">
        <f ca="1">SUMIFS(СВЦЭМ!$L$40:$L$783,СВЦЭМ!$A$40:$A$783,$A404,СВЦЭМ!$B$39:$B$782,B$401)+'СЕТ СН'!$F$13</f>
        <v>0</v>
      </c>
      <c r="C404" s="36">
        <f ca="1">SUMIFS(СВЦЭМ!$L$40:$L$783,СВЦЭМ!$A$40:$A$783,$A404,СВЦЭМ!$B$39:$B$782,C$401)+'СЕТ СН'!$F$13</f>
        <v>0</v>
      </c>
      <c r="D404" s="36">
        <f ca="1">SUMIFS(СВЦЭМ!$L$40:$L$783,СВЦЭМ!$A$40:$A$783,$A404,СВЦЭМ!$B$39:$B$782,D$401)+'СЕТ СН'!$F$13</f>
        <v>0</v>
      </c>
      <c r="E404" s="36">
        <f ca="1">SUMIFS(СВЦЭМ!$L$40:$L$783,СВЦЭМ!$A$40:$A$783,$A404,СВЦЭМ!$B$39:$B$782,E$401)+'СЕТ СН'!$F$13</f>
        <v>0</v>
      </c>
      <c r="F404" s="36">
        <f ca="1">SUMIFS(СВЦЭМ!$L$40:$L$783,СВЦЭМ!$A$40:$A$783,$A404,СВЦЭМ!$B$39:$B$782,F$401)+'СЕТ СН'!$F$13</f>
        <v>0</v>
      </c>
      <c r="G404" s="36">
        <f ca="1">SUMIFS(СВЦЭМ!$L$40:$L$783,СВЦЭМ!$A$40:$A$783,$A404,СВЦЭМ!$B$39:$B$782,G$401)+'СЕТ СН'!$F$13</f>
        <v>0</v>
      </c>
      <c r="H404" s="36">
        <f ca="1">SUMIFS(СВЦЭМ!$L$40:$L$783,СВЦЭМ!$A$40:$A$783,$A404,СВЦЭМ!$B$39:$B$782,H$401)+'СЕТ СН'!$F$13</f>
        <v>0</v>
      </c>
      <c r="I404" s="36">
        <f ca="1">SUMIFS(СВЦЭМ!$L$40:$L$783,СВЦЭМ!$A$40:$A$783,$A404,СВЦЭМ!$B$39:$B$782,I$401)+'СЕТ СН'!$F$13</f>
        <v>0</v>
      </c>
      <c r="J404" s="36">
        <f ca="1">SUMIFS(СВЦЭМ!$L$40:$L$783,СВЦЭМ!$A$40:$A$783,$A404,СВЦЭМ!$B$39:$B$782,J$401)+'СЕТ СН'!$F$13</f>
        <v>0</v>
      </c>
      <c r="K404" s="36">
        <f ca="1">SUMIFS(СВЦЭМ!$L$40:$L$783,СВЦЭМ!$A$40:$A$783,$A404,СВЦЭМ!$B$39:$B$782,K$401)+'СЕТ СН'!$F$13</f>
        <v>0</v>
      </c>
      <c r="L404" s="36">
        <f ca="1">SUMIFS(СВЦЭМ!$L$40:$L$783,СВЦЭМ!$A$40:$A$783,$A404,СВЦЭМ!$B$39:$B$782,L$401)+'СЕТ СН'!$F$13</f>
        <v>0</v>
      </c>
      <c r="M404" s="36">
        <f ca="1">SUMIFS(СВЦЭМ!$L$40:$L$783,СВЦЭМ!$A$40:$A$783,$A404,СВЦЭМ!$B$39:$B$782,M$401)+'СЕТ СН'!$F$13</f>
        <v>0</v>
      </c>
      <c r="N404" s="36">
        <f ca="1">SUMIFS(СВЦЭМ!$L$40:$L$783,СВЦЭМ!$A$40:$A$783,$A404,СВЦЭМ!$B$39:$B$782,N$401)+'СЕТ СН'!$F$13</f>
        <v>0</v>
      </c>
      <c r="O404" s="36">
        <f ca="1">SUMIFS(СВЦЭМ!$L$40:$L$783,СВЦЭМ!$A$40:$A$783,$A404,СВЦЭМ!$B$39:$B$782,O$401)+'СЕТ СН'!$F$13</f>
        <v>0</v>
      </c>
      <c r="P404" s="36">
        <f ca="1">SUMIFS(СВЦЭМ!$L$40:$L$783,СВЦЭМ!$A$40:$A$783,$A404,СВЦЭМ!$B$39:$B$782,P$401)+'СЕТ СН'!$F$13</f>
        <v>0</v>
      </c>
      <c r="Q404" s="36">
        <f ca="1">SUMIFS(СВЦЭМ!$L$40:$L$783,СВЦЭМ!$A$40:$A$783,$A404,СВЦЭМ!$B$39:$B$782,Q$401)+'СЕТ СН'!$F$13</f>
        <v>0</v>
      </c>
      <c r="R404" s="36">
        <f ca="1">SUMIFS(СВЦЭМ!$L$40:$L$783,СВЦЭМ!$A$40:$A$783,$A404,СВЦЭМ!$B$39:$B$782,R$401)+'СЕТ СН'!$F$13</f>
        <v>0</v>
      </c>
      <c r="S404" s="36">
        <f ca="1">SUMIFS(СВЦЭМ!$L$40:$L$783,СВЦЭМ!$A$40:$A$783,$A404,СВЦЭМ!$B$39:$B$782,S$401)+'СЕТ СН'!$F$13</f>
        <v>0</v>
      </c>
      <c r="T404" s="36">
        <f ca="1">SUMIFS(СВЦЭМ!$L$40:$L$783,СВЦЭМ!$A$40:$A$783,$A404,СВЦЭМ!$B$39:$B$782,T$401)+'СЕТ СН'!$F$13</f>
        <v>0</v>
      </c>
      <c r="U404" s="36">
        <f ca="1">SUMIFS(СВЦЭМ!$L$40:$L$783,СВЦЭМ!$A$40:$A$783,$A404,СВЦЭМ!$B$39:$B$782,U$401)+'СЕТ СН'!$F$13</f>
        <v>0</v>
      </c>
      <c r="V404" s="36">
        <f ca="1">SUMIFS(СВЦЭМ!$L$40:$L$783,СВЦЭМ!$A$40:$A$783,$A404,СВЦЭМ!$B$39:$B$782,V$401)+'СЕТ СН'!$F$13</f>
        <v>0</v>
      </c>
      <c r="W404" s="36">
        <f ca="1">SUMIFS(СВЦЭМ!$L$40:$L$783,СВЦЭМ!$A$40:$A$783,$A404,СВЦЭМ!$B$39:$B$782,W$401)+'СЕТ СН'!$F$13</f>
        <v>0</v>
      </c>
      <c r="X404" s="36">
        <f ca="1">SUMIFS(СВЦЭМ!$L$40:$L$783,СВЦЭМ!$A$40:$A$783,$A404,СВЦЭМ!$B$39:$B$782,X$401)+'СЕТ СН'!$F$13</f>
        <v>0</v>
      </c>
      <c r="Y404" s="36">
        <f ca="1">SUMIFS(СВЦЭМ!$L$40:$L$783,СВЦЭМ!$A$40:$A$783,$A404,СВЦЭМ!$B$39:$B$782,Y$401)+'СЕТ СН'!$F$13</f>
        <v>0</v>
      </c>
    </row>
    <row r="405" spans="1:27" ht="15.75" hidden="1" x14ac:dyDescent="0.2">
      <c r="A405" s="35">
        <f t="shared" si="11"/>
        <v>44808</v>
      </c>
      <c r="B405" s="36">
        <f ca="1">SUMIFS(СВЦЭМ!$L$40:$L$783,СВЦЭМ!$A$40:$A$783,$A405,СВЦЭМ!$B$39:$B$782,B$401)+'СЕТ СН'!$F$13</f>
        <v>0</v>
      </c>
      <c r="C405" s="36">
        <f ca="1">SUMIFS(СВЦЭМ!$L$40:$L$783,СВЦЭМ!$A$40:$A$783,$A405,СВЦЭМ!$B$39:$B$782,C$401)+'СЕТ СН'!$F$13</f>
        <v>0</v>
      </c>
      <c r="D405" s="36">
        <f ca="1">SUMIFS(СВЦЭМ!$L$40:$L$783,СВЦЭМ!$A$40:$A$783,$A405,СВЦЭМ!$B$39:$B$782,D$401)+'СЕТ СН'!$F$13</f>
        <v>0</v>
      </c>
      <c r="E405" s="36">
        <f ca="1">SUMIFS(СВЦЭМ!$L$40:$L$783,СВЦЭМ!$A$40:$A$783,$A405,СВЦЭМ!$B$39:$B$782,E$401)+'СЕТ СН'!$F$13</f>
        <v>0</v>
      </c>
      <c r="F405" s="36">
        <f ca="1">SUMIFS(СВЦЭМ!$L$40:$L$783,СВЦЭМ!$A$40:$A$783,$A405,СВЦЭМ!$B$39:$B$782,F$401)+'СЕТ СН'!$F$13</f>
        <v>0</v>
      </c>
      <c r="G405" s="36">
        <f ca="1">SUMIFS(СВЦЭМ!$L$40:$L$783,СВЦЭМ!$A$40:$A$783,$A405,СВЦЭМ!$B$39:$B$782,G$401)+'СЕТ СН'!$F$13</f>
        <v>0</v>
      </c>
      <c r="H405" s="36">
        <f ca="1">SUMIFS(СВЦЭМ!$L$40:$L$783,СВЦЭМ!$A$40:$A$783,$A405,СВЦЭМ!$B$39:$B$782,H$401)+'СЕТ СН'!$F$13</f>
        <v>0</v>
      </c>
      <c r="I405" s="36">
        <f ca="1">SUMIFS(СВЦЭМ!$L$40:$L$783,СВЦЭМ!$A$40:$A$783,$A405,СВЦЭМ!$B$39:$B$782,I$401)+'СЕТ СН'!$F$13</f>
        <v>0</v>
      </c>
      <c r="J405" s="36">
        <f ca="1">SUMIFS(СВЦЭМ!$L$40:$L$783,СВЦЭМ!$A$40:$A$783,$A405,СВЦЭМ!$B$39:$B$782,J$401)+'СЕТ СН'!$F$13</f>
        <v>0</v>
      </c>
      <c r="K405" s="36">
        <f ca="1">SUMIFS(СВЦЭМ!$L$40:$L$783,СВЦЭМ!$A$40:$A$783,$A405,СВЦЭМ!$B$39:$B$782,K$401)+'СЕТ СН'!$F$13</f>
        <v>0</v>
      </c>
      <c r="L405" s="36">
        <f ca="1">SUMIFS(СВЦЭМ!$L$40:$L$783,СВЦЭМ!$A$40:$A$783,$A405,СВЦЭМ!$B$39:$B$782,L$401)+'СЕТ СН'!$F$13</f>
        <v>0</v>
      </c>
      <c r="M405" s="36">
        <f ca="1">SUMIFS(СВЦЭМ!$L$40:$L$783,СВЦЭМ!$A$40:$A$783,$A405,СВЦЭМ!$B$39:$B$782,M$401)+'СЕТ СН'!$F$13</f>
        <v>0</v>
      </c>
      <c r="N405" s="36">
        <f ca="1">SUMIFS(СВЦЭМ!$L$40:$L$783,СВЦЭМ!$A$40:$A$783,$A405,СВЦЭМ!$B$39:$B$782,N$401)+'СЕТ СН'!$F$13</f>
        <v>0</v>
      </c>
      <c r="O405" s="36">
        <f ca="1">SUMIFS(СВЦЭМ!$L$40:$L$783,СВЦЭМ!$A$40:$A$783,$A405,СВЦЭМ!$B$39:$B$782,O$401)+'СЕТ СН'!$F$13</f>
        <v>0</v>
      </c>
      <c r="P405" s="36">
        <f ca="1">SUMIFS(СВЦЭМ!$L$40:$L$783,СВЦЭМ!$A$40:$A$783,$A405,СВЦЭМ!$B$39:$B$782,P$401)+'СЕТ СН'!$F$13</f>
        <v>0</v>
      </c>
      <c r="Q405" s="36">
        <f ca="1">SUMIFS(СВЦЭМ!$L$40:$L$783,СВЦЭМ!$A$40:$A$783,$A405,СВЦЭМ!$B$39:$B$782,Q$401)+'СЕТ СН'!$F$13</f>
        <v>0</v>
      </c>
      <c r="R405" s="36">
        <f ca="1">SUMIFS(СВЦЭМ!$L$40:$L$783,СВЦЭМ!$A$40:$A$783,$A405,СВЦЭМ!$B$39:$B$782,R$401)+'СЕТ СН'!$F$13</f>
        <v>0</v>
      </c>
      <c r="S405" s="36">
        <f ca="1">SUMIFS(СВЦЭМ!$L$40:$L$783,СВЦЭМ!$A$40:$A$783,$A405,СВЦЭМ!$B$39:$B$782,S$401)+'СЕТ СН'!$F$13</f>
        <v>0</v>
      </c>
      <c r="T405" s="36">
        <f ca="1">SUMIFS(СВЦЭМ!$L$40:$L$783,СВЦЭМ!$A$40:$A$783,$A405,СВЦЭМ!$B$39:$B$782,T$401)+'СЕТ СН'!$F$13</f>
        <v>0</v>
      </c>
      <c r="U405" s="36">
        <f ca="1">SUMIFS(СВЦЭМ!$L$40:$L$783,СВЦЭМ!$A$40:$A$783,$A405,СВЦЭМ!$B$39:$B$782,U$401)+'СЕТ СН'!$F$13</f>
        <v>0</v>
      </c>
      <c r="V405" s="36">
        <f ca="1">SUMIFS(СВЦЭМ!$L$40:$L$783,СВЦЭМ!$A$40:$A$783,$A405,СВЦЭМ!$B$39:$B$782,V$401)+'СЕТ СН'!$F$13</f>
        <v>0</v>
      </c>
      <c r="W405" s="36">
        <f ca="1">SUMIFS(СВЦЭМ!$L$40:$L$783,СВЦЭМ!$A$40:$A$783,$A405,СВЦЭМ!$B$39:$B$782,W$401)+'СЕТ СН'!$F$13</f>
        <v>0</v>
      </c>
      <c r="X405" s="36">
        <f ca="1">SUMIFS(СВЦЭМ!$L$40:$L$783,СВЦЭМ!$A$40:$A$783,$A405,СВЦЭМ!$B$39:$B$782,X$401)+'СЕТ СН'!$F$13</f>
        <v>0</v>
      </c>
      <c r="Y405" s="36">
        <f ca="1">SUMIFS(СВЦЭМ!$L$40:$L$783,СВЦЭМ!$A$40:$A$783,$A405,СВЦЭМ!$B$39:$B$782,Y$401)+'СЕТ СН'!$F$13</f>
        <v>0</v>
      </c>
    </row>
    <row r="406" spans="1:27" ht="15.75" hidden="1" x14ac:dyDescent="0.2">
      <c r="A406" s="35">
        <f t="shared" si="11"/>
        <v>44809</v>
      </c>
      <c r="B406" s="36">
        <f ca="1">SUMIFS(СВЦЭМ!$L$40:$L$783,СВЦЭМ!$A$40:$A$783,$A406,СВЦЭМ!$B$39:$B$782,B$401)+'СЕТ СН'!$F$13</f>
        <v>0</v>
      </c>
      <c r="C406" s="36">
        <f ca="1">SUMIFS(СВЦЭМ!$L$40:$L$783,СВЦЭМ!$A$40:$A$783,$A406,СВЦЭМ!$B$39:$B$782,C$401)+'СЕТ СН'!$F$13</f>
        <v>0</v>
      </c>
      <c r="D406" s="36">
        <f ca="1">SUMIFS(СВЦЭМ!$L$40:$L$783,СВЦЭМ!$A$40:$A$783,$A406,СВЦЭМ!$B$39:$B$782,D$401)+'СЕТ СН'!$F$13</f>
        <v>0</v>
      </c>
      <c r="E406" s="36">
        <f ca="1">SUMIFS(СВЦЭМ!$L$40:$L$783,СВЦЭМ!$A$40:$A$783,$A406,СВЦЭМ!$B$39:$B$782,E$401)+'СЕТ СН'!$F$13</f>
        <v>0</v>
      </c>
      <c r="F406" s="36">
        <f ca="1">SUMIFS(СВЦЭМ!$L$40:$L$783,СВЦЭМ!$A$40:$A$783,$A406,СВЦЭМ!$B$39:$B$782,F$401)+'СЕТ СН'!$F$13</f>
        <v>0</v>
      </c>
      <c r="G406" s="36">
        <f ca="1">SUMIFS(СВЦЭМ!$L$40:$L$783,СВЦЭМ!$A$40:$A$783,$A406,СВЦЭМ!$B$39:$B$782,G$401)+'СЕТ СН'!$F$13</f>
        <v>0</v>
      </c>
      <c r="H406" s="36">
        <f ca="1">SUMIFS(СВЦЭМ!$L$40:$L$783,СВЦЭМ!$A$40:$A$783,$A406,СВЦЭМ!$B$39:$B$782,H$401)+'СЕТ СН'!$F$13</f>
        <v>0</v>
      </c>
      <c r="I406" s="36">
        <f ca="1">SUMIFS(СВЦЭМ!$L$40:$L$783,СВЦЭМ!$A$40:$A$783,$A406,СВЦЭМ!$B$39:$B$782,I$401)+'СЕТ СН'!$F$13</f>
        <v>0</v>
      </c>
      <c r="J406" s="36">
        <f ca="1">SUMIFS(СВЦЭМ!$L$40:$L$783,СВЦЭМ!$A$40:$A$783,$A406,СВЦЭМ!$B$39:$B$782,J$401)+'СЕТ СН'!$F$13</f>
        <v>0</v>
      </c>
      <c r="K406" s="36">
        <f ca="1">SUMIFS(СВЦЭМ!$L$40:$L$783,СВЦЭМ!$A$40:$A$783,$A406,СВЦЭМ!$B$39:$B$782,K$401)+'СЕТ СН'!$F$13</f>
        <v>0</v>
      </c>
      <c r="L406" s="36">
        <f ca="1">SUMIFS(СВЦЭМ!$L$40:$L$783,СВЦЭМ!$A$40:$A$783,$A406,СВЦЭМ!$B$39:$B$782,L$401)+'СЕТ СН'!$F$13</f>
        <v>0</v>
      </c>
      <c r="M406" s="36">
        <f ca="1">SUMIFS(СВЦЭМ!$L$40:$L$783,СВЦЭМ!$A$40:$A$783,$A406,СВЦЭМ!$B$39:$B$782,M$401)+'СЕТ СН'!$F$13</f>
        <v>0</v>
      </c>
      <c r="N406" s="36">
        <f ca="1">SUMIFS(СВЦЭМ!$L$40:$L$783,СВЦЭМ!$A$40:$A$783,$A406,СВЦЭМ!$B$39:$B$782,N$401)+'СЕТ СН'!$F$13</f>
        <v>0</v>
      </c>
      <c r="O406" s="36">
        <f ca="1">SUMIFS(СВЦЭМ!$L$40:$L$783,СВЦЭМ!$A$40:$A$783,$A406,СВЦЭМ!$B$39:$B$782,O$401)+'СЕТ СН'!$F$13</f>
        <v>0</v>
      </c>
      <c r="P406" s="36">
        <f ca="1">SUMIFS(СВЦЭМ!$L$40:$L$783,СВЦЭМ!$A$40:$A$783,$A406,СВЦЭМ!$B$39:$B$782,P$401)+'СЕТ СН'!$F$13</f>
        <v>0</v>
      </c>
      <c r="Q406" s="36">
        <f ca="1">SUMIFS(СВЦЭМ!$L$40:$L$783,СВЦЭМ!$A$40:$A$783,$A406,СВЦЭМ!$B$39:$B$782,Q$401)+'СЕТ СН'!$F$13</f>
        <v>0</v>
      </c>
      <c r="R406" s="36">
        <f ca="1">SUMIFS(СВЦЭМ!$L$40:$L$783,СВЦЭМ!$A$40:$A$783,$A406,СВЦЭМ!$B$39:$B$782,R$401)+'СЕТ СН'!$F$13</f>
        <v>0</v>
      </c>
      <c r="S406" s="36">
        <f ca="1">SUMIFS(СВЦЭМ!$L$40:$L$783,СВЦЭМ!$A$40:$A$783,$A406,СВЦЭМ!$B$39:$B$782,S$401)+'СЕТ СН'!$F$13</f>
        <v>0</v>
      </c>
      <c r="T406" s="36">
        <f ca="1">SUMIFS(СВЦЭМ!$L$40:$L$783,СВЦЭМ!$A$40:$A$783,$A406,СВЦЭМ!$B$39:$B$782,T$401)+'СЕТ СН'!$F$13</f>
        <v>0</v>
      </c>
      <c r="U406" s="36">
        <f ca="1">SUMIFS(СВЦЭМ!$L$40:$L$783,СВЦЭМ!$A$40:$A$783,$A406,СВЦЭМ!$B$39:$B$782,U$401)+'СЕТ СН'!$F$13</f>
        <v>0</v>
      </c>
      <c r="V406" s="36">
        <f ca="1">SUMIFS(СВЦЭМ!$L$40:$L$783,СВЦЭМ!$A$40:$A$783,$A406,СВЦЭМ!$B$39:$B$782,V$401)+'СЕТ СН'!$F$13</f>
        <v>0</v>
      </c>
      <c r="W406" s="36">
        <f ca="1">SUMIFS(СВЦЭМ!$L$40:$L$783,СВЦЭМ!$A$40:$A$783,$A406,СВЦЭМ!$B$39:$B$782,W$401)+'СЕТ СН'!$F$13</f>
        <v>0</v>
      </c>
      <c r="X406" s="36">
        <f ca="1">SUMIFS(СВЦЭМ!$L$40:$L$783,СВЦЭМ!$A$40:$A$783,$A406,СВЦЭМ!$B$39:$B$782,X$401)+'СЕТ СН'!$F$13</f>
        <v>0</v>
      </c>
      <c r="Y406" s="36">
        <f ca="1">SUMIFS(СВЦЭМ!$L$40:$L$783,СВЦЭМ!$A$40:$A$783,$A406,СВЦЭМ!$B$39:$B$782,Y$401)+'СЕТ СН'!$F$13</f>
        <v>0</v>
      </c>
    </row>
    <row r="407" spans="1:27" ht="15.75" hidden="1" x14ac:dyDescent="0.2">
      <c r="A407" s="35">
        <f t="shared" si="11"/>
        <v>44810</v>
      </c>
      <c r="B407" s="36">
        <f ca="1">SUMIFS(СВЦЭМ!$L$40:$L$783,СВЦЭМ!$A$40:$A$783,$A407,СВЦЭМ!$B$39:$B$782,B$401)+'СЕТ СН'!$F$13</f>
        <v>0</v>
      </c>
      <c r="C407" s="36">
        <f ca="1">SUMIFS(СВЦЭМ!$L$40:$L$783,СВЦЭМ!$A$40:$A$783,$A407,СВЦЭМ!$B$39:$B$782,C$401)+'СЕТ СН'!$F$13</f>
        <v>0</v>
      </c>
      <c r="D407" s="36">
        <f ca="1">SUMIFS(СВЦЭМ!$L$40:$L$783,СВЦЭМ!$A$40:$A$783,$A407,СВЦЭМ!$B$39:$B$782,D$401)+'СЕТ СН'!$F$13</f>
        <v>0</v>
      </c>
      <c r="E407" s="36">
        <f ca="1">SUMIFS(СВЦЭМ!$L$40:$L$783,СВЦЭМ!$A$40:$A$783,$A407,СВЦЭМ!$B$39:$B$782,E$401)+'СЕТ СН'!$F$13</f>
        <v>0</v>
      </c>
      <c r="F407" s="36">
        <f ca="1">SUMIFS(СВЦЭМ!$L$40:$L$783,СВЦЭМ!$A$40:$A$783,$A407,СВЦЭМ!$B$39:$B$782,F$401)+'СЕТ СН'!$F$13</f>
        <v>0</v>
      </c>
      <c r="G407" s="36">
        <f ca="1">SUMIFS(СВЦЭМ!$L$40:$L$783,СВЦЭМ!$A$40:$A$783,$A407,СВЦЭМ!$B$39:$B$782,G$401)+'СЕТ СН'!$F$13</f>
        <v>0</v>
      </c>
      <c r="H407" s="36">
        <f ca="1">SUMIFS(СВЦЭМ!$L$40:$L$783,СВЦЭМ!$A$40:$A$783,$A407,СВЦЭМ!$B$39:$B$782,H$401)+'СЕТ СН'!$F$13</f>
        <v>0</v>
      </c>
      <c r="I407" s="36">
        <f ca="1">SUMIFS(СВЦЭМ!$L$40:$L$783,СВЦЭМ!$A$40:$A$783,$A407,СВЦЭМ!$B$39:$B$782,I$401)+'СЕТ СН'!$F$13</f>
        <v>0</v>
      </c>
      <c r="J407" s="36">
        <f ca="1">SUMIFS(СВЦЭМ!$L$40:$L$783,СВЦЭМ!$A$40:$A$783,$A407,СВЦЭМ!$B$39:$B$782,J$401)+'СЕТ СН'!$F$13</f>
        <v>0</v>
      </c>
      <c r="K407" s="36">
        <f ca="1">SUMIFS(СВЦЭМ!$L$40:$L$783,СВЦЭМ!$A$40:$A$783,$A407,СВЦЭМ!$B$39:$B$782,K$401)+'СЕТ СН'!$F$13</f>
        <v>0</v>
      </c>
      <c r="L407" s="36">
        <f ca="1">SUMIFS(СВЦЭМ!$L$40:$L$783,СВЦЭМ!$A$40:$A$783,$A407,СВЦЭМ!$B$39:$B$782,L$401)+'СЕТ СН'!$F$13</f>
        <v>0</v>
      </c>
      <c r="M407" s="36">
        <f ca="1">SUMIFS(СВЦЭМ!$L$40:$L$783,СВЦЭМ!$A$40:$A$783,$A407,СВЦЭМ!$B$39:$B$782,M$401)+'СЕТ СН'!$F$13</f>
        <v>0</v>
      </c>
      <c r="N407" s="36">
        <f ca="1">SUMIFS(СВЦЭМ!$L$40:$L$783,СВЦЭМ!$A$40:$A$783,$A407,СВЦЭМ!$B$39:$B$782,N$401)+'СЕТ СН'!$F$13</f>
        <v>0</v>
      </c>
      <c r="O407" s="36">
        <f ca="1">SUMIFS(СВЦЭМ!$L$40:$L$783,СВЦЭМ!$A$40:$A$783,$A407,СВЦЭМ!$B$39:$B$782,O$401)+'СЕТ СН'!$F$13</f>
        <v>0</v>
      </c>
      <c r="P407" s="36">
        <f ca="1">SUMIFS(СВЦЭМ!$L$40:$L$783,СВЦЭМ!$A$40:$A$783,$A407,СВЦЭМ!$B$39:$B$782,P$401)+'СЕТ СН'!$F$13</f>
        <v>0</v>
      </c>
      <c r="Q407" s="36">
        <f ca="1">SUMIFS(СВЦЭМ!$L$40:$L$783,СВЦЭМ!$A$40:$A$783,$A407,СВЦЭМ!$B$39:$B$782,Q$401)+'СЕТ СН'!$F$13</f>
        <v>0</v>
      </c>
      <c r="R407" s="36">
        <f ca="1">SUMIFS(СВЦЭМ!$L$40:$L$783,СВЦЭМ!$A$40:$A$783,$A407,СВЦЭМ!$B$39:$B$782,R$401)+'СЕТ СН'!$F$13</f>
        <v>0</v>
      </c>
      <c r="S407" s="36">
        <f ca="1">SUMIFS(СВЦЭМ!$L$40:$L$783,СВЦЭМ!$A$40:$A$783,$A407,СВЦЭМ!$B$39:$B$782,S$401)+'СЕТ СН'!$F$13</f>
        <v>0</v>
      </c>
      <c r="T407" s="36">
        <f ca="1">SUMIFS(СВЦЭМ!$L$40:$L$783,СВЦЭМ!$A$40:$A$783,$A407,СВЦЭМ!$B$39:$B$782,T$401)+'СЕТ СН'!$F$13</f>
        <v>0</v>
      </c>
      <c r="U407" s="36">
        <f ca="1">SUMIFS(СВЦЭМ!$L$40:$L$783,СВЦЭМ!$A$40:$A$783,$A407,СВЦЭМ!$B$39:$B$782,U$401)+'СЕТ СН'!$F$13</f>
        <v>0</v>
      </c>
      <c r="V407" s="36">
        <f ca="1">SUMIFS(СВЦЭМ!$L$40:$L$783,СВЦЭМ!$A$40:$A$783,$A407,СВЦЭМ!$B$39:$B$782,V$401)+'СЕТ СН'!$F$13</f>
        <v>0</v>
      </c>
      <c r="W407" s="36">
        <f ca="1">SUMIFS(СВЦЭМ!$L$40:$L$783,СВЦЭМ!$A$40:$A$783,$A407,СВЦЭМ!$B$39:$B$782,W$401)+'СЕТ СН'!$F$13</f>
        <v>0</v>
      </c>
      <c r="X407" s="36">
        <f ca="1">SUMIFS(СВЦЭМ!$L$40:$L$783,СВЦЭМ!$A$40:$A$783,$A407,СВЦЭМ!$B$39:$B$782,X$401)+'СЕТ СН'!$F$13</f>
        <v>0</v>
      </c>
      <c r="Y407" s="36">
        <f ca="1">SUMIFS(СВЦЭМ!$L$40:$L$783,СВЦЭМ!$A$40:$A$783,$A407,СВЦЭМ!$B$39:$B$782,Y$401)+'СЕТ СН'!$F$13</f>
        <v>0</v>
      </c>
    </row>
    <row r="408" spans="1:27" ht="15.75" hidden="1" x14ac:dyDescent="0.2">
      <c r="A408" s="35">
        <f t="shared" si="11"/>
        <v>44811</v>
      </c>
      <c r="B408" s="36">
        <f ca="1">SUMIFS(СВЦЭМ!$L$40:$L$783,СВЦЭМ!$A$40:$A$783,$A408,СВЦЭМ!$B$39:$B$782,B$401)+'СЕТ СН'!$F$13</f>
        <v>0</v>
      </c>
      <c r="C408" s="36">
        <f ca="1">SUMIFS(СВЦЭМ!$L$40:$L$783,СВЦЭМ!$A$40:$A$783,$A408,СВЦЭМ!$B$39:$B$782,C$401)+'СЕТ СН'!$F$13</f>
        <v>0</v>
      </c>
      <c r="D408" s="36">
        <f ca="1">SUMIFS(СВЦЭМ!$L$40:$L$783,СВЦЭМ!$A$40:$A$783,$A408,СВЦЭМ!$B$39:$B$782,D$401)+'СЕТ СН'!$F$13</f>
        <v>0</v>
      </c>
      <c r="E408" s="36">
        <f ca="1">SUMIFS(СВЦЭМ!$L$40:$L$783,СВЦЭМ!$A$40:$A$783,$A408,СВЦЭМ!$B$39:$B$782,E$401)+'СЕТ СН'!$F$13</f>
        <v>0</v>
      </c>
      <c r="F408" s="36">
        <f ca="1">SUMIFS(СВЦЭМ!$L$40:$L$783,СВЦЭМ!$A$40:$A$783,$A408,СВЦЭМ!$B$39:$B$782,F$401)+'СЕТ СН'!$F$13</f>
        <v>0</v>
      </c>
      <c r="G408" s="36">
        <f ca="1">SUMIFS(СВЦЭМ!$L$40:$L$783,СВЦЭМ!$A$40:$A$783,$A408,СВЦЭМ!$B$39:$B$782,G$401)+'СЕТ СН'!$F$13</f>
        <v>0</v>
      </c>
      <c r="H408" s="36">
        <f ca="1">SUMIFS(СВЦЭМ!$L$40:$L$783,СВЦЭМ!$A$40:$A$783,$A408,СВЦЭМ!$B$39:$B$782,H$401)+'СЕТ СН'!$F$13</f>
        <v>0</v>
      </c>
      <c r="I408" s="36">
        <f ca="1">SUMIFS(СВЦЭМ!$L$40:$L$783,СВЦЭМ!$A$40:$A$783,$A408,СВЦЭМ!$B$39:$B$782,I$401)+'СЕТ СН'!$F$13</f>
        <v>0</v>
      </c>
      <c r="J408" s="36">
        <f ca="1">SUMIFS(СВЦЭМ!$L$40:$L$783,СВЦЭМ!$A$40:$A$783,$A408,СВЦЭМ!$B$39:$B$782,J$401)+'СЕТ СН'!$F$13</f>
        <v>0</v>
      </c>
      <c r="K408" s="36">
        <f ca="1">SUMIFS(СВЦЭМ!$L$40:$L$783,СВЦЭМ!$A$40:$A$783,$A408,СВЦЭМ!$B$39:$B$782,K$401)+'СЕТ СН'!$F$13</f>
        <v>0</v>
      </c>
      <c r="L408" s="36">
        <f ca="1">SUMIFS(СВЦЭМ!$L$40:$L$783,СВЦЭМ!$A$40:$A$783,$A408,СВЦЭМ!$B$39:$B$782,L$401)+'СЕТ СН'!$F$13</f>
        <v>0</v>
      </c>
      <c r="M408" s="36">
        <f ca="1">SUMIFS(СВЦЭМ!$L$40:$L$783,СВЦЭМ!$A$40:$A$783,$A408,СВЦЭМ!$B$39:$B$782,M$401)+'СЕТ СН'!$F$13</f>
        <v>0</v>
      </c>
      <c r="N408" s="36">
        <f ca="1">SUMIFS(СВЦЭМ!$L$40:$L$783,СВЦЭМ!$A$40:$A$783,$A408,СВЦЭМ!$B$39:$B$782,N$401)+'СЕТ СН'!$F$13</f>
        <v>0</v>
      </c>
      <c r="O408" s="36">
        <f ca="1">SUMIFS(СВЦЭМ!$L$40:$L$783,СВЦЭМ!$A$40:$A$783,$A408,СВЦЭМ!$B$39:$B$782,O$401)+'СЕТ СН'!$F$13</f>
        <v>0</v>
      </c>
      <c r="P408" s="36">
        <f ca="1">SUMIFS(СВЦЭМ!$L$40:$L$783,СВЦЭМ!$A$40:$A$783,$A408,СВЦЭМ!$B$39:$B$782,P$401)+'СЕТ СН'!$F$13</f>
        <v>0</v>
      </c>
      <c r="Q408" s="36">
        <f ca="1">SUMIFS(СВЦЭМ!$L$40:$L$783,СВЦЭМ!$A$40:$A$783,$A408,СВЦЭМ!$B$39:$B$782,Q$401)+'СЕТ СН'!$F$13</f>
        <v>0</v>
      </c>
      <c r="R408" s="36">
        <f ca="1">SUMIFS(СВЦЭМ!$L$40:$L$783,СВЦЭМ!$A$40:$A$783,$A408,СВЦЭМ!$B$39:$B$782,R$401)+'СЕТ СН'!$F$13</f>
        <v>0</v>
      </c>
      <c r="S408" s="36">
        <f ca="1">SUMIFS(СВЦЭМ!$L$40:$L$783,СВЦЭМ!$A$40:$A$783,$A408,СВЦЭМ!$B$39:$B$782,S$401)+'СЕТ СН'!$F$13</f>
        <v>0</v>
      </c>
      <c r="T408" s="36">
        <f ca="1">SUMIFS(СВЦЭМ!$L$40:$L$783,СВЦЭМ!$A$40:$A$783,$A408,СВЦЭМ!$B$39:$B$782,T$401)+'СЕТ СН'!$F$13</f>
        <v>0</v>
      </c>
      <c r="U408" s="36">
        <f ca="1">SUMIFS(СВЦЭМ!$L$40:$L$783,СВЦЭМ!$A$40:$A$783,$A408,СВЦЭМ!$B$39:$B$782,U$401)+'СЕТ СН'!$F$13</f>
        <v>0</v>
      </c>
      <c r="V408" s="36">
        <f ca="1">SUMIFS(СВЦЭМ!$L$40:$L$783,СВЦЭМ!$A$40:$A$783,$A408,СВЦЭМ!$B$39:$B$782,V$401)+'СЕТ СН'!$F$13</f>
        <v>0</v>
      </c>
      <c r="W408" s="36">
        <f ca="1">SUMIFS(СВЦЭМ!$L$40:$L$783,СВЦЭМ!$A$40:$A$783,$A408,СВЦЭМ!$B$39:$B$782,W$401)+'СЕТ СН'!$F$13</f>
        <v>0</v>
      </c>
      <c r="X408" s="36">
        <f ca="1">SUMIFS(СВЦЭМ!$L$40:$L$783,СВЦЭМ!$A$40:$A$783,$A408,СВЦЭМ!$B$39:$B$782,X$401)+'СЕТ СН'!$F$13</f>
        <v>0</v>
      </c>
      <c r="Y408" s="36">
        <f ca="1">SUMIFS(СВЦЭМ!$L$40:$L$783,СВЦЭМ!$A$40:$A$783,$A408,СВЦЭМ!$B$39:$B$782,Y$401)+'СЕТ СН'!$F$13</f>
        <v>0</v>
      </c>
    </row>
    <row r="409" spans="1:27" ht="15.75" hidden="1" x14ac:dyDescent="0.2">
      <c r="A409" s="35">
        <f t="shared" si="11"/>
        <v>44812</v>
      </c>
      <c r="B409" s="36">
        <f ca="1">SUMIFS(СВЦЭМ!$L$40:$L$783,СВЦЭМ!$A$40:$A$783,$A409,СВЦЭМ!$B$39:$B$782,B$401)+'СЕТ СН'!$F$13</f>
        <v>0</v>
      </c>
      <c r="C409" s="36">
        <f ca="1">SUMIFS(СВЦЭМ!$L$40:$L$783,СВЦЭМ!$A$40:$A$783,$A409,СВЦЭМ!$B$39:$B$782,C$401)+'СЕТ СН'!$F$13</f>
        <v>0</v>
      </c>
      <c r="D409" s="36">
        <f ca="1">SUMIFS(СВЦЭМ!$L$40:$L$783,СВЦЭМ!$A$40:$A$783,$A409,СВЦЭМ!$B$39:$B$782,D$401)+'СЕТ СН'!$F$13</f>
        <v>0</v>
      </c>
      <c r="E409" s="36">
        <f ca="1">SUMIFS(СВЦЭМ!$L$40:$L$783,СВЦЭМ!$A$40:$A$783,$A409,СВЦЭМ!$B$39:$B$782,E$401)+'СЕТ СН'!$F$13</f>
        <v>0</v>
      </c>
      <c r="F409" s="36">
        <f ca="1">SUMIFS(СВЦЭМ!$L$40:$L$783,СВЦЭМ!$A$40:$A$783,$A409,СВЦЭМ!$B$39:$B$782,F$401)+'СЕТ СН'!$F$13</f>
        <v>0</v>
      </c>
      <c r="G409" s="36">
        <f ca="1">SUMIFS(СВЦЭМ!$L$40:$L$783,СВЦЭМ!$A$40:$A$783,$A409,СВЦЭМ!$B$39:$B$782,G$401)+'СЕТ СН'!$F$13</f>
        <v>0</v>
      </c>
      <c r="H409" s="36">
        <f ca="1">SUMIFS(СВЦЭМ!$L$40:$L$783,СВЦЭМ!$A$40:$A$783,$A409,СВЦЭМ!$B$39:$B$782,H$401)+'СЕТ СН'!$F$13</f>
        <v>0</v>
      </c>
      <c r="I409" s="36">
        <f ca="1">SUMIFS(СВЦЭМ!$L$40:$L$783,СВЦЭМ!$A$40:$A$783,$A409,СВЦЭМ!$B$39:$B$782,I$401)+'СЕТ СН'!$F$13</f>
        <v>0</v>
      </c>
      <c r="J409" s="36">
        <f ca="1">SUMIFS(СВЦЭМ!$L$40:$L$783,СВЦЭМ!$A$40:$A$783,$A409,СВЦЭМ!$B$39:$B$782,J$401)+'СЕТ СН'!$F$13</f>
        <v>0</v>
      </c>
      <c r="K409" s="36">
        <f ca="1">SUMIFS(СВЦЭМ!$L$40:$L$783,СВЦЭМ!$A$40:$A$783,$A409,СВЦЭМ!$B$39:$B$782,K$401)+'СЕТ СН'!$F$13</f>
        <v>0</v>
      </c>
      <c r="L409" s="36">
        <f ca="1">SUMIFS(СВЦЭМ!$L$40:$L$783,СВЦЭМ!$A$40:$A$783,$A409,СВЦЭМ!$B$39:$B$782,L$401)+'СЕТ СН'!$F$13</f>
        <v>0</v>
      </c>
      <c r="M409" s="36">
        <f ca="1">SUMIFS(СВЦЭМ!$L$40:$L$783,СВЦЭМ!$A$40:$A$783,$A409,СВЦЭМ!$B$39:$B$782,M$401)+'СЕТ СН'!$F$13</f>
        <v>0</v>
      </c>
      <c r="N409" s="36">
        <f ca="1">SUMIFS(СВЦЭМ!$L$40:$L$783,СВЦЭМ!$A$40:$A$783,$A409,СВЦЭМ!$B$39:$B$782,N$401)+'СЕТ СН'!$F$13</f>
        <v>0</v>
      </c>
      <c r="O409" s="36">
        <f ca="1">SUMIFS(СВЦЭМ!$L$40:$L$783,СВЦЭМ!$A$40:$A$783,$A409,СВЦЭМ!$B$39:$B$782,O$401)+'СЕТ СН'!$F$13</f>
        <v>0</v>
      </c>
      <c r="P409" s="36">
        <f ca="1">SUMIFS(СВЦЭМ!$L$40:$L$783,СВЦЭМ!$A$40:$A$783,$A409,СВЦЭМ!$B$39:$B$782,P$401)+'СЕТ СН'!$F$13</f>
        <v>0</v>
      </c>
      <c r="Q409" s="36">
        <f ca="1">SUMIFS(СВЦЭМ!$L$40:$L$783,СВЦЭМ!$A$40:$A$783,$A409,СВЦЭМ!$B$39:$B$782,Q$401)+'СЕТ СН'!$F$13</f>
        <v>0</v>
      </c>
      <c r="R409" s="36">
        <f ca="1">SUMIFS(СВЦЭМ!$L$40:$L$783,СВЦЭМ!$A$40:$A$783,$A409,СВЦЭМ!$B$39:$B$782,R$401)+'СЕТ СН'!$F$13</f>
        <v>0</v>
      </c>
      <c r="S409" s="36">
        <f ca="1">SUMIFS(СВЦЭМ!$L$40:$L$783,СВЦЭМ!$A$40:$A$783,$A409,СВЦЭМ!$B$39:$B$782,S$401)+'СЕТ СН'!$F$13</f>
        <v>0</v>
      </c>
      <c r="T409" s="36">
        <f ca="1">SUMIFS(СВЦЭМ!$L$40:$L$783,СВЦЭМ!$A$40:$A$783,$A409,СВЦЭМ!$B$39:$B$782,T$401)+'СЕТ СН'!$F$13</f>
        <v>0</v>
      </c>
      <c r="U409" s="36">
        <f ca="1">SUMIFS(СВЦЭМ!$L$40:$L$783,СВЦЭМ!$A$40:$A$783,$A409,СВЦЭМ!$B$39:$B$782,U$401)+'СЕТ СН'!$F$13</f>
        <v>0</v>
      </c>
      <c r="V409" s="36">
        <f ca="1">SUMIFS(СВЦЭМ!$L$40:$L$783,СВЦЭМ!$A$40:$A$783,$A409,СВЦЭМ!$B$39:$B$782,V$401)+'СЕТ СН'!$F$13</f>
        <v>0</v>
      </c>
      <c r="W409" s="36">
        <f ca="1">SUMIFS(СВЦЭМ!$L$40:$L$783,СВЦЭМ!$A$40:$A$783,$A409,СВЦЭМ!$B$39:$B$782,W$401)+'СЕТ СН'!$F$13</f>
        <v>0</v>
      </c>
      <c r="X409" s="36">
        <f ca="1">SUMIFS(СВЦЭМ!$L$40:$L$783,СВЦЭМ!$A$40:$A$783,$A409,СВЦЭМ!$B$39:$B$782,X$401)+'СЕТ СН'!$F$13</f>
        <v>0</v>
      </c>
      <c r="Y409" s="36">
        <f ca="1">SUMIFS(СВЦЭМ!$L$40:$L$783,СВЦЭМ!$A$40:$A$783,$A409,СВЦЭМ!$B$39:$B$782,Y$401)+'СЕТ СН'!$F$13</f>
        <v>0</v>
      </c>
    </row>
    <row r="410" spans="1:27" ht="15.75" hidden="1" x14ac:dyDescent="0.2">
      <c r="A410" s="35">
        <f t="shared" si="11"/>
        <v>44813</v>
      </c>
      <c r="B410" s="36">
        <f ca="1">SUMIFS(СВЦЭМ!$L$40:$L$783,СВЦЭМ!$A$40:$A$783,$A410,СВЦЭМ!$B$39:$B$782,B$401)+'СЕТ СН'!$F$13</f>
        <v>0</v>
      </c>
      <c r="C410" s="36">
        <f ca="1">SUMIFS(СВЦЭМ!$L$40:$L$783,СВЦЭМ!$A$40:$A$783,$A410,СВЦЭМ!$B$39:$B$782,C$401)+'СЕТ СН'!$F$13</f>
        <v>0</v>
      </c>
      <c r="D410" s="36">
        <f ca="1">SUMIFS(СВЦЭМ!$L$40:$L$783,СВЦЭМ!$A$40:$A$783,$A410,СВЦЭМ!$B$39:$B$782,D$401)+'СЕТ СН'!$F$13</f>
        <v>0</v>
      </c>
      <c r="E410" s="36">
        <f ca="1">SUMIFS(СВЦЭМ!$L$40:$L$783,СВЦЭМ!$A$40:$A$783,$A410,СВЦЭМ!$B$39:$B$782,E$401)+'СЕТ СН'!$F$13</f>
        <v>0</v>
      </c>
      <c r="F410" s="36">
        <f ca="1">SUMIFS(СВЦЭМ!$L$40:$L$783,СВЦЭМ!$A$40:$A$783,$A410,СВЦЭМ!$B$39:$B$782,F$401)+'СЕТ СН'!$F$13</f>
        <v>0</v>
      </c>
      <c r="G410" s="36">
        <f ca="1">SUMIFS(СВЦЭМ!$L$40:$L$783,СВЦЭМ!$A$40:$A$783,$A410,СВЦЭМ!$B$39:$B$782,G$401)+'СЕТ СН'!$F$13</f>
        <v>0</v>
      </c>
      <c r="H410" s="36">
        <f ca="1">SUMIFS(СВЦЭМ!$L$40:$L$783,СВЦЭМ!$A$40:$A$783,$A410,СВЦЭМ!$B$39:$B$782,H$401)+'СЕТ СН'!$F$13</f>
        <v>0</v>
      </c>
      <c r="I410" s="36">
        <f ca="1">SUMIFS(СВЦЭМ!$L$40:$L$783,СВЦЭМ!$A$40:$A$783,$A410,СВЦЭМ!$B$39:$B$782,I$401)+'СЕТ СН'!$F$13</f>
        <v>0</v>
      </c>
      <c r="J410" s="36">
        <f ca="1">SUMIFS(СВЦЭМ!$L$40:$L$783,СВЦЭМ!$A$40:$A$783,$A410,СВЦЭМ!$B$39:$B$782,J$401)+'СЕТ СН'!$F$13</f>
        <v>0</v>
      </c>
      <c r="K410" s="36">
        <f ca="1">SUMIFS(СВЦЭМ!$L$40:$L$783,СВЦЭМ!$A$40:$A$783,$A410,СВЦЭМ!$B$39:$B$782,K$401)+'СЕТ СН'!$F$13</f>
        <v>0</v>
      </c>
      <c r="L410" s="36">
        <f ca="1">SUMIFS(СВЦЭМ!$L$40:$L$783,СВЦЭМ!$A$40:$A$783,$A410,СВЦЭМ!$B$39:$B$782,L$401)+'СЕТ СН'!$F$13</f>
        <v>0</v>
      </c>
      <c r="M410" s="36">
        <f ca="1">SUMIFS(СВЦЭМ!$L$40:$L$783,СВЦЭМ!$A$40:$A$783,$A410,СВЦЭМ!$B$39:$B$782,M$401)+'СЕТ СН'!$F$13</f>
        <v>0</v>
      </c>
      <c r="N410" s="36">
        <f ca="1">SUMIFS(СВЦЭМ!$L$40:$L$783,СВЦЭМ!$A$40:$A$783,$A410,СВЦЭМ!$B$39:$B$782,N$401)+'СЕТ СН'!$F$13</f>
        <v>0</v>
      </c>
      <c r="O410" s="36">
        <f ca="1">SUMIFS(СВЦЭМ!$L$40:$L$783,СВЦЭМ!$A$40:$A$783,$A410,СВЦЭМ!$B$39:$B$782,O$401)+'СЕТ СН'!$F$13</f>
        <v>0</v>
      </c>
      <c r="P410" s="36">
        <f ca="1">SUMIFS(СВЦЭМ!$L$40:$L$783,СВЦЭМ!$A$40:$A$783,$A410,СВЦЭМ!$B$39:$B$782,P$401)+'СЕТ СН'!$F$13</f>
        <v>0</v>
      </c>
      <c r="Q410" s="36">
        <f ca="1">SUMIFS(СВЦЭМ!$L$40:$L$783,СВЦЭМ!$A$40:$A$783,$A410,СВЦЭМ!$B$39:$B$782,Q$401)+'СЕТ СН'!$F$13</f>
        <v>0</v>
      </c>
      <c r="R410" s="36">
        <f ca="1">SUMIFS(СВЦЭМ!$L$40:$L$783,СВЦЭМ!$A$40:$A$783,$A410,СВЦЭМ!$B$39:$B$782,R$401)+'СЕТ СН'!$F$13</f>
        <v>0</v>
      </c>
      <c r="S410" s="36">
        <f ca="1">SUMIFS(СВЦЭМ!$L$40:$L$783,СВЦЭМ!$A$40:$A$783,$A410,СВЦЭМ!$B$39:$B$782,S$401)+'СЕТ СН'!$F$13</f>
        <v>0</v>
      </c>
      <c r="T410" s="36">
        <f ca="1">SUMIFS(СВЦЭМ!$L$40:$L$783,СВЦЭМ!$A$40:$A$783,$A410,СВЦЭМ!$B$39:$B$782,T$401)+'СЕТ СН'!$F$13</f>
        <v>0</v>
      </c>
      <c r="U410" s="36">
        <f ca="1">SUMIFS(СВЦЭМ!$L$40:$L$783,СВЦЭМ!$A$40:$A$783,$A410,СВЦЭМ!$B$39:$B$782,U$401)+'СЕТ СН'!$F$13</f>
        <v>0</v>
      </c>
      <c r="V410" s="36">
        <f ca="1">SUMIFS(СВЦЭМ!$L$40:$L$783,СВЦЭМ!$A$40:$A$783,$A410,СВЦЭМ!$B$39:$B$782,V$401)+'СЕТ СН'!$F$13</f>
        <v>0</v>
      </c>
      <c r="W410" s="36">
        <f ca="1">SUMIFS(СВЦЭМ!$L$40:$L$783,СВЦЭМ!$A$40:$A$783,$A410,СВЦЭМ!$B$39:$B$782,W$401)+'СЕТ СН'!$F$13</f>
        <v>0</v>
      </c>
      <c r="X410" s="36">
        <f ca="1">SUMIFS(СВЦЭМ!$L$40:$L$783,СВЦЭМ!$A$40:$A$783,$A410,СВЦЭМ!$B$39:$B$782,X$401)+'СЕТ СН'!$F$13</f>
        <v>0</v>
      </c>
      <c r="Y410" s="36">
        <f ca="1">SUMIFS(СВЦЭМ!$L$40:$L$783,СВЦЭМ!$A$40:$A$783,$A410,СВЦЭМ!$B$39:$B$782,Y$401)+'СЕТ СН'!$F$13</f>
        <v>0</v>
      </c>
    </row>
    <row r="411" spans="1:27" ht="15.75" hidden="1" x14ac:dyDescent="0.2">
      <c r="A411" s="35">
        <f t="shared" si="11"/>
        <v>44814</v>
      </c>
      <c r="B411" s="36">
        <f ca="1">SUMIFS(СВЦЭМ!$L$40:$L$783,СВЦЭМ!$A$40:$A$783,$A411,СВЦЭМ!$B$39:$B$782,B$401)+'СЕТ СН'!$F$13</f>
        <v>0</v>
      </c>
      <c r="C411" s="36">
        <f ca="1">SUMIFS(СВЦЭМ!$L$40:$L$783,СВЦЭМ!$A$40:$A$783,$A411,СВЦЭМ!$B$39:$B$782,C$401)+'СЕТ СН'!$F$13</f>
        <v>0</v>
      </c>
      <c r="D411" s="36">
        <f ca="1">SUMIFS(СВЦЭМ!$L$40:$L$783,СВЦЭМ!$A$40:$A$783,$A411,СВЦЭМ!$B$39:$B$782,D$401)+'СЕТ СН'!$F$13</f>
        <v>0</v>
      </c>
      <c r="E411" s="36">
        <f ca="1">SUMIFS(СВЦЭМ!$L$40:$L$783,СВЦЭМ!$A$40:$A$783,$A411,СВЦЭМ!$B$39:$B$782,E$401)+'СЕТ СН'!$F$13</f>
        <v>0</v>
      </c>
      <c r="F411" s="36">
        <f ca="1">SUMIFS(СВЦЭМ!$L$40:$L$783,СВЦЭМ!$A$40:$A$783,$A411,СВЦЭМ!$B$39:$B$782,F$401)+'СЕТ СН'!$F$13</f>
        <v>0</v>
      </c>
      <c r="G411" s="36">
        <f ca="1">SUMIFS(СВЦЭМ!$L$40:$L$783,СВЦЭМ!$A$40:$A$783,$A411,СВЦЭМ!$B$39:$B$782,G$401)+'СЕТ СН'!$F$13</f>
        <v>0</v>
      </c>
      <c r="H411" s="36">
        <f ca="1">SUMIFS(СВЦЭМ!$L$40:$L$783,СВЦЭМ!$A$40:$A$783,$A411,СВЦЭМ!$B$39:$B$782,H$401)+'СЕТ СН'!$F$13</f>
        <v>0</v>
      </c>
      <c r="I411" s="36">
        <f ca="1">SUMIFS(СВЦЭМ!$L$40:$L$783,СВЦЭМ!$A$40:$A$783,$A411,СВЦЭМ!$B$39:$B$782,I$401)+'СЕТ СН'!$F$13</f>
        <v>0</v>
      </c>
      <c r="J411" s="36">
        <f ca="1">SUMIFS(СВЦЭМ!$L$40:$L$783,СВЦЭМ!$A$40:$A$783,$A411,СВЦЭМ!$B$39:$B$782,J$401)+'СЕТ СН'!$F$13</f>
        <v>0</v>
      </c>
      <c r="K411" s="36">
        <f ca="1">SUMIFS(СВЦЭМ!$L$40:$L$783,СВЦЭМ!$A$40:$A$783,$A411,СВЦЭМ!$B$39:$B$782,K$401)+'СЕТ СН'!$F$13</f>
        <v>0</v>
      </c>
      <c r="L411" s="36">
        <f ca="1">SUMIFS(СВЦЭМ!$L$40:$L$783,СВЦЭМ!$A$40:$A$783,$A411,СВЦЭМ!$B$39:$B$782,L$401)+'СЕТ СН'!$F$13</f>
        <v>0</v>
      </c>
      <c r="M411" s="36">
        <f ca="1">SUMIFS(СВЦЭМ!$L$40:$L$783,СВЦЭМ!$A$40:$A$783,$A411,СВЦЭМ!$B$39:$B$782,M$401)+'СЕТ СН'!$F$13</f>
        <v>0</v>
      </c>
      <c r="N411" s="36">
        <f ca="1">SUMIFS(СВЦЭМ!$L$40:$L$783,СВЦЭМ!$A$40:$A$783,$A411,СВЦЭМ!$B$39:$B$782,N$401)+'СЕТ СН'!$F$13</f>
        <v>0</v>
      </c>
      <c r="O411" s="36">
        <f ca="1">SUMIFS(СВЦЭМ!$L$40:$L$783,СВЦЭМ!$A$40:$A$783,$A411,СВЦЭМ!$B$39:$B$782,O$401)+'СЕТ СН'!$F$13</f>
        <v>0</v>
      </c>
      <c r="P411" s="36">
        <f ca="1">SUMIFS(СВЦЭМ!$L$40:$L$783,СВЦЭМ!$A$40:$A$783,$A411,СВЦЭМ!$B$39:$B$782,P$401)+'СЕТ СН'!$F$13</f>
        <v>0</v>
      </c>
      <c r="Q411" s="36">
        <f ca="1">SUMIFS(СВЦЭМ!$L$40:$L$783,СВЦЭМ!$A$40:$A$783,$A411,СВЦЭМ!$B$39:$B$782,Q$401)+'СЕТ СН'!$F$13</f>
        <v>0</v>
      </c>
      <c r="R411" s="36">
        <f ca="1">SUMIFS(СВЦЭМ!$L$40:$L$783,СВЦЭМ!$A$40:$A$783,$A411,СВЦЭМ!$B$39:$B$782,R$401)+'СЕТ СН'!$F$13</f>
        <v>0</v>
      </c>
      <c r="S411" s="36">
        <f ca="1">SUMIFS(СВЦЭМ!$L$40:$L$783,СВЦЭМ!$A$40:$A$783,$A411,СВЦЭМ!$B$39:$B$782,S$401)+'СЕТ СН'!$F$13</f>
        <v>0</v>
      </c>
      <c r="T411" s="36">
        <f ca="1">SUMIFS(СВЦЭМ!$L$40:$L$783,СВЦЭМ!$A$40:$A$783,$A411,СВЦЭМ!$B$39:$B$782,T$401)+'СЕТ СН'!$F$13</f>
        <v>0</v>
      </c>
      <c r="U411" s="36">
        <f ca="1">SUMIFS(СВЦЭМ!$L$40:$L$783,СВЦЭМ!$A$40:$A$783,$A411,СВЦЭМ!$B$39:$B$782,U$401)+'СЕТ СН'!$F$13</f>
        <v>0</v>
      </c>
      <c r="V411" s="36">
        <f ca="1">SUMIFS(СВЦЭМ!$L$40:$L$783,СВЦЭМ!$A$40:$A$783,$A411,СВЦЭМ!$B$39:$B$782,V$401)+'СЕТ СН'!$F$13</f>
        <v>0</v>
      </c>
      <c r="W411" s="36">
        <f ca="1">SUMIFS(СВЦЭМ!$L$40:$L$783,СВЦЭМ!$A$40:$A$783,$A411,СВЦЭМ!$B$39:$B$782,W$401)+'СЕТ СН'!$F$13</f>
        <v>0</v>
      </c>
      <c r="X411" s="36">
        <f ca="1">SUMIFS(СВЦЭМ!$L$40:$L$783,СВЦЭМ!$A$40:$A$783,$A411,СВЦЭМ!$B$39:$B$782,X$401)+'СЕТ СН'!$F$13</f>
        <v>0</v>
      </c>
      <c r="Y411" s="36">
        <f ca="1">SUMIFS(СВЦЭМ!$L$40:$L$783,СВЦЭМ!$A$40:$A$783,$A411,СВЦЭМ!$B$39:$B$782,Y$401)+'СЕТ СН'!$F$13</f>
        <v>0</v>
      </c>
    </row>
    <row r="412" spans="1:27" ht="15.75" hidden="1" x14ac:dyDescent="0.2">
      <c r="A412" s="35">
        <f t="shared" si="11"/>
        <v>44815</v>
      </c>
      <c r="B412" s="36">
        <f ca="1">SUMIFS(СВЦЭМ!$L$40:$L$783,СВЦЭМ!$A$40:$A$783,$A412,СВЦЭМ!$B$39:$B$782,B$401)+'СЕТ СН'!$F$13</f>
        <v>0</v>
      </c>
      <c r="C412" s="36">
        <f ca="1">SUMIFS(СВЦЭМ!$L$40:$L$783,СВЦЭМ!$A$40:$A$783,$A412,СВЦЭМ!$B$39:$B$782,C$401)+'СЕТ СН'!$F$13</f>
        <v>0</v>
      </c>
      <c r="D412" s="36">
        <f ca="1">SUMIFS(СВЦЭМ!$L$40:$L$783,СВЦЭМ!$A$40:$A$783,$A412,СВЦЭМ!$B$39:$B$782,D$401)+'СЕТ СН'!$F$13</f>
        <v>0</v>
      </c>
      <c r="E412" s="36">
        <f ca="1">SUMIFS(СВЦЭМ!$L$40:$L$783,СВЦЭМ!$A$40:$A$783,$A412,СВЦЭМ!$B$39:$B$782,E$401)+'СЕТ СН'!$F$13</f>
        <v>0</v>
      </c>
      <c r="F412" s="36">
        <f ca="1">SUMIFS(СВЦЭМ!$L$40:$L$783,СВЦЭМ!$A$40:$A$783,$A412,СВЦЭМ!$B$39:$B$782,F$401)+'СЕТ СН'!$F$13</f>
        <v>0</v>
      </c>
      <c r="G412" s="36">
        <f ca="1">SUMIFS(СВЦЭМ!$L$40:$L$783,СВЦЭМ!$A$40:$A$783,$A412,СВЦЭМ!$B$39:$B$782,G$401)+'СЕТ СН'!$F$13</f>
        <v>0</v>
      </c>
      <c r="H412" s="36">
        <f ca="1">SUMIFS(СВЦЭМ!$L$40:$L$783,СВЦЭМ!$A$40:$A$783,$A412,СВЦЭМ!$B$39:$B$782,H$401)+'СЕТ СН'!$F$13</f>
        <v>0</v>
      </c>
      <c r="I412" s="36">
        <f ca="1">SUMIFS(СВЦЭМ!$L$40:$L$783,СВЦЭМ!$A$40:$A$783,$A412,СВЦЭМ!$B$39:$B$782,I$401)+'СЕТ СН'!$F$13</f>
        <v>0</v>
      </c>
      <c r="J412" s="36">
        <f ca="1">SUMIFS(СВЦЭМ!$L$40:$L$783,СВЦЭМ!$A$40:$A$783,$A412,СВЦЭМ!$B$39:$B$782,J$401)+'СЕТ СН'!$F$13</f>
        <v>0</v>
      </c>
      <c r="K412" s="36">
        <f ca="1">SUMIFS(СВЦЭМ!$L$40:$L$783,СВЦЭМ!$A$40:$A$783,$A412,СВЦЭМ!$B$39:$B$782,K$401)+'СЕТ СН'!$F$13</f>
        <v>0</v>
      </c>
      <c r="L412" s="36">
        <f ca="1">SUMIFS(СВЦЭМ!$L$40:$L$783,СВЦЭМ!$A$40:$A$783,$A412,СВЦЭМ!$B$39:$B$782,L$401)+'СЕТ СН'!$F$13</f>
        <v>0</v>
      </c>
      <c r="M412" s="36">
        <f ca="1">SUMIFS(СВЦЭМ!$L$40:$L$783,СВЦЭМ!$A$40:$A$783,$A412,СВЦЭМ!$B$39:$B$782,M$401)+'СЕТ СН'!$F$13</f>
        <v>0</v>
      </c>
      <c r="N412" s="36">
        <f ca="1">SUMIFS(СВЦЭМ!$L$40:$L$783,СВЦЭМ!$A$40:$A$783,$A412,СВЦЭМ!$B$39:$B$782,N$401)+'СЕТ СН'!$F$13</f>
        <v>0</v>
      </c>
      <c r="O412" s="36">
        <f ca="1">SUMIFS(СВЦЭМ!$L$40:$L$783,СВЦЭМ!$A$40:$A$783,$A412,СВЦЭМ!$B$39:$B$782,O$401)+'СЕТ СН'!$F$13</f>
        <v>0</v>
      </c>
      <c r="P412" s="36">
        <f ca="1">SUMIFS(СВЦЭМ!$L$40:$L$783,СВЦЭМ!$A$40:$A$783,$A412,СВЦЭМ!$B$39:$B$782,P$401)+'СЕТ СН'!$F$13</f>
        <v>0</v>
      </c>
      <c r="Q412" s="36">
        <f ca="1">SUMIFS(СВЦЭМ!$L$40:$L$783,СВЦЭМ!$A$40:$A$783,$A412,СВЦЭМ!$B$39:$B$782,Q$401)+'СЕТ СН'!$F$13</f>
        <v>0</v>
      </c>
      <c r="R412" s="36">
        <f ca="1">SUMIFS(СВЦЭМ!$L$40:$L$783,СВЦЭМ!$A$40:$A$783,$A412,СВЦЭМ!$B$39:$B$782,R$401)+'СЕТ СН'!$F$13</f>
        <v>0</v>
      </c>
      <c r="S412" s="36">
        <f ca="1">SUMIFS(СВЦЭМ!$L$40:$L$783,СВЦЭМ!$A$40:$A$783,$A412,СВЦЭМ!$B$39:$B$782,S$401)+'СЕТ СН'!$F$13</f>
        <v>0</v>
      </c>
      <c r="T412" s="36">
        <f ca="1">SUMIFS(СВЦЭМ!$L$40:$L$783,СВЦЭМ!$A$40:$A$783,$A412,СВЦЭМ!$B$39:$B$782,T$401)+'СЕТ СН'!$F$13</f>
        <v>0</v>
      </c>
      <c r="U412" s="36">
        <f ca="1">SUMIFS(СВЦЭМ!$L$40:$L$783,СВЦЭМ!$A$40:$A$783,$A412,СВЦЭМ!$B$39:$B$782,U$401)+'СЕТ СН'!$F$13</f>
        <v>0</v>
      </c>
      <c r="V412" s="36">
        <f ca="1">SUMIFS(СВЦЭМ!$L$40:$L$783,СВЦЭМ!$A$40:$A$783,$A412,СВЦЭМ!$B$39:$B$782,V$401)+'СЕТ СН'!$F$13</f>
        <v>0</v>
      </c>
      <c r="W412" s="36">
        <f ca="1">SUMIFS(СВЦЭМ!$L$40:$L$783,СВЦЭМ!$A$40:$A$783,$A412,СВЦЭМ!$B$39:$B$782,W$401)+'СЕТ СН'!$F$13</f>
        <v>0</v>
      </c>
      <c r="X412" s="36">
        <f ca="1">SUMIFS(СВЦЭМ!$L$40:$L$783,СВЦЭМ!$A$40:$A$783,$A412,СВЦЭМ!$B$39:$B$782,X$401)+'СЕТ СН'!$F$13</f>
        <v>0</v>
      </c>
      <c r="Y412" s="36">
        <f ca="1">SUMIFS(СВЦЭМ!$L$40:$L$783,СВЦЭМ!$A$40:$A$783,$A412,СВЦЭМ!$B$39:$B$782,Y$401)+'СЕТ СН'!$F$13</f>
        <v>0</v>
      </c>
    </row>
    <row r="413" spans="1:27" ht="15.75" hidden="1" x14ac:dyDescent="0.2">
      <c r="A413" s="35">
        <f t="shared" si="11"/>
        <v>44816</v>
      </c>
      <c r="B413" s="36">
        <f ca="1">SUMIFS(СВЦЭМ!$L$40:$L$783,СВЦЭМ!$A$40:$A$783,$A413,СВЦЭМ!$B$39:$B$782,B$401)+'СЕТ СН'!$F$13</f>
        <v>0</v>
      </c>
      <c r="C413" s="36">
        <f ca="1">SUMIFS(СВЦЭМ!$L$40:$L$783,СВЦЭМ!$A$40:$A$783,$A413,СВЦЭМ!$B$39:$B$782,C$401)+'СЕТ СН'!$F$13</f>
        <v>0</v>
      </c>
      <c r="D413" s="36">
        <f ca="1">SUMIFS(СВЦЭМ!$L$40:$L$783,СВЦЭМ!$A$40:$A$783,$A413,СВЦЭМ!$B$39:$B$782,D$401)+'СЕТ СН'!$F$13</f>
        <v>0</v>
      </c>
      <c r="E413" s="36">
        <f ca="1">SUMIFS(СВЦЭМ!$L$40:$L$783,СВЦЭМ!$A$40:$A$783,$A413,СВЦЭМ!$B$39:$B$782,E$401)+'СЕТ СН'!$F$13</f>
        <v>0</v>
      </c>
      <c r="F413" s="36">
        <f ca="1">SUMIFS(СВЦЭМ!$L$40:$L$783,СВЦЭМ!$A$40:$A$783,$A413,СВЦЭМ!$B$39:$B$782,F$401)+'СЕТ СН'!$F$13</f>
        <v>0</v>
      </c>
      <c r="G413" s="36">
        <f ca="1">SUMIFS(СВЦЭМ!$L$40:$L$783,СВЦЭМ!$A$40:$A$783,$A413,СВЦЭМ!$B$39:$B$782,G$401)+'СЕТ СН'!$F$13</f>
        <v>0</v>
      </c>
      <c r="H413" s="36">
        <f ca="1">SUMIFS(СВЦЭМ!$L$40:$L$783,СВЦЭМ!$A$40:$A$783,$A413,СВЦЭМ!$B$39:$B$782,H$401)+'СЕТ СН'!$F$13</f>
        <v>0</v>
      </c>
      <c r="I413" s="36">
        <f ca="1">SUMIFS(СВЦЭМ!$L$40:$L$783,СВЦЭМ!$A$40:$A$783,$A413,СВЦЭМ!$B$39:$B$782,I$401)+'СЕТ СН'!$F$13</f>
        <v>0</v>
      </c>
      <c r="J413" s="36">
        <f ca="1">SUMIFS(СВЦЭМ!$L$40:$L$783,СВЦЭМ!$A$40:$A$783,$A413,СВЦЭМ!$B$39:$B$782,J$401)+'СЕТ СН'!$F$13</f>
        <v>0</v>
      </c>
      <c r="K413" s="36">
        <f ca="1">SUMIFS(СВЦЭМ!$L$40:$L$783,СВЦЭМ!$A$40:$A$783,$A413,СВЦЭМ!$B$39:$B$782,K$401)+'СЕТ СН'!$F$13</f>
        <v>0</v>
      </c>
      <c r="L413" s="36">
        <f ca="1">SUMIFS(СВЦЭМ!$L$40:$L$783,СВЦЭМ!$A$40:$A$783,$A413,СВЦЭМ!$B$39:$B$782,L$401)+'СЕТ СН'!$F$13</f>
        <v>0</v>
      </c>
      <c r="M413" s="36">
        <f ca="1">SUMIFS(СВЦЭМ!$L$40:$L$783,СВЦЭМ!$A$40:$A$783,$A413,СВЦЭМ!$B$39:$B$782,M$401)+'СЕТ СН'!$F$13</f>
        <v>0</v>
      </c>
      <c r="N413" s="36">
        <f ca="1">SUMIFS(СВЦЭМ!$L$40:$L$783,СВЦЭМ!$A$40:$A$783,$A413,СВЦЭМ!$B$39:$B$782,N$401)+'СЕТ СН'!$F$13</f>
        <v>0</v>
      </c>
      <c r="O413" s="36">
        <f ca="1">SUMIFS(СВЦЭМ!$L$40:$L$783,СВЦЭМ!$A$40:$A$783,$A413,СВЦЭМ!$B$39:$B$782,O$401)+'СЕТ СН'!$F$13</f>
        <v>0</v>
      </c>
      <c r="P413" s="36">
        <f ca="1">SUMIFS(СВЦЭМ!$L$40:$L$783,СВЦЭМ!$A$40:$A$783,$A413,СВЦЭМ!$B$39:$B$782,P$401)+'СЕТ СН'!$F$13</f>
        <v>0</v>
      </c>
      <c r="Q413" s="36">
        <f ca="1">SUMIFS(СВЦЭМ!$L$40:$L$783,СВЦЭМ!$A$40:$A$783,$A413,СВЦЭМ!$B$39:$B$782,Q$401)+'СЕТ СН'!$F$13</f>
        <v>0</v>
      </c>
      <c r="R413" s="36">
        <f ca="1">SUMIFS(СВЦЭМ!$L$40:$L$783,СВЦЭМ!$A$40:$A$783,$A413,СВЦЭМ!$B$39:$B$782,R$401)+'СЕТ СН'!$F$13</f>
        <v>0</v>
      </c>
      <c r="S413" s="36">
        <f ca="1">SUMIFS(СВЦЭМ!$L$40:$L$783,СВЦЭМ!$A$40:$A$783,$A413,СВЦЭМ!$B$39:$B$782,S$401)+'СЕТ СН'!$F$13</f>
        <v>0</v>
      </c>
      <c r="T413" s="36">
        <f ca="1">SUMIFS(СВЦЭМ!$L$40:$L$783,СВЦЭМ!$A$40:$A$783,$A413,СВЦЭМ!$B$39:$B$782,T$401)+'СЕТ СН'!$F$13</f>
        <v>0</v>
      </c>
      <c r="U413" s="36">
        <f ca="1">SUMIFS(СВЦЭМ!$L$40:$L$783,СВЦЭМ!$A$40:$A$783,$A413,СВЦЭМ!$B$39:$B$782,U$401)+'СЕТ СН'!$F$13</f>
        <v>0</v>
      </c>
      <c r="V413" s="36">
        <f ca="1">SUMIFS(СВЦЭМ!$L$40:$L$783,СВЦЭМ!$A$40:$A$783,$A413,СВЦЭМ!$B$39:$B$782,V$401)+'СЕТ СН'!$F$13</f>
        <v>0</v>
      </c>
      <c r="W413" s="36">
        <f ca="1">SUMIFS(СВЦЭМ!$L$40:$L$783,СВЦЭМ!$A$40:$A$783,$A413,СВЦЭМ!$B$39:$B$782,W$401)+'СЕТ СН'!$F$13</f>
        <v>0</v>
      </c>
      <c r="X413" s="36">
        <f ca="1">SUMIFS(СВЦЭМ!$L$40:$L$783,СВЦЭМ!$A$40:$A$783,$A413,СВЦЭМ!$B$39:$B$782,X$401)+'СЕТ СН'!$F$13</f>
        <v>0</v>
      </c>
      <c r="Y413" s="36">
        <f ca="1">SUMIFS(СВЦЭМ!$L$40:$L$783,СВЦЭМ!$A$40:$A$783,$A413,СВЦЭМ!$B$39:$B$782,Y$401)+'СЕТ СН'!$F$13</f>
        <v>0</v>
      </c>
    </row>
    <row r="414" spans="1:27" ht="15.75" hidden="1" x14ac:dyDescent="0.2">
      <c r="A414" s="35">
        <f t="shared" si="11"/>
        <v>44817</v>
      </c>
      <c r="B414" s="36">
        <f ca="1">SUMIFS(СВЦЭМ!$L$40:$L$783,СВЦЭМ!$A$40:$A$783,$A414,СВЦЭМ!$B$39:$B$782,B$401)+'СЕТ СН'!$F$13</f>
        <v>0</v>
      </c>
      <c r="C414" s="36">
        <f ca="1">SUMIFS(СВЦЭМ!$L$40:$L$783,СВЦЭМ!$A$40:$A$783,$A414,СВЦЭМ!$B$39:$B$782,C$401)+'СЕТ СН'!$F$13</f>
        <v>0</v>
      </c>
      <c r="D414" s="36">
        <f ca="1">SUMIFS(СВЦЭМ!$L$40:$L$783,СВЦЭМ!$A$40:$A$783,$A414,СВЦЭМ!$B$39:$B$782,D$401)+'СЕТ СН'!$F$13</f>
        <v>0</v>
      </c>
      <c r="E414" s="36">
        <f ca="1">SUMIFS(СВЦЭМ!$L$40:$L$783,СВЦЭМ!$A$40:$A$783,$A414,СВЦЭМ!$B$39:$B$782,E$401)+'СЕТ СН'!$F$13</f>
        <v>0</v>
      </c>
      <c r="F414" s="36">
        <f ca="1">SUMIFS(СВЦЭМ!$L$40:$L$783,СВЦЭМ!$A$40:$A$783,$A414,СВЦЭМ!$B$39:$B$782,F$401)+'СЕТ СН'!$F$13</f>
        <v>0</v>
      </c>
      <c r="G414" s="36">
        <f ca="1">SUMIFS(СВЦЭМ!$L$40:$L$783,СВЦЭМ!$A$40:$A$783,$A414,СВЦЭМ!$B$39:$B$782,G$401)+'СЕТ СН'!$F$13</f>
        <v>0</v>
      </c>
      <c r="H414" s="36">
        <f ca="1">SUMIFS(СВЦЭМ!$L$40:$L$783,СВЦЭМ!$A$40:$A$783,$A414,СВЦЭМ!$B$39:$B$782,H$401)+'СЕТ СН'!$F$13</f>
        <v>0</v>
      </c>
      <c r="I414" s="36">
        <f ca="1">SUMIFS(СВЦЭМ!$L$40:$L$783,СВЦЭМ!$A$40:$A$783,$A414,СВЦЭМ!$B$39:$B$782,I$401)+'СЕТ СН'!$F$13</f>
        <v>0</v>
      </c>
      <c r="J414" s="36">
        <f ca="1">SUMIFS(СВЦЭМ!$L$40:$L$783,СВЦЭМ!$A$40:$A$783,$A414,СВЦЭМ!$B$39:$B$782,J$401)+'СЕТ СН'!$F$13</f>
        <v>0</v>
      </c>
      <c r="K414" s="36">
        <f ca="1">SUMIFS(СВЦЭМ!$L$40:$L$783,СВЦЭМ!$A$40:$A$783,$A414,СВЦЭМ!$B$39:$B$782,K$401)+'СЕТ СН'!$F$13</f>
        <v>0</v>
      </c>
      <c r="L414" s="36">
        <f ca="1">SUMIFS(СВЦЭМ!$L$40:$L$783,СВЦЭМ!$A$40:$A$783,$A414,СВЦЭМ!$B$39:$B$782,L$401)+'СЕТ СН'!$F$13</f>
        <v>0</v>
      </c>
      <c r="M414" s="36">
        <f ca="1">SUMIFS(СВЦЭМ!$L$40:$L$783,СВЦЭМ!$A$40:$A$783,$A414,СВЦЭМ!$B$39:$B$782,M$401)+'СЕТ СН'!$F$13</f>
        <v>0</v>
      </c>
      <c r="N414" s="36">
        <f ca="1">SUMIFS(СВЦЭМ!$L$40:$L$783,СВЦЭМ!$A$40:$A$783,$A414,СВЦЭМ!$B$39:$B$782,N$401)+'СЕТ СН'!$F$13</f>
        <v>0</v>
      </c>
      <c r="O414" s="36">
        <f ca="1">SUMIFS(СВЦЭМ!$L$40:$L$783,СВЦЭМ!$A$40:$A$783,$A414,СВЦЭМ!$B$39:$B$782,O$401)+'СЕТ СН'!$F$13</f>
        <v>0</v>
      </c>
      <c r="P414" s="36">
        <f ca="1">SUMIFS(СВЦЭМ!$L$40:$L$783,СВЦЭМ!$A$40:$A$783,$A414,СВЦЭМ!$B$39:$B$782,P$401)+'СЕТ СН'!$F$13</f>
        <v>0</v>
      </c>
      <c r="Q414" s="36">
        <f ca="1">SUMIFS(СВЦЭМ!$L$40:$L$783,СВЦЭМ!$A$40:$A$783,$A414,СВЦЭМ!$B$39:$B$782,Q$401)+'СЕТ СН'!$F$13</f>
        <v>0</v>
      </c>
      <c r="R414" s="36">
        <f ca="1">SUMIFS(СВЦЭМ!$L$40:$L$783,СВЦЭМ!$A$40:$A$783,$A414,СВЦЭМ!$B$39:$B$782,R$401)+'СЕТ СН'!$F$13</f>
        <v>0</v>
      </c>
      <c r="S414" s="36">
        <f ca="1">SUMIFS(СВЦЭМ!$L$40:$L$783,СВЦЭМ!$A$40:$A$783,$A414,СВЦЭМ!$B$39:$B$782,S$401)+'СЕТ СН'!$F$13</f>
        <v>0</v>
      </c>
      <c r="T414" s="36">
        <f ca="1">SUMIFS(СВЦЭМ!$L$40:$L$783,СВЦЭМ!$A$40:$A$783,$A414,СВЦЭМ!$B$39:$B$782,T$401)+'СЕТ СН'!$F$13</f>
        <v>0</v>
      </c>
      <c r="U414" s="36">
        <f ca="1">SUMIFS(СВЦЭМ!$L$40:$L$783,СВЦЭМ!$A$40:$A$783,$A414,СВЦЭМ!$B$39:$B$782,U$401)+'СЕТ СН'!$F$13</f>
        <v>0</v>
      </c>
      <c r="V414" s="36">
        <f ca="1">SUMIFS(СВЦЭМ!$L$40:$L$783,СВЦЭМ!$A$40:$A$783,$A414,СВЦЭМ!$B$39:$B$782,V$401)+'СЕТ СН'!$F$13</f>
        <v>0</v>
      </c>
      <c r="W414" s="36">
        <f ca="1">SUMIFS(СВЦЭМ!$L$40:$L$783,СВЦЭМ!$A$40:$A$783,$A414,СВЦЭМ!$B$39:$B$782,W$401)+'СЕТ СН'!$F$13</f>
        <v>0</v>
      </c>
      <c r="X414" s="36">
        <f ca="1">SUMIFS(СВЦЭМ!$L$40:$L$783,СВЦЭМ!$A$40:$A$783,$A414,СВЦЭМ!$B$39:$B$782,X$401)+'СЕТ СН'!$F$13</f>
        <v>0</v>
      </c>
      <c r="Y414" s="36">
        <f ca="1">SUMIFS(СВЦЭМ!$L$40:$L$783,СВЦЭМ!$A$40:$A$783,$A414,СВЦЭМ!$B$39:$B$782,Y$401)+'СЕТ СН'!$F$13</f>
        <v>0</v>
      </c>
    </row>
    <row r="415" spans="1:27" ht="15.75" hidden="1" x14ac:dyDescent="0.2">
      <c r="A415" s="35">
        <f t="shared" si="11"/>
        <v>44818</v>
      </c>
      <c r="B415" s="36">
        <f ca="1">SUMIFS(СВЦЭМ!$L$40:$L$783,СВЦЭМ!$A$40:$A$783,$A415,СВЦЭМ!$B$39:$B$782,B$401)+'СЕТ СН'!$F$13</f>
        <v>0</v>
      </c>
      <c r="C415" s="36">
        <f ca="1">SUMIFS(СВЦЭМ!$L$40:$L$783,СВЦЭМ!$A$40:$A$783,$A415,СВЦЭМ!$B$39:$B$782,C$401)+'СЕТ СН'!$F$13</f>
        <v>0</v>
      </c>
      <c r="D415" s="36">
        <f ca="1">SUMIFS(СВЦЭМ!$L$40:$L$783,СВЦЭМ!$A$40:$A$783,$A415,СВЦЭМ!$B$39:$B$782,D$401)+'СЕТ СН'!$F$13</f>
        <v>0</v>
      </c>
      <c r="E415" s="36">
        <f ca="1">SUMIFS(СВЦЭМ!$L$40:$L$783,СВЦЭМ!$A$40:$A$783,$A415,СВЦЭМ!$B$39:$B$782,E$401)+'СЕТ СН'!$F$13</f>
        <v>0</v>
      </c>
      <c r="F415" s="36">
        <f ca="1">SUMIFS(СВЦЭМ!$L$40:$L$783,СВЦЭМ!$A$40:$A$783,$A415,СВЦЭМ!$B$39:$B$782,F$401)+'СЕТ СН'!$F$13</f>
        <v>0</v>
      </c>
      <c r="G415" s="36">
        <f ca="1">SUMIFS(СВЦЭМ!$L$40:$L$783,СВЦЭМ!$A$40:$A$783,$A415,СВЦЭМ!$B$39:$B$782,G$401)+'СЕТ СН'!$F$13</f>
        <v>0</v>
      </c>
      <c r="H415" s="36">
        <f ca="1">SUMIFS(СВЦЭМ!$L$40:$L$783,СВЦЭМ!$A$40:$A$783,$A415,СВЦЭМ!$B$39:$B$782,H$401)+'СЕТ СН'!$F$13</f>
        <v>0</v>
      </c>
      <c r="I415" s="36">
        <f ca="1">SUMIFS(СВЦЭМ!$L$40:$L$783,СВЦЭМ!$A$40:$A$783,$A415,СВЦЭМ!$B$39:$B$782,I$401)+'СЕТ СН'!$F$13</f>
        <v>0</v>
      </c>
      <c r="J415" s="36">
        <f ca="1">SUMIFS(СВЦЭМ!$L$40:$L$783,СВЦЭМ!$A$40:$A$783,$A415,СВЦЭМ!$B$39:$B$782,J$401)+'СЕТ СН'!$F$13</f>
        <v>0</v>
      </c>
      <c r="K415" s="36">
        <f ca="1">SUMIFS(СВЦЭМ!$L$40:$L$783,СВЦЭМ!$A$40:$A$783,$A415,СВЦЭМ!$B$39:$B$782,K$401)+'СЕТ СН'!$F$13</f>
        <v>0</v>
      </c>
      <c r="L415" s="36">
        <f ca="1">SUMIFS(СВЦЭМ!$L$40:$L$783,СВЦЭМ!$A$40:$A$783,$A415,СВЦЭМ!$B$39:$B$782,L$401)+'СЕТ СН'!$F$13</f>
        <v>0</v>
      </c>
      <c r="M415" s="36">
        <f ca="1">SUMIFS(СВЦЭМ!$L$40:$L$783,СВЦЭМ!$A$40:$A$783,$A415,СВЦЭМ!$B$39:$B$782,M$401)+'СЕТ СН'!$F$13</f>
        <v>0</v>
      </c>
      <c r="N415" s="36">
        <f ca="1">SUMIFS(СВЦЭМ!$L$40:$L$783,СВЦЭМ!$A$40:$A$783,$A415,СВЦЭМ!$B$39:$B$782,N$401)+'СЕТ СН'!$F$13</f>
        <v>0</v>
      </c>
      <c r="O415" s="36">
        <f ca="1">SUMIFS(СВЦЭМ!$L$40:$L$783,СВЦЭМ!$A$40:$A$783,$A415,СВЦЭМ!$B$39:$B$782,O$401)+'СЕТ СН'!$F$13</f>
        <v>0</v>
      </c>
      <c r="P415" s="36">
        <f ca="1">SUMIFS(СВЦЭМ!$L$40:$L$783,СВЦЭМ!$A$40:$A$783,$A415,СВЦЭМ!$B$39:$B$782,P$401)+'СЕТ СН'!$F$13</f>
        <v>0</v>
      </c>
      <c r="Q415" s="36">
        <f ca="1">SUMIFS(СВЦЭМ!$L$40:$L$783,СВЦЭМ!$A$40:$A$783,$A415,СВЦЭМ!$B$39:$B$782,Q$401)+'СЕТ СН'!$F$13</f>
        <v>0</v>
      </c>
      <c r="R415" s="36">
        <f ca="1">SUMIFS(СВЦЭМ!$L$40:$L$783,СВЦЭМ!$A$40:$A$783,$A415,СВЦЭМ!$B$39:$B$782,R$401)+'СЕТ СН'!$F$13</f>
        <v>0</v>
      </c>
      <c r="S415" s="36">
        <f ca="1">SUMIFS(СВЦЭМ!$L$40:$L$783,СВЦЭМ!$A$40:$A$783,$A415,СВЦЭМ!$B$39:$B$782,S$401)+'СЕТ СН'!$F$13</f>
        <v>0</v>
      </c>
      <c r="T415" s="36">
        <f ca="1">SUMIFS(СВЦЭМ!$L$40:$L$783,СВЦЭМ!$A$40:$A$783,$A415,СВЦЭМ!$B$39:$B$782,T$401)+'СЕТ СН'!$F$13</f>
        <v>0</v>
      </c>
      <c r="U415" s="36">
        <f ca="1">SUMIFS(СВЦЭМ!$L$40:$L$783,СВЦЭМ!$A$40:$A$783,$A415,СВЦЭМ!$B$39:$B$782,U$401)+'СЕТ СН'!$F$13</f>
        <v>0</v>
      </c>
      <c r="V415" s="36">
        <f ca="1">SUMIFS(СВЦЭМ!$L$40:$L$783,СВЦЭМ!$A$40:$A$783,$A415,СВЦЭМ!$B$39:$B$782,V$401)+'СЕТ СН'!$F$13</f>
        <v>0</v>
      </c>
      <c r="W415" s="36">
        <f ca="1">SUMIFS(СВЦЭМ!$L$40:$L$783,СВЦЭМ!$A$40:$A$783,$A415,СВЦЭМ!$B$39:$B$782,W$401)+'СЕТ СН'!$F$13</f>
        <v>0</v>
      </c>
      <c r="X415" s="36">
        <f ca="1">SUMIFS(СВЦЭМ!$L$40:$L$783,СВЦЭМ!$A$40:$A$783,$A415,СВЦЭМ!$B$39:$B$782,X$401)+'СЕТ СН'!$F$13</f>
        <v>0</v>
      </c>
      <c r="Y415" s="36">
        <f ca="1">SUMIFS(СВЦЭМ!$L$40:$L$783,СВЦЭМ!$A$40:$A$783,$A415,СВЦЭМ!$B$39:$B$782,Y$401)+'СЕТ СН'!$F$13</f>
        <v>0</v>
      </c>
    </row>
    <row r="416" spans="1:27" ht="15.75" hidden="1" x14ac:dyDescent="0.2">
      <c r="A416" s="35">
        <f t="shared" si="11"/>
        <v>44819</v>
      </c>
      <c r="B416" s="36">
        <f ca="1">SUMIFS(СВЦЭМ!$L$40:$L$783,СВЦЭМ!$A$40:$A$783,$A416,СВЦЭМ!$B$39:$B$782,B$401)+'СЕТ СН'!$F$13</f>
        <v>0</v>
      </c>
      <c r="C416" s="36">
        <f ca="1">SUMIFS(СВЦЭМ!$L$40:$L$783,СВЦЭМ!$A$40:$A$783,$A416,СВЦЭМ!$B$39:$B$782,C$401)+'СЕТ СН'!$F$13</f>
        <v>0</v>
      </c>
      <c r="D416" s="36">
        <f ca="1">SUMIFS(СВЦЭМ!$L$40:$L$783,СВЦЭМ!$A$40:$A$783,$A416,СВЦЭМ!$B$39:$B$782,D$401)+'СЕТ СН'!$F$13</f>
        <v>0</v>
      </c>
      <c r="E416" s="36">
        <f ca="1">SUMIFS(СВЦЭМ!$L$40:$L$783,СВЦЭМ!$A$40:$A$783,$A416,СВЦЭМ!$B$39:$B$782,E$401)+'СЕТ СН'!$F$13</f>
        <v>0</v>
      </c>
      <c r="F416" s="36">
        <f ca="1">SUMIFS(СВЦЭМ!$L$40:$L$783,СВЦЭМ!$A$40:$A$783,$A416,СВЦЭМ!$B$39:$B$782,F$401)+'СЕТ СН'!$F$13</f>
        <v>0</v>
      </c>
      <c r="G416" s="36">
        <f ca="1">SUMIFS(СВЦЭМ!$L$40:$L$783,СВЦЭМ!$A$40:$A$783,$A416,СВЦЭМ!$B$39:$B$782,G$401)+'СЕТ СН'!$F$13</f>
        <v>0</v>
      </c>
      <c r="H416" s="36">
        <f ca="1">SUMIFS(СВЦЭМ!$L$40:$L$783,СВЦЭМ!$A$40:$A$783,$A416,СВЦЭМ!$B$39:$B$782,H$401)+'СЕТ СН'!$F$13</f>
        <v>0</v>
      </c>
      <c r="I416" s="36">
        <f ca="1">SUMIFS(СВЦЭМ!$L$40:$L$783,СВЦЭМ!$A$40:$A$783,$A416,СВЦЭМ!$B$39:$B$782,I$401)+'СЕТ СН'!$F$13</f>
        <v>0</v>
      </c>
      <c r="J416" s="36">
        <f ca="1">SUMIFS(СВЦЭМ!$L$40:$L$783,СВЦЭМ!$A$40:$A$783,$A416,СВЦЭМ!$B$39:$B$782,J$401)+'СЕТ СН'!$F$13</f>
        <v>0</v>
      </c>
      <c r="K416" s="36">
        <f ca="1">SUMIFS(СВЦЭМ!$L$40:$L$783,СВЦЭМ!$A$40:$A$783,$A416,СВЦЭМ!$B$39:$B$782,K$401)+'СЕТ СН'!$F$13</f>
        <v>0</v>
      </c>
      <c r="L416" s="36">
        <f ca="1">SUMIFS(СВЦЭМ!$L$40:$L$783,СВЦЭМ!$A$40:$A$783,$A416,СВЦЭМ!$B$39:$B$782,L$401)+'СЕТ СН'!$F$13</f>
        <v>0</v>
      </c>
      <c r="M416" s="36">
        <f ca="1">SUMIFS(СВЦЭМ!$L$40:$L$783,СВЦЭМ!$A$40:$A$783,$A416,СВЦЭМ!$B$39:$B$782,M$401)+'СЕТ СН'!$F$13</f>
        <v>0</v>
      </c>
      <c r="N416" s="36">
        <f ca="1">SUMIFS(СВЦЭМ!$L$40:$L$783,СВЦЭМ!$A$40:$A$783,$A416,СВЦЭМ!$B$39:$B$782,N$401)+'СЕТ СН'!$F$13</f>
        <v>0</v>
      </c>
      <c r="O416" s="36">
        <f ca="1">SUMIFS(СВЦЭМ!$L$40:$L$783,СВЦЭМ!$A$40:$A$783,$A416,СВЦЭМ!$B$39:$B$782,O$401)+'СЕТ СН'!$F$13</f>
        <v>0</v>
      </c>
      <c r="P416" s="36">
        <f ca="1">SUMIFS(СВЦЭМ!$L$40:$L$783,СВЦЭМ!$A$40:$A$783,$A416,СВЦЭМ!$B$39:$B$782,P$401)+'СЕТ СН'!$F$13</f>
        <v>0</v>
      </c>
      <c r="Q416" s="36">
        <f ca="1">SUMIFS(СВЦЭМ!$L$40:$L$783,СВЦЭМ!$A$40:$A$783,$A416,СВЦЭМ!$B$39:$B$782,Q$401)+'СЕТ СН'!$F$13</f>
        <v>0</v>
      </c>
      <c r="R416" s="36">
        <f ca="1">SUMIFS(СВЦЭМ!$L$40:$L$783,СВЦЭМ!$A$40:$A$783,$A416,СВЦЭМ!$B$39:$B$782,R$401)+'СЕТ СН'!$F$13</f>
        <v>0</v>
      </c>
      <c r="S416" s="36">
        <f ca="1">SUMIFS(СВЦЭМ!$L$40:$L$783,СВЦЭМ!$A$40:$A$783,$A416,СВЦЭМ!$B$39:$B$782,S$401)+'СЕТ СН'!$F$13</f>
        <v>0</v>
      </c>
      <c r="T416" s="36">
        <f ca="1">SUMIFS(СВЦЭМ!$L$40:$L$783,СВЦЭМ!$A$40:$A$783,$A416,СВЦЭМ!$B$39:$B$782,T$401)+'СЕТ СН'!$F$13</f>
        <v>0</v>
      </c>
      <c r="U416" s="36">
        <f ca="1">SUMIFS(СВЦЭМ!$L$40:$L$783,СВЦЭМ!$A$40:$A$783,$A416,СВЦЭМ!$B$39:$B$782,U$401)+'СЕТ СН'!$F$13</f>
        <v>0</v>
      </c>
      <c r="V416" s="36">
        <f ca="1">SUMIFS(СВЦЭМ!$L$40:$L$783,СВЦЭМ!$A$40:$A$783,$A416,СВЦЭМ!$B$39:$B$782,V$401)+'СЕТ СН'!$F$13</f>
        <v>0</v>
      </c>
      <c r="W416" s="36">
        <f ca="1">SUMIFS(СВЦЭМ!$L$40:$L$783,СВЦЭМ!$A$40:$A$783,$A416,СВЦЭМ!$B$39:$B$782,W$401)+'СЕТ СН'!$F$13</f>
        <v>0</v>
      </c>
      <c r="X416" s="36">
        <f ca="1">SUMIFS(СВЦЭМ!$L$40:$L$783,СВЦЭМ!$A$40:$A$783,$A416,СВЦЭМ!$B$39:$B$782,X$401)+'СЕТ СН'!$F$13</f>
        <v>0</v>
      </c>
      <c r="Y416" s="36">
        <f ca="1">SUMIFS(СВЦЭМ!$L$40:$L$783,СВЦЭМ!$A$40:$A$783,$A416,СВЦЭМ!$B$39:$B$782,Y$401)+'СЕТ СН'!$F$13</f>
        <v>0</v>
      </c>
    </row>
    <row r="417" spans="1:25" ht="15.75" hidden="1" x14ac:dyDescent="0.2">
      <c r="A417" s="35">
        <f t="shared" si="11"/>
        <v>44820</v>
      </c>
      <c r="B417" s="36">
        <f ca="1">SUMIFS(СВЦЭМ!$L$40:$L$783,СВЦЭМ!$A$40:$A$783,$A417,СВЦЭМ!$B$39:$B$782,B$401)+'СЕТ СН'!$F$13</f>
        <v>0</v>
      </c>
      <c r="C417" s="36">
        <f ca="1">SUMIFS(СВЦЭМ!$L$40:$L$783,СВЦЭМ!$A$40:$A$783,$A417,СВЦЭМ!$B$39:$B$782,C$401)+'СЕТ СН'!$F$13</f>
        <v>0</v>
      </c>
      <c r="D417" s="36">
        <f ca="1">SUMIFS(СВЦЭМ!$L$40:$L$783,СВЦЭМ!$A$40:$A$783,$A417,СВЦЭМ!$B$39:$B$782,D$401)+'СЕТ СН'!$F$13</f>
        <v>0</v>
      </c>
      <c r="E417" s="36">
        <f ca="1">SUMIFS(СВЦЭМ!$L$40:$L$783,СВЦЭМ!$A$40:$A$783,$A417,СВЦЭМ!$B$39:$B$782,E$401)+'СЕТ СН'!$F$13</f>
        <v>0</v>
      </c>
      <c r="F417" s="36">
        <f ca="1">SUMIFS(СВЦЭМ!$L$40:$L$783,СВЦЭМ!$A$40:$A$783,$A417,СВЦЭМ!$B$39:$B$782,F$401)+'СЕТ СН'!$F$13</f>
        <v>0</v>
      </c>
      <c r="G417" s="36">
        <f ca="1">SUMIFS(СВЦЭМ!$L$40:$L$783,СВЦЭМ!$A$40:$A$783,$A417,СВЦЭМ!$B$39:$B$782,G$401)+'СЕТ СН'!$F$13</f>
        <v>0</v>
      </c>
      <c r="H417" s="36">
        <f ca="1">SUMIFS(СВЦЭМ!$L$40:$L$783,СВЦЭМ!$A$40:$A$783,$A417,СВЦЭМ!$B$39:$B$782,H$401)+'СЕТ СН'!$F$13</f>
        <v>0</v>
      </c>
      <c r="I417" s="36">
        <f ca="1">SUMIFS(СВЦЭМ!$L$40:$L$783,СВЦЭМ!$A$40:$A$783,$A417,СВЦЭМ!$B$39:$B$782,I$401)+'СЕТ СН'!$F$13</f>
        <v>0</v>
      </c>
      <c r="J417" s="36">
        <f ca="1">SUMIFS(СВЦЭМ!$L$40:$L$783,СВЦЭМ!$A$40:$A$783,$A417,СВЦЭМ!$B$39:$B$782,J$401)+'СЕТ СН'!$F$13</f>
        <v>0</v>
      </c>
      <c r="K417" s="36">
        <f ca="1">SUMIFS(СВЦЭМ!$L$40:$L$783,СВЦЭМ!$A$40:$A$783,$A417,СВЦЭМ!$B$39:$B$782,K$401)+'СЕТ СН'!$F$13</f>
        <v>0</v>
      </c>
      <c r="L417" s="36">
        <f ca="1">SUMIFS(СВЦЭМ!$L$40:$L$783,СВЦЭМ!$A$40:$A$783,$A417,СВЦЭМ!$B$39:$B$782,L$401)+'СЕТ СН'!$F$13</f>
        <v>0</v>
      </c>
      <c r="M417" s="36">
        <f ca="1">SUMIFS(СВЦЭМ!$L$40:$L$783,СВЦЭМ!$A$40:$A$783,$A417,СВЦЭМ!$B$39:$B$782,M$401)+'СЕТ СН'!$F$13</f>
        <v>0</v>
      </c>
      <c r="N417" s="36">
        <f ca="1">SUMIFS(СВЦЭМ!$L$40:$L$783,СВЦЭМ!$A$40:$A$783,$A417,СВЦЭМ!$B$39:$B$782,N$401)+'СЕТ СН'!$F$13</f>
        <v>0</v>
      </c>
      <c r="O417" s="36">
        <f ca="1">SUMIFS(СВЦЭМ!$L$40:$L$783,СВЦЭМ!$A$40:$A$783,$A417,СВЦЭМ!$B$39:$B$782,O$401)+'СЕТ СН'!$F$13</f>
        <v>0</v>
      </c>
      <c r="P417" s="36">
        <f ca="1">SUMIFS(СВЦЭМ!$L$40:$L$783,СВЦЭМ!$A$40:$A$783,$A417,СВЦЭМ!$B$39:$B$782,P$401)+'СЕТ СН'!$F$13</f>
        <v>0</v>
      </c>
      <c r="Q417" s="36">
        <f ca="1">SUMIFS(СВЦЭМ!$L$40:$L$783,СВЦЭМ!$A$40:$A$783,$A417,СВЦЭМ!$B$39:$B$782,Q$401)+'СЕТ СН'!$F$13</f>
        <v>0</v>
      </c>
      <c r="R417" s="36">
        <f ca="1">SUMIFS(СВЦЭМ!$L$40:$L$783,СВЦЭМ!$A$40:$A$783,$A417,СВЦЭМ!$B$39:$B$782,R$401)+'СЕТ СН'!$F$13</f>
        <v>0</v>
      </c>
      <c r="S417" s="36">
        <f ca="1">SUMIFS(СВЦЭМ!$L$40:$L$783,СВЦЭМ!$A$40:$A$783,$A417,СВЦЭМ!$B$39:$B$782,S$401)+'СЕТ СН'!$F$13</f>
        <v>0</v>
      </c>
      <c r="T417" s="36">
        <f ca="1">SUMIFS(СВЦЭМ!$L$40:$L$783,СВЦЭМ!$A$40:$A$783,$A417,СВЦЭМ!$B$39:$B$782,T$401)+'СЕТ СН'!$F$13</f>
        <v>0</v>
      </c>
      <c r="U417" s="36">
        <f ca="1">SUMIFS(СВЦЭМ!$L$40:$L$783,СВЦЭМ!$A$40:$A$783,$A417,СВЦЭМ!$B$39:$B$782,U$401)+'СЕТ СН'!$F$13</f>
        <v>0</v>
      </c>
      <c r="V417" s="36">
        <f ca="1">SUMIFS(СВЦЭМ!$L$40:$L$783,СВЦЭМ!$A$40:$A$783,$A417,СВЦЭМ!$B$39:$B$782,V$401)+'СЕТ СН'!$F$13</f>
        <v>0</v>
      </c>
      <c r="W417" s="36">
        <f ca="1">SUMIFS(СВЦЭМ!$L$40:$L$783,СВЦЭМ!$A$40:$A$783,$A417,СВЦЭМ!$B$39:$B$782,W$401)+'СЕТ СН'!$F$13</f>
        <v>0</v>
      </c>
      <c r="X417" s="36">
        <f ca="1">SUMIFS(СВЦЭМ!$L$40:$L$783,СВЦЭМ!$A$40:$A$783,$A417,СВЦЭМ!$B$39:$B$782,X$401)+'СЕТ СН'!$F$13</f>
        <v>0</v>
      </c>
      <c r="Y417" s="36">
        <f ca="1">SUMIFS(СВЦЭМ!$L$40:$L$783,СВЦЭМ!$A$40:$A$783,$A417,СВЦЭМ!$B$39:$B$782,Y$401)+'СЕТ СН'!$F$13</f>
        <v>0</v>
      </c>
    </row>
    <row r="418" spans="1:25" ht="15.75" hidden="1" x14ac:dyDescent="0.2">
      <c r="A418" s="35">
        <f t="shared" si="11"/>
        <v>44821</v>
      </c>
      <c r="B418" s="36">
        <f ca="1">SUMIFS(СВЦЭМ!$L$40:$L$783,СВЦЭМ!$A$40:$A$783,$A418,СВЦЭМ!$B$39:$B$782,B$401)+'СЕТ СН'!$F$13</f>
        <v>0</v>
      </c>
      <c r="C418" s="36">
        <f ca="1">SUMIFS(СВЦЭМ!$L$40:$L$783,СВЦЭМ!$A$40:$A$783,$A418,СВЦЭМ!$B$39:$B$782,C$401)+'СЕТ СН'!$F$13</f>
        <v>0</v>
      </c>
      <c r="D418" s="36">
        <f ca="1">SUMIFS(СВЦЭМ!$L$40:$L$783,СВЦЭМ!$A$40:$A$783,$A418,СВЦЭМ!$B$39:$B$782,D$401)+'СЕТ СН'!$F$13</f>
        <v>0</v>
      </c>
      <c r="E418" s="36">
        <f ca="1">SUMIFS(СВЦЭМ!$L$40:$L$783,СВЦЭМ!$A$40:$A$783,$A418,СВЦЭМ!$B$39:$B$782,E$401)+'СЕТ СН'!$F$13</f>
        <v>0</v>
      </c>
      <c r="F418" s="36">
        <f ca="1">SUMIFS(СВЦЭМ!$L$40:$L$783,СВЦЭМ!$A$40:$A$783,$A418,СВЦЭМ!$B$39:$B$782,F$401)+'СЕТ СН'!$F$13</f>
        <v>0</v>
      </c>
      <c r="G418" s="36">
        <f ca="1">SUMIFS(СВЦЭМ!$L$40:$L$783,СВЦЭМ!$A$40:$A$783,$A418,СВЦЭМ!$B$39:$B$782,G$401)+'СЕТ СН'!$F$13</f>
        <v>0</v>
      </c>
      <c r="H418" s="36">
        <f ca="1">SUMIFS(СВЦЭМ!$L$40:$L$783,СВЦЭМ!$A$40:$A$783,$A418,СВЦЭМ!$B$39:$B$782,H$401)+'СЕТ СН'!$F$13</f>
        <v>0</v>
      </c>
      <c r="I418" s="36">
        <f ca="1">SUMIFS(СВЦЭМ!$L$40:$L$783,СВЦЭМ!$A$40:$A$783,$A418,СВЦЭМ!$B$39:$B$782,I$401)+'СЕТ СН'!$F$13</f>
        <v>0</v>
      </c>
      <c r="J418" s="36">
        <f ca="1">SUMIFS(СВЦЭМ!$L$40:$L$783,СВЦЭМ!$A$40:$A$783,$A418,СВЦЭМ!$B$39:$B$782,J$401)+'СЕТ СН'!$F$13</f>
        <v>0</v>
      </c>
      <c r="K418" s="36">
        <f ca="1">SUMIFS(СВЦЭМ!$L$40:$L$783,СВЦЭМ!$A$40:$A$783,$A418,СВЦЭМ!$B$39:$B$782,K$401)+'СЕТ СН'!$F$13</f>
        <v>0</v>
      </c>
      <c r="L418" s="36">
        <f ca="1">SUMIFS(СВЦЭМ!$L$40:$L$783,СВЦЭМ!$A$40:$A$783,$A418,СВЦЭМ!$B$39:$B$782,L$401)+'СЕТ СН'!$F$13</f>
        <v>0</v>
      </c>
      <c r="M418" s="36">
        <f ca="1">SUMIFS(СВЦЭМ!$L$40:$L$783,СВЦЭМ!$A$40:$A$783,$A418,СВЦЭМ!$B$39:$B$782,M$401)+'СЕТ СН'!$F$13</f>
        <v>0</v>
      </c>
      <c r="N418" s="36">
        <f ca="1">SUMIFS(СВЦЭМ!$L$40:$L$783,СВЦЭМ!$A$40:$A$783,$A418,СВЦЭМ!$B$39:$B$782,N$401)+'СЕТ СН'!$F$13</f>
        <v>0</v>
      </c>
      <c r="O418" s="36">
        <f ca="1">SUMIFS(СВЦЭМ!$L$40:$L$783,СВЦЭМ!$A$40:$A$783,$A418,СВЦЭМ!$B$39:$B$782,O$401)+'СЕТ СН'!$F$13</f>
        <v>0</v>
      </c>
      <c r="P418" s="36">
        <f ca="1">SUMIFS(СВЦЭМ!$L$40:$L$783,СВЦЭМ!$A$40:$A$783,$A418,СВЦЭМ!$B$39:$B$782,P$401)+'СЕТ СН'!$F$13</f>
        <v>0</v>
      </c>
      <c r="Q418" s="36">
        <f ca="1">SUMIFS(СВЦЭМ!$L$40:$L$783,СВЦЭМ!$A$40:$A$783,$A418,СВЦЭМ!$B$39:$B$782,Q$401)+'СЕТ СН'!$F$13</f>
        <v>0</v>
      </c>
      <c r="R418" s="36">
        <f ca="1">SUMIFS(СВЦЭМ!$L$40:$L$783,СВЦЭМ!$A$40:$A$783,$A418,СВЦЭМ!$B$39:$B$782,R$401)+'СЕТ СН'!$F$13</f>
        <v>0</v>
      </c>
      <c r="S418" s="36">
        <f ca="1">SUMIFS(СВЦЭМ!$L$40:$L$783,СВЦЭМ!$A$40:$A$783,$A418,СВЦЭМ!$B$39:$B$782,S$401)+'СЕТ СН'!$F$13</f>
        <v>0</v>
      </c>
      <c r="T418" s="36">
        <f ca="1">SUMIFS(СВЦЭМ!$L$40:$L$783,СВЦЭМ!$A$40:$A$783,$A418,СВЦЭМ!$B$39:$B$782,T$401)+'СЕТ СН'!$F$13</f>
        <v>0</v>
      </c>
      <c r="U418" s="36">
        <f ca="1">SUMIFS(СВЦЭМ!$L$40:$L$783,СВЦЭМ!$A$40:$A$783,$A418,СВЦЭМ!$B$39:$B$782,U$401)+'СЕТ СН'!$F$13</f>
        <v>0</v>
      </c>
      <c r="V418" s="36">
        <f ca="1">SUMIFS(СВЦЭМ!$L$40:$L$783,СВЦЭМ!$A$40:$A$783,$A418,СВЦЭМ!$B$39:$B$782,V$401)+'СЕТ СН'!$F$13</f>
        <v>0</v>
      </c>
      <c r="W418" s="36">
        <f ca="1">SUMIFS(СВЦЭМ!$L$40:$L$783,СВЦЭМ!$A$40:$A$783,$A418,СВЦЭМ!$B$39:$B$782,W$401)+'СЕТ СН'!$F$13</f>
        <v>0</v>
      </c>
      <c r="X418" s="36">
        <f ca="1">SUMIFS(СВЦЭМ!$L$40:$L$783,СВЦЭМ!$A$40:$A$783,$A418,СВЦЭМ!$B$39:$B$782,X$401)+'СЕТ СН'!$F$13</f>
        <v>0</v>
      </c>
      <c r="Y418" s="36">
        <f ca="1">SUMIFS(СВЦЭМ!$L$40:$L$783,СВЦЭМ!$A$40:$A$783,$A418,СВЦЭМ!$B$39:$B$782,Y$401)+'СЕТ СН'!$F$13</f>
        <v>0</v>
      </c>
    </row>
    <row r="419" spans="1:25" ht="15.75" hidden="1" x14ac:dyDescent="0.2">
      <c r="A419" s="35">
        <f t="shared" si="11"/>
        <v>44822</v>
      </c>
      <c r="B419" s="36">
        <f ca="1">SUMIFS(СВЦЭМ!$L$40:$L$783,СВЦЭМ!$A$40:$A$783,$A419,СВЦЭМ!$B$39:$B$782,B$401)+'СЕТ СН'!$F$13</f>
        <v>0</v>
      </c>
      <c r="C419" s="36">
        <f ca="1">SUMIFS(СВЦЭМ!$L$40:$L$783,СВЦЭМ!$A$40:$A$783,$A419,СВЦЭМ!$B$39:$B$782,C$401)+'СЕТ СН'!$F$13</f>
        <v>0</v>
      </c>
      <c r="D419" s="36">
        <f ca="1">SUMIFS(СВЦЭМ!$L$40:$L$783,СВЦЭМ!$A$40:$A$783,$A419,СВЦЭМ!$B$39:$B$782,D$401)+'СЕТ СН'!$F$13</f>
        <v>0</v>
      </c>
      <c r="E419" s="36">
        <f ca="1">SUMIFS(СВЦЭМ!$L$40:$L$783,СВЦЭМ!$A$40:$A$783,$A419,СВЦЭМ!$B$39:$B$782,E$401)+'СЕТ СН'!$F$13</f>
        <v>0</v>
      </c>
      <c r="F419" s="36">
        <f ca="1">SUMIFS(СВЦЭМ!$L$40:$L$783,СВЦЭМ!$A$40:$A$783,$A419,СВЦЭМ!$B$39:$B$782,F$401)+'СЕТ СН'!$F$13</f>
        <v>0</v>
      </c>
      <c r="G419" s="36">
        <f ca="1">SUMIFS(СВЦЭМ!$L$40:$L$783,СВЦЭМ!$A$40:$A$783,$A419,СВЦЭМ!$B$39:$B$782,G$401)+'СЕТ СН'!$F$13</f>
        <v>0</v>
      </c>
      <c r="H419" s="36">
        <f ca="1">SUMIFS(СВЦЭМ!$L$40:$L$783,СВЦЭМ!$A$40:$A$783,$A419,СВЦЭМ!$B$39:$B$782,H$401)+'СЕТ СН'!$F$13</f>
        <v>0</v>
      </c>
      <c r="I419" s="36">
        <f ca="1">SUMIFS(СВЦЭМ!$L$40:$L$783,СВЦЭМ!$A$40:$A$783,$A419,СВЦЭМ!$B$39:$B$782,I$401)+'СЕТ СН'!$F$13</f>
        <v>0</v>
      </c>
      <c r="J419" s="36">
        <f ca="1">SUMIFS(СВЦЭМ!$L$40:$L$783,СВЦЭМ!$A$40:$A$783,$A419,СВЦЭМ!$B$39:$B$782,J$401)+'СЕТ СН'!$F$13</f>
        <v>0</v>
      </c>
      <c r="K419" s="36">
        <f ca="1">SUMIFS(СВЦЭМ!$L$40:$L$783,СВЦЭМ!$A$40:$A$783,$A419,СВЦЭМ!$B$39:$B$782,K$401)+'СЕТ СН'!$F$13</f>
        <v>0</v>
      </c>
      <c r="L419" s="36">
        <f ca="1">SUMIFS(СВЦЭМ!$L$40:$L$783,СВЦЭМ!$A$40:$A$783,$A419,СВЦЭМ!$B$39:$B$782,L$401)+'СЕТ СН'!$F$13</f>
        <v>0</v>
      </c>
      <c r="M419" s="36">
        <f ca="1">SUMIFS(СВЦЭМ!$L$40:$L$783,СВЦЭМ!$A$40:$A$783,$A419,СВЦЭМ!$B$39:$B$782,M$401)+'СЕТ СН'!$F$13</f>
        <v>0</v>
      </c>
      <c r="N419" s="36">
        <f ca="1">SUMIFS(СВЦЭМ!$L$40:$L$783,СВЦЭМ!$A$40:$A$783,$A419,СВЦЭМ!$B$39:$B$782,N$401)+'СЕТ СН'!$F$13</f>
        <v>0</v>
      </c>
      <c r="O419" s="36">
        <f ca="1">SUMIFS(СВЦЭМ!$L$40:$L$783,СВЦЭМ!$A$40:$A$783,$A419,СВЦЭМ!$B$39:$B$782,O$401)+'СЕТ СН'!$F$13</f>
        <v>0</v>
      </c>
      <c r="P419" s="36">
        <f ca="1">SUMIFS(СВЦЭМ!$L$40:$L$783,СВЦЭМ!$A$40:$A$783,$A419,СВЦЭМ!$B$39:$B$782,P$401)+'СЕТ СН'!$F$13</f>
        <v>0</v>
      </c>
      <c r="Q419" s="36">
        <f ca="1">SUMIFS(СВЦЭМ!$L$40:$L$783,СВЦЭМ!$A$40:$A$783,$A419,СВЦЭМ!$B$39:$B$782,Q$401)+'СЕТ СН'!$F$13</f>
        <v>0</v>
      </c>
      <c r="R419" s="36">
        <f ca="1">SUMIFS(СВЦЭМ!$L$40:$L$783,СВЦЭМ!$A$40:$A$783,$A419,СВЦЭМ!$B$39:$B$782,R$401)+'СЕТ СН'!$F$13</f>
        <v>0</v>
      </c>
      <c r="S419" s="36">
        <f ca="1">SUMIFS(СВЦЭМ!$L$40:$L$783,СВЦЭМ!$A$40:$A$783,$A419,СВЦЭМ!$B$39:$B$782,S$401)+'СЕТ СН'!$F$13</f>
        <v>0</v>
      </c>
      <c r="T419" s="36">
        <f ca="1">SUMIFS(СВЦЭМ!$L$40:$L$783,СВЦЭМ!$A$40:$A$783,$A419,СВЦЭМ!$B$39:$B$782,T$401)+'СЕТ СН'!$F$13</f>
        <v>0</v>
      </c>
      <c r="U419" s="36">
        <f ca="1">SUMIFS(СВЦЭМ!$L$40:$L$783,СВЦЭМ!$A$40:$A$783,$A419,СВЦЭМ!$B$39:$B$782,U$401)+'СЕТ СН'!$F$13</f>
        <v>0</v>
      </c>
      <c r="V419" s="36">
        <f ca="1">SUMIFS(СВЦЭМ!$L$40:$L$783,СВЦЭМ!$A$40:$A$783,$A419,СВЦЭМ!$B$39:$B$782,V$401)+'СЕТ СН'!$F$13</f>
        <v>0</v>
      </c>
      <c r="W419" s="36">
        <f ca="1">SUMIFS(СВЦЭМ!$L$40:$L$783,СВЦЭМ!$A$40:$A$783,$A419,СВЦЭМ!$B$39:$B$782,W$401)+'СЕТ СН'!$F$13</f>
        <v>0</v>
      </c>
      <c r="X419" s="36">
        <f ca="1">SUMIFS(СВЦЭМ!$L$40:$L$783,СВЦЭМ!$A$40:$A$783,$A419,СВЦЭМ!$B$39:$B$782,X$401)+'СЕТ СН'!$F$13</f>
        <v>0</v>
      </c>
      <c r="Y419" s="36">
        <f ca="1">SUMIFS(СВЦЭМ!$L$40:$L$783,СВЦЭМ!$A$40:$A$783,$A419,СВЦЭМ!$B$39:$B$782,Y$401)+'СЕТ СН'!$F$13</f>
        <v>0</v>
      </c>
    </row>
    <row r="420" spans="1:25" ht="15.75" hidden="1" x14ac:dyDescent="0.2">
      <c r="A420" s="35">
        <f t="shared" si="11"/>
        <v>44823</v>
      </c>
      <c r="B420" s="36">
        <f ca="1">SUMIFS(СВЦЭМ!$L$40:$L$783,СВЦЭМ!$A$40:$A$783,$A420,СВЦЭМ!$B$39:$B$782,B$401)+'СЕТ СН'!$F$13</f>
        <v>0</v>
      </c>
      <c r="C420" s="36">
        <f ca="1">SUMIFS(СВЦЭМ!$L$40:$L$783,СВЦЭМ!$A$40:$A$783,$A420,СВЦЭМ!$B$39:$B$782,C$401)+'СЕТ СН'!$F$13</f>
        <v>0</v>
      </c>
      <c r="D420" s="36">
        <f ca="1">SUMIFS(СВЦЭМ!$L$40:$L$783,СВЦЭМ!$A$40:$A$783,$A420,СВЦЭМ!$B$39:$B$782,D$401)+'СЕТ СН'!$F$13</f>
        <v>0</v>
      </c>
      <c r="E420" s="36">
        <f ca="1">SUMIFS(СВЦЭМ!$L$40:$L$783,СВЦЭМ!$A$40:$A$783,$A420,СВЦЭМ!$B$39:$B$782,E$401)+'СЕТ СН'!$F$13</f>
        <v>0</v>
      </c>
      <c r="F420" s="36">
        <f ca="1">SUMIFS(СВЦЭМ!$L$40:$L$783,СВЦЭМ!$A$40:$A$783,$A420,СВЦЭМ!$B$39:$B$782,F$401)+'СЕТ СН'!$F$13</f>
        <v>0</v>
      </c>
      <c r="G420" s="36">
        <f ca="1">SUMIFS(СВЦЭМ!$L$40:$L$783,СВЦЭМ!$A$40:$A$783,$A420,СВЦЭМ!$B$39:$B$782,G$401)+'СЕТ СН'!$F$13</f>
        <v>0</v>
      </c>
      <c r="H420" s="36">
        <f ca="1">SUMIFS(СВЦЭМ!$L$40:$L$783,СВЦЭМ!$A$40:$A$783,$A420,СВЦЭМ!$B$39:$B$782,H$401)+'СЕТ СН'!$F$13</f>
        <v>0</v>
      </c>
      <c r="I420" s="36">
        <f ca="1">SUMIFS(СВЦЭМ!$L$40:$L$783,СВЦЭМ!$A$40:$A$783,$A420,СВЦЭМ!$B$39:$B$782,I$401)+'СЕТ СН'!$F$13</f>
        <v>0</v>
      </c>
      <c r="J420" s="36">
        <f ca="1">SUMIFS(СВЦЭМ!$L$40:$L$783,СВЦЭМ!$A$40:$A$783,$A420,СВЦЭМ!$B$39:$B$782,J$401)+'СЕТ СН'!$F$13</f>
        <v>0</v>
      </c>
      <c r="K420" s="36">
        <f ca="1">SUMIFS(СВЦЭМ!$L$40:$L$783,СВЦЭМ!$A$40:$A$783,$A420,СВЦЭМ!$B$39:$B$782,K$401)+'СЕТ СН'!$F$13</f>
        <v>0</v>
      </c>
      <c r="L420" s="36">
        <f ca="1">SUMIFS(СВЦЭМ!$L$40:$L$783,СВЦЭМ!$A$40:$A$783,$A420,СВЦЭМ!$B$39:$B$782,L$401)+'СЕТ СН'!$F$13</f>
        <v>0</v>
      </c>
      <c r="M420" s="36">
        <f ca="1">SUMIFS(СВЦЭМ!$L$40:$L$783,СВЦЭМ!$A$40:$A$783,$A420,СВЦЭМ!$B$39:$B$782,M$401)+'СЕТ СН'!$F$13</f>
        <v>0</v>
      </c>
      <c r="N420" s="36">
        <f ca="1">SUMIFS(СВЦЭМ!$L$40:$L$783,СВЦЭМ!$A$40:$A$783,$A420,СВЦЭМ!$B$39:$B$782,N$401)+'СЕТ СН'!$F$13</f>
        <v>0</v>
      </c>
      <c r="O420" s="36">
        <f ca="1">SUMIFS(СВЦЭМ!$L$40:$L$783,СВЦЭМ!$A$40:$A$783,$A420,СВЦЭМ!$B$39:$B$782,O$401)+'СЕТ СН'!$F$13</f>
        <v>0</v>
      </c>
      <c r="P420" s="36">
        <f ca="1">SUMIFS(СВЦЭМ!$L$40:$L$783,СВЦЭМ!$A$40:$A$783,$A420,СВЦЭМ!$B$39:$B$782,P$401)+'СЕТ СН'!$F$13</f>
        <v>0</v>
      </c>
      <c r="Q420" s="36">
        <f ca="1">SUMIFS(СВЦЭМ!$L$40:$L$783,СВЦЭМ!$A$40:$A$783,$A420,СВЦЭМ!$B$39:$B$782,Q$401)+'СЕТ СН'!$F$13</f>
        <v>0</v>
      </c>
      <c r="R420" s="36">
        <f ca="1">SUMIFS(СВЦЭМ!$L$40:$L$783,СВЦЭМ!$A$40:$A$783,$A420,СВЦЭМ!$B$39:$B$782,R$401)+'СЕТ СН'!$F$13</f>
        <v>0</v>
      </c>
      <c r="S420" s="36">
        <f ca="1">SUMIFS(СВЦЭМ!$L$40:$L$783,СВЦЭМ!$A$40:$A$783,$A420,СВЦЭМ!$B$39:$B$782,S$401)+'СЕТ СН'!$F$13</f>
        <v>0</v>
      </c>
      <c r="T420" s="36">
        <f ca="1">SUMIFS(СВЦЭМ!$L$40:$L$783,СВЦЭМ!$A$40:$A$783,$A420,СВЦЭМ!$B$39:$B$782,T$401)+'СЕТ СН'!$F$13</f>
        <v>0</v>
      </c>
      <c r="U420" s="36">
        <f ca="1">SUMIFS(СВЦЭМ!$L$40:$L$783,СВЦЭМ!$A$40:$A$783,$A420,СВЦЭМ!$B$39:$B$782,U$401)+'СЕТ СН'!$F$13</f>
        <v>0</v>
      </c>
      <c r="V420" s="36">
        <f ca="1">SUMIFS(СВЦЭМ!$L$40:$L$783,СВЦЭМ!$A$40:$A$783,$A420,СВЦЭМ!$B$39:$B$782,V$401)+'СЕТ СН'!$F$13</f>
        <v>0</v>
      </c>
      <c r="W420" s="36">
        <f ca="1">SUMIFS(СВЦЭМ!$L$40:$L$783,СВЦЭМ!$A$40:$A$783,$A420,СВЦЭМ!$B$39:$B$782,W$401)+'СЕТ СН'!$F$13</f>
        <v>0</v>
      </c>
      <c r="X420" s="36">
        <f ca="1">SUMIFS(СВЦЭМ!$L$40:$L$783,СВЦЭМ!$A$40:$A$783,$A420,СВЦЭМ!$B$39:$B$782,X$401)+'СЕТ СН'!$F$13</f>
        <v>0</v>
      </c>
      <c r="Y420" s="36">
        <f ca="1">SUMIFS(СВЦЭМ!$L$40:$L$783,СВЦЭМ!$A$40:$A$783,$A420,СВЦЭМ!$B$39:$B$782,Y$401)+'СЕТ СН'!$F$13</f>
        <v>0</v>
      </c>
    </row>
    <row r="421" spans="1:25" ht="15.75" hidden="1" x14ac:dyDescent="0.2">
      <c r="A421" s="35">
        <f t="shared" si="11"/>
        <v>44824</v>
      </c>
      <c r="B421" s="36">
        <f ca="1">SUMIFS(СВЦЭМ!$L$40:$L$783,СВЦЭМ!$A$40:$A$783,$A421,СВЦЭМ!$B$39:$B$782,B$401)+'СЕТ СН'!$F$13</f>
        <v>0</v>
      </c>
      <c r="C421" s="36">
        <f ca="1">SUMIFS(СВЦЭМ!$L$40:$L$783,СВЦЭМ!$A$40:$A$783,$A421,СВЦЭМ!$B$39:$B$782,C$401)+'СЕТ СН'!$F$13</f>
        <v>0</v>
      </c>
      <c r="D421" s="36">
        <f ca="1">SUMIFS(СВЦЭМ!$L$40:$L$783,СВЦЭМ!$A$40:$A$783,$A421,СВЦЭМ!$B$39:$B$782,D$401)+'СЕТ СН'!$F$13</f>
        <v>0</v>
      </c>
      <c r="E421" s="36">
        <f ca="1">SUMIFS(СВЦЭМ!$L$40:$L$783,СВЦЭМ!$A$40:$A$783,$A421,СВЦЭМ!$B$39:$B$782,E$401)+'СЕТ СН'!$F$13</f>
        <v>0</v>
      </c>
      <c r="F421" s="36">
        <f ca="1">SUMIFS(СВЦЭМ!$L$40:$L$783,СВЦЭМ!$A$40:$A$783,$A421,СВЦЭМ!$B$39:$B$782,F$401)+'СЕТ СН'!$F$13</f>
        <v>0</v>
      </c>
      <c r="G421" s="36">
        <f ca="1">SUMIFS(СВЦЭМ!$L$40:$L$783,СВЦЭМ!$A$40:$A$783,$A421,СВЦЭМ!$B$39:$B$782,G$401)+'СЕТ СН'!$F$13</f>
        <v>0</v>
      </c>
      <c r="H421" s="36">
        <f ca="1">SUMIFS(СВЦЭМ!$L$40:$L$783,СВЦЭМ!$A$40:$A$783,$A421,СВЦЭМ!$B$39:$B$782,H$401)+'СЕТ СН'!$F$13</f>
        <v>0</v>
      </c>
      <c r="I421" s="36">
        <f ca="1">SUMIFS(СВЦЭМ!$L$40:$L$783,СВЦЭМ!$A$40:$A$783,$A421,СВЦЭМ!$B$39:$B$782,I$401)+'СЕТ СН'!$F$13</f>
        <v>0</v>
      </c>
      <c r="J421" s="36">
        <f ca="1">SUMIFS(СВЦЭМ!$L$40:$L$783,СВЦЭМ!$A$40:$A$783,$A421,СВЦЭМ!$B$39:$B$782,J$401)+'СЕТ СН'!$F$13</f>
        <v>0</v>
      </c>
      <c r="K421" s="36">
        <f ca="1">SUMIFS(СВЦЭМ!$L$40:$L$783,СВЦЭМ!$A$40:$A$783,$A421,СВЦЭМ!$B$39:$B$782,K$401)+'СЕТ СН'!$F$13</f>
        <v>0</v>
      </c>
      <c r="L421" s="36">
        <f ca="1">SUMIFS(СВЦЭМ!$L$40:$L$783,СВЦЭМ!$A$40:$A$783,$A421,СВЦЭМ!$B$39:$B$782,L$401)+'СЕТ СН'!$F$13</f>
        <v>0</v>
      </c>
      <c r="M421" s="36">
        <f ca="1">SUMIFS(СВЦЭМ!$L$40:$L$783,СВЦЭМ!$A$40:$A$783,$A421,СВЦЭМ!$B$39:$B$782,M$401)+'СЕТ СН'!$F$13</f>
        <v>0</v>
      </c>
      <c r="N421" s="36">
        <f ca="1">SUMIFS(СВЦЭМ!$L$40:$L$783,СВЦЭМ!$A$40:$A$783,$A421,СВЦЭМ!$B$39:$B$782,N$401)+'СЕТ СН'!$F$13</f>
        <v>0</v>
      </c>
      <c r="O421" s="36">
        <f ca="1">SUMIFS(СВЦЭМ!$L$40:$L$783,СВЦЭМ!$A$40:$A$783,$A421,СВЦЭМ!$B$39:$B$782,O$401)+'СЕТ СН'!$F$13</f>
        <v>0</v>
      </c>
      <c r="P421" s="36">
        <f ca="1">SUMIFS(СВЦЭМ!$L$40:$L$783,СВЦЭМ!$A$40:$A$783,$A421,СВЦЭМ!$B$39:$B$782,P$401)+'СЕТ СН'!$F$13</f>
        <v>0</v>
      </c>
      <c r="Q421" s="36">
        <f ca="1">SUMIFS(СВЦЭМ!$L$40:$L$783,СВЦЭМ!$A$40:$A$783,$A421,СВЦЭМ!$B$39:$B$782,Q$401)+'СЕТ СН'!$F$13</f>
        <v>0</v>
      </c>
      <c r="R421" s="36">
        <f ca="1">SUMIFS(СВЦЭМ!$L$40:$L$783,СВЦЭМ!$A$40:$A$783,$A421,СВЦЭМ!$B$39:$B$782,R$401)+'СЕТ СН'!$F$13</f>
        <v>0</v>
      </c>
      <c r="S421" s="36">
        <f ca="1">SUMIFS(СВЦЭМ!$L$40:$L$783,СВЦЭМ!$A$40:$A$783,$A421,СВЦЭМ!$B$39:$B$782,S$401)+'СЕТ СН'!$F$13</f>
        <v>0</v>
      </c>
      <c r="T421" s="36">
        <f ca="1">SUMIFS(СВЦЭМ!$L$40:$L$783,СВЦЭМ!$A$40:$A$783,$A421,СВЦЭМ!$B$39:$B$782,T$401)+'СЕТ СН'!$F$13</f>
        <v>0</v>
      </c>
      <c r="U421" s="36">
        <f ca="1">SUMIFS(СВЦЭМ!$L$40:$L$783,СВЦЭМ!$A$40:$A$783,$A421,СВЦЭМ!$B$39:$B$782,U$401)+'СЕТ СН'!$F$13</f>
        <v>0</v>
      </c>
      <c r="V421" s="36">
        <f ca="1">SUMIFS(СВЦЭМ!$L$40:$L$783,СВЦЭМ!$A$40:$A$783,$A421,СВЦЭМ!$B$39:$B$782,V$401)+'СЕТ СН'!$F$13</f>
        <v>0</v>
      </c>
      <c r="W421" s="36">
        <f ca="1">SUMIFS(СВЦЭМ!$L$40:$L$783,СВЦЭМ!$A$40:$A$783,$A421,СВЦЭМ!$B$39:$B$782,W$401)+'СЕТ СН'!$F$13</f>
        <v>0</v>
      </c>
      <c r="X421" s="36">
        <f ca="1">SUMIFS(СВЦЭМ!$L$40:$L$783,СВЦЭМ!$A$40:$A$783,$A421,СВЦЭМ!$B$39:$B$782,X$401)+'СЕТ СН'!$F$13</f>
        <v>0</v>
      </c>
      <c r="Y421" s="36">
        <f ca="1">SUMIFS(СВЦЭМ!$L$40:$L$783,СВЦЭМ!$A$40:$A$783,$A421,СВЦЭМ!$B$39:$B$782,Y$401)+'СЕТ СН'!$F$13</f>
        <v>0</v>
      </c>
    </row>
    <row r="422" spans="1:25" ht="15.75" hidden="1" x14ac:dyDescent="0.2">
      <c r="A422" s="35">
        <f t="shared" si="11"/>
        <v>44825</v>
      </c>
      <c r="B422" s="36">
        <f ca="1">SUMIFS(СВЦЭМ!$L$40:$L$783,СВЦЭМ!$A$40:$A$783,$A422,СВЦЭМ!$B$39:$B$782,B$401)+'СЕТ СН'!$F$13</f>
        <v>0</v>
      </c>
      <c r="C422" s="36">
        <f ca="1">SUMIFS(СВЦЭМ!$L$40:$L$783,СВЦЭМ!$A$40:$A$783,$A422,СВЦЭМ!$B$39:$B$782,C$401)+'СЕТ СН'!$F$13</f>
        <v>0</v>
      </c>
      <c r="D422" s="36">
        <f ca="1">SUMIFS(СВЦЭМ!$L$40:$L$783,СВЦЭМ!$A$40:$A$783,$A422,СВЦЭМ!$B$39:$B$782,D$401)+'СЕТ СН'!$F$13</f>
        <v>0</v>
      </c>
      <c r="E422" s="36">
        <f ca="1">SUMIFS(СВЦЭМ!$L$40:$L$783,СВЦЭМ!$A$40:$A$783,$A422,СВЦЭМ!$B$39:$B$782,E$401)+'СЕТ СН'!$F$13</f>
        <v>0</v>
      </c>
      <c r="F422" s="36">
        <f ca="1">SUMIFS(СВЦЭМ!$L$40:$L$783,СВЦЭМ!$A$40:$A$783,$A422,СВЦЭМ!$B$39:$B$782,F$401)+'СЕТ СН'!$F$13</f>
        <v>0</v>
      </c>
      <c r="G422" s="36">
        <f ca="1">SUMIFS(СВЦЭМ!$L$40:$L$783,СВЦЭМ!$A$40:$A$783,$A422,СВЦЭМ!$B$39:$B$782,G$401)+'СЕТ СН'!$F$13</f>
        <v>0</v>
      </c>
      <c r="H422" s="36">
        <f ca="1">SUMIFS(СВЦЭМ!$L$40:$L$783,СВЦЭМ!$A$40:$A$783,$A422,СВЦЭМ!$B$39:$B$782,H$401)+'СЕТ СН'!$F$13</f>
        <v>0</v>
      </c>
      <c r="I422" s="36">
        <f ca="1">SUMIFS(СВЦЭМ!$L$40:$L$783,СВЦЭМ!$A$40:$A$783,$A422,СВЦЭМ!$B$39:$B$782,I$401)+'СЕТ СН'!$F$13</f>
        <v>0</v>
      </c>
      <c r="J422" s="36">
        <f ca="1">SUMIFS(СВЦЭМ!$L$40:$L$783,СВЦЭМ!$A$40:$A$783,$A422,СВЦЭМ!$B$39:$B$782,J$401)+'СЕТ СН'!$F$13</f>
        <v>0</v>
      </c>
      <c r="K422" s="36">
        <f ca="1">SUMIFS(СВЦЭМ!$L$40:$L$783,СВЦЭМ!$A$40:$A$783,$A422,СВЦЭМ!$B$39:$B$782,K$401)+'СЕТ СН'!$F$13</f>
        <v>0</v>
      </c>
      <c r="L422" s="36">
        <f ca="1">SUMIFS(СВЦЭМ!$L$40:$L$783,СВЦЭМ!$A$40:$A$783,$A422,СВЦЭМ!$B$39:$B$782,L$401)+'СЕТ СН'!$F$13</f>
        <v>0</v>
      </c>
      <c r="M422" s="36">
        <f ca="1">SUMIFS(СВЦЭМ!$L$40:$L$783,СВЦЭМ!$A$40:$A$783,$A422,СВЦЭМ!$B$39:$B$782,M$401)+'СЕТ СН'!$F$13</f>
        <v>0</v>
      </c>
      <c r="N422" s="36">
        <f ca="1">SUMIFS(СВЦЭМ!$L$40:$L$783,СВЦЭМ!$A$40:$A$783,$A422,СВЦЭМ!$B$39:$B$782,N$401)+'СЕТ СН'!$F$13</f>
        <v>0</v>
      </c>
      <c r="O422" s="36">
        <f ca="1">SUMIFS(СВЦЭМ!$L$40:$L$783,СВЦЭМ!$A$40:$A$783,$A422,СВЦЭМ!$B$39:$B$782,O$401)+'СЕТ СН'!$F$13</f>
        <v>0</v>
      </c>
      <c r="P422" s="36">
        <f ca="1">SUMIFS(СВЦЭМ!$L$40:$L$783,СВЦЭМ!$A$40:$A$783,$A422,СВЦЭМ!$B$39:$B$782,P$401)+'СЕТ СН'!$F$13</f>
        <v>0</v>
      </c>
      <c r="Q422" s="36">
        <f ca="1">SUMIFS(СВЦЭМ!$L$40:$L$783,СВЦЭМ!$A$40:$A$783,$A422,СВЦЭМ!$B$39:$B$782,Q$401)+'СЕТ СН'!$F$13</f>
        <v>0</v>
      </c>
      <c r="R422" s="36">
        <f ca="1">SUMIFS(СВЦЭМ!$L$40:$L$783,СВЦЭМ!$A$40:$A$783,$A422,СВЦЭМ!$B$39:$B$782,R$401)+'СЕТ СН'!$F$13</f>
        <v>0</v>
      </c>
      <c r="S422" s="36">
        <f ca="1">SUMIFS(СВЦЭМ!$L$40:$L$783,СВЦЭМ!$A$40:$A$783,$A422,СВЦЭМ!$B$39:$B$782,S$401)+'СЕТ СН'!$F$13</f>
        <v>0</v>
      </c>
      <c r="T422" s="36">
        <f ca="1">SUMIFS(СВЦЭМ!$L$40:$L$783,СВЦЭМ!$A$40:$A$783,$A422,СВЦЭМ!$B$39:$B$782,T$401)+'СЕТ СН'!$F$13</f>
        <v>0</v>
      </c>
      <c r="U422" s="36">
        <f ca="1">SUMIFS(СВЦЭМ!$L$40:$L$783,СВЦЭМ!$A$40:$A$783,$A422,СВЦЭМ!$B$39:$B$782,U$401)+'СЕТ СН'!$F$13</f>
        <v>0</v>
      </c>
      <c r="V422" s="36">
        <f ca="1">SUMIFS(СВЦЭМ!$L$40:$L$783,СВЦЭМ!$A$40:$A$783,$A422,СВЦЭМ!$B$39:$B$782,V$401)+'СЕТ СН'!$F$13</f>
        <v>0</v>
      </c>
      <c r="W422" s="36">
        <f ca="1">SUMIFS(СВЦЭМ!$L$40:$L$783,СВЦЭМ!$A$40:$A$783,$A422,СВЦЭМ!$B$39:$B$782,W$401)+'СЕТ СН'!$F$13</f>
        <v>0</v>
      </c>
      <c r="X422" s="36">
        <f ca="1">SUMIFS(СВЦЭМ!$L$40:$L$783,СВЦЭМ!$A$40:$A$783,$A422,СВЦЭМ!$B$39:$B$782,X$401)+'СЕТ СН'!$F$13</f>
        <v>0</v>
      </c>
      <c r="Y422" s="36">
        <f ca="1">SUMIFS(СВЦЭМ!$L$40:$L$783,СВЦЭМ!$A$40:$A$783,$A422,СВЦЭМ!$B$39:$B$782,Y$401)+'СЕТ СН'!$F$13</f>
        <v>0</v>
      </c>
    </row>
    <row r="423" spans="1:25" ht="15.75" hidden="1" x14ac:dyDescent="0.2">
      <c r="A423" s="35">
        <f t="shared" si="11"/>
        <v>44826</v>
      </c>
      <c r="B423" s="36">
        <f ca="1">SUMIFS(СВЦЭМ!$L$40:$L$783,СВЦЭМ!$A$40:$A$783,$A423,СВЦЭМ!$B$39:$B$782,B$401)+'СЕТ СН'!$F$13</f>
        <v>0</v>
      </c>
      <c r="C423" s="36">
        <f ca="1">SUMIFS(СВЦЭМ!$L$40:$L$783,СВЦЭМ!$A$40:$A$783,$A423,СВЦЭМ!$B$39:$B$782,C$401)+'СЕТ СН'!$F$13</f>
        <v>0</v>
      </c>
      <c r="D423" s="36">
        <f ca="1">SUMIFS(СВЦЭМ!$L$40:$L$783,СВЦЭМ!$A$40:$A$783,$A423,СВЦЭМ!$B$39:$B$782,D$401)+'СЕТ СН'!$F$13</f>
        <v>0</v>
      </c>
      <c r="E423" s="36">
        <f ca="1">SUMIFS(СВЦЭМ!$L$40:$L$783,СВЦЭМ!$A$40:$A$783,$A423,СВЦЭМ!$B$39:$B$782,E$401)+'СЕТ СН'!$F$13</f>
        <v>0</v>
      </c>
      <c r="F423" s="36">
        <f ca="1">SUMIFS(СВЦЭМ!$L$40:$L$783,СВЦЭМ!$A$40:$A$783,$A423,СВЦЭМ!$B$39:$B$782,F$401)+'СЕТ СН'!$F$13</f>
        <v>0</v>
      </c>
      <c r="G423" s="36">
        <f ca="1">SUMIFS(СВЦЭМ!$L$40:$L$783,СВЦЭМ!$A$40:$A$783,$A423,СВЦЭМ!$B$39:$B$782,G$401)+'СЕТ СН'!$F$13</f>
        <v>0</v>
      </c>
      <c r="H423" s="36">
        <f ca="1">SUMIFS(СВЦЭМ!$L$40:$L$783,СВЦЭМ!$A$40:$A$783,$A423,СВЦЭМ!$B$39:$B$782,H$401)+'СЕТ СН'!$F$13</f>
        <v>0</v>
      </c>
      <c r="I423" s="36">
        <f ca="1">SUMIFS(СВЦЭМ!$L$40:$L$783,СВЦЭМ!$A$40:$A$783,$A423,СВЦЭМ!$B$39:$B$782,I$401)+'СЕТ СН'!$F$13</f>
        <v>0</v>
      </c>
      <c r="J423" s="36">
        <f ca="1">SUMIFS(СВЦЭМ!$L$40:$L$783,СВЦЭМ!$A$40:$A$783,$A423,СВЦЭМ!$B$39:$B$782,J$401)+'СЕТ СН'!$F$13</f>
        <v>0</v>
      </c>
      <c r="K423" s="36">
        <f ca="1">SUMIFS(СВЦЭМ!$L$40:$L$783,СВЦЭМ!$A$40:$A$783,$A423,СВЦЭМ!$B$39:$B$782,K$401)+'СЕТ СН'!$F$13</f>
        <v>0</v>
      </c>
      <c r="L423" s="36">
        <f ca="1">SUMIFS(СВЦЭМ!$L$40:$L$783,СВЦЭМ!$A$40:$A$783,$A423,СВЦЭМ!$B$39:$B$782,L$401)+'СЕТ СН'!$F$13</f>
        <v>0</v>
      </c>
      <c r="M423" s="36">
        <f ca="1">SUMIFS(СВЦЭМ!$L$40:$L$783,СВЦЭМ!$A$40:$A$783,$A423,СВЦЭМ!$B$39:$B$782,M$401)+'СЕТ СН'!$F$13</f>
        <v>0</v>
      </c>
      <c r="N423" s="36">
        <f ca="1">SUMIFS(СВЦЭМ!$L$40:$L$783,СВЦЭМ!$A$40:$A$783,$A423,СВЦЭМ!$B$39:$B$782,N$401)+'СЕТ СН'!$F$13</f>
        <v>0</v>
      </c>
      <c r="O423" s="36">
        <f ca="1">SUMIFS(СВЦЭМ!$L$40:$L$783,СВЦЭМ!$A$40:$A$783,$A423,СВЦЭМ!$B$39:$B$782,O$401)+'СЕТ СН'!$F$13</f>
        <v>0</v>
      </c>
      <c r="P423" s="36">
        <f ca="1">SUMIFS(СВЦЭМ!$L$40:$L$783,СВЦЭМ!$A$40:$A$783,$A423,СВЦЭМ!$B$39:$B$782,P$401)+'СЕТ СН'!$F$13</f>
        <v>0</v>
      </c>
      <c r="Q423" s="36">
        <f ca="1">SUMIFS(СВЦЭМ!$L$40:$L$783,СВЦЭМ!$A$40:$A$783,$A423,СВЦЭМ!$B$39:$B$782,Q$401)+'СЕТ СН'!$F$13</f>
        <v>0</v>
      </c>
      <c r="R423" s="36">
        <f ca="1">SUMIFS(СВЦЭМ!$L$40:$L$783,СВЦЭМ!$A$40:$A$783,$A423,СВЦЭМ!$B$39:$B$782,R$401)+'СЕТ СН'!$F$13</f>
        <v>0</v>
      </c>
      <c r="S423" s="36">
        <f ca="1">SUMIFS(СВЦЭМ!$L$40:$L$783,СВЦЭМ!$A$40:$A$783,$A423,СВЦЭМ!$B$39:$B$782,S$401)+'СЕТ СН'!$F$13</f>
        <v>0</v>
      </c>
      <c r="T423" s="36">
        <f ca="1">SUMIFS(СВЦЭМ!$L$40:$L$783,СВЦЭМ!$A$40:$A$783,$A423,СВЦЭМ!$B$39:$B$782,T$401)+'СЕТ СН'!$F$13</f>
        <v>0</v>
      </c>
      <c r="U423" s="36">
        <f ca="1">SUMIFS(СВЦЭМ!$L$40:$L$783,СВЦЭМ!$A$40:$A$783,$A423,СВЦЭМ!$B$39:$B$782,U$401)+'СЕТ СН'!$F$13</f>
        <v>0</v>
      </c>
      <c r="V423" s="36">
        <f ca="1">SUMIFS(СВЦЭМ!$L$40:$L$783,СВЦЭМ!$A$40:$A$783,$A423,СВЦЭМ!$B$39:$B$782,V$401)+'СЕТ СН'!$F$13</f>
        <v>0</v>
      </c>
      <c r="W423" s="36">
        <f ca="1">SUMIFS(СВЦЭМ!$L$40:$L$783,СВЦЭМ!$A$40:$A$783,$A423,СВЦЭМ!$B$39:$B$782,W$401)+'СЕТ СН'!$F$13</f>
        <v>0</v>
      </c>
      <c r="X423" s="36">
        <f ca="1">SUMIFS(СВЦЭМ!$L$40:$L$783,СВЦЭМ!$A$40:$A$783,$A423,СВЦЭМ!$B$39:$B$782,X$401)+'СЕТ СН'!$F$13</f>
        <v>0</v>
      </c>
      <c r="Y423" s="36">
        <f ca="1">SUMIFS(СВЦЭМ!$L$40:$L$783,СВЦЭМ!$A$40:$A$783,$A423,СВЦЭМ!$B$39:$B$782,Y$401)+'СЕТ СН'!$F$13</f>
        <v>0</v>
      </c>
    </row>
    <row r="424" spans="1:25" ht="15.75" hidden="1" x14ac:dyDescent="0.2">
      <c r="A424" s="35">
        <f t="shared" si="11"/>
        <v>44827</v>
      </c>
      <c r="B424" s="36">
        <f ca="1">SUMIFS(СВЦЭМ!$L$40:$L$783,СВЦЭМ!$A$40:$A$783,$A424,СВЦЭМ!$B$39:$B$782,B$401)+'СЕТ СН'!$F$13</f>
        <v>0</v>
      </c>
      <c r="C424" s="36">
        <f ca="1">SUMIFS(СВЦЭМ!$L$40:$L$783,СВЦЭМ!$A$40:$A$783,$A424,СВЦЭМ!$B$39:$B$782,C$401)+'СЕТ СН'!$F$13</f>
        <v>0</v>
      </c>
      <c r="D424" s="36">
        <f ca="1">SUMIFS(СВЦЭМ!$L$40:$L$783,СВЦЭМ!$A$40:$A$783,$A424,СВЦЭМ!$B$39:$B$782,D$401)+'СЕТ СН'!$F$13</f>
        <v>0</v>
      </c>
      <c r="E424" s="36">
        <f ca="1">SUMIFS(СВЦЭМ!$L$40:$L$783,СВЦЭМ!$A$40:$A$783,$A424,СВЦЭМ!$B$39:$B$782,E$401)+'СЕТ СН'!$F$13</f>
        <v>0</v>
      </c>
      <c r="F424" s="36">
        <f ca="1">SUMIFS(СВЦЭМ!$L$40:$L$783,СВЦЭМ!$A$40:$A$783,$A424,СВЦЭМ!$B$39:$B$782,F$401)+'СЕТ СН'!$F$13</f>
        <v>0</v>
      </c>
      <c r="G424" s="36">
        <f ca="1">SUMIFS(СВЦЭМ!$L$40:$L$783,СВЦЭМ!$A$40:$A$783,$A424,СВЦЭМ!$B$39:$B$782,G$401)+'СЕТ СН'!$F$13</f>
        <v>0</v>
      </c>
      <c r="H424" s="36">
        <f ca="1">SUMIFS(СВЦЭМ!$L$40:$L$783,СВЦЭМ!$A$40:$A$783,$A424,СВЦЭМ!$B$39:$B$782,H$401)+'СЕТ СН'!$F$13</f>
        <v>0</v>
      </c>
      <c r="I424" s="36">
        <f ca="1">SUMIFS(СВЦЭМ!$L$40:$L$783,СВЦЭМ!$A$40:$A$783,$A424,СВЦЭМ!$B$39:$B$782,I$401)+'СЕТ СН'!$F$13</f>
        <v>0</v>
      </c>
      <c r="J424" s="36">
        <f ca="1">SUMIFS(СВЦЭМ!$L$40:$L$783,СВЦЭМ!$A$40:$A$783,$A424,СВЦЭМ!$B$39:$B$782,J$401)+'СЕТ СН'!$F$13</f>
        <v>0</v>
      </c>
      <c r="K424" s="36">
        <f ca="1">SUMIFS(СВЦЭМ!$L$40:$L$783,СВЦЭМ!$A$40:$A$783,$A424,СВЦЭМ!$B$39:$B$782,K$401)+'СЕТ СН'!$F$13</f>
        <v>0</v>
      </c>
      <c r="L424" s="36">
        <f ca="1">SUMIFS(СВЦЭМ!$L$40:$L$783,СВЦЭМ!$A$40:$A$783,$A424,СВЦЭМ!$B$39:$B$782,L$401)+'СЕТ СН'!$F$13</f>
        <v>0</v>
      </c>
      <c r="M424" s="36">
        <f ca="1">SUMIFS(СВЦЭМ!$L$40:$L$783,СВЦЭМ!$A$40:$A$783,$A424,СВЦЭМ!$B$39:$B$782,M$401)+'СЕТ СН'!$F$13</f>
        <v>0</v>
      </c>
      <c r="N424" s="36">
        <f ca="1">SUMIFS(СВЦЭМ!$L$40:$L$783,СВЦЭМ!$A$40:$A$783,$A424,СВЦЭМ!$B$39:$B$782,N$401)+'СЕТ СН'!$F$13</f>
        <v>0</v>
      </c>
      <c r="O424" s="36">
        <f ca="1">SUMIFS(СВЦЭМ!$L$40:$L$783,СВЦЭМ!$A$40:$A$783,$A424,СВЦЭМ!$B$39:$B$782,O$401)+'СЕТ СН'!$F$13</f>
        <v>0</v>
      </c>
      <c r="P424" s="36">
        <f ca="1">SUMIFS(СВЦЭМ!$L$40:$L$783,СВЦЭМ!$A$40:$A$783,$A424,СВЦЭМ!$B$39:$B$782,P$401)+'СЕТ СН'!$F$13</f>
        <v>0</v>
      </c>
      <c r="Q424" s="36">
        <f ca="1">SUMIFS(СВЦЭМ!$L$40:$L$783,СВЦЭМ!$A$40:$A$783,$A424,СВЦЭМ!$B$39:$B$782,Q$401)+'СЕТ СН'!$F$13</f>
        <v>0</v>
      </c>
      <c r="R424" s="36">
        <f ca="1">SUMIFS(СВЦЭМ!$L$40:$L$783,СВЦЭМ!$A$40:$A$783,$A424,СВЦЭМ!$B$39:$B$782,R$401)+'СЕТ СН'!$F$13</f>
        <v>0</v>
      </c>
      <c r="S424" s="36">
        <f ca="1">SUMIFS(СВЦЭМ!$L$40:$L$783,СВЦЭМ!$A$40:$A$783,$A424,СВЦЭМ!$B$39:$B$782,S$401)+'СЕТ СН'!$F$13</f>
        <v>0</v>
      </c>
      <c r="T424" s="36">
        <f ca="1">SUMIFS(СВЦЭМ!$L$40:$L$783,СВЦЭМ!$A$40:$A$783,$A424,СВЦЭМ!$B$39:$B$782,T$401)+'СЕТ СН'!$F$13</f>
        <v>0</v>
      </c>
      <c r="U424" s="36">
        <f ca="1">SUMIFS(СВЦЭМ!$L$40:$L$783,СВЦЭМ!$A$40:$A$783,$A424,СВЦЭМ!$B$39:$B$782,U$401)+'СЕТ СН'!$F$13</f>
        <v>0</v>
      </c>
      <c r="V424" s="36">
        <f ca="1">SUMIFS(СВЦЭМ!$L$40:$L$783,СВЦЭМ!$A$40:$A$783,$A424,СВЦЭМ!$B$39:$B$782,V$401)+'СЕТ СН'!$F$13</f>
        <v>0</v>
      </c>
      <c r="W424" s="36">
        <f ca="1">SUMIFS(СВЦЭМ!$L$40:$L$783,СВЦЭМ!$A$40:$A$783,$A424,СВЦЭМ!$B$39:$B$782,W$401)+'СЕТ СН'!$F$13</f>
        <v>0</v>
      </c>
      <c r="X424" s="36">
        <f ca="1">SUMIFS(СВЦЭМ!$L$40:$L$783,СВЦЭМ!$A$40:$A$783,$A424,СВЦЭМ!$B$39:$B$782,X$401)+'СЕТ СН'!$F$13</f>
        <v>0</v>
      </c>
      <c r="Y424" s="36">
        <f ca="1">SUMIFS(СВЦЭМ!$L$40:$L$783,СВЦЭМ!$A$40:$A$783,$A424,СВЦЭМ!$B$39:$B$782,Y$401)+'СЕТ СН'!$F$13</f>
        <v>0</v>
      </c>
    </row>
    <row r="425" spans="1:25" ht="15.75" hidden="1" x14ac:dyDescent="0.2">
      <c r="A425" s="35">
        <f t="shared" si="11"/>
        <v>44828</v>
      </c>
      <c r="B425" s="36">
        <f ca="1">SUMIFS(СВЦЭМ!$L$40:$L$783,СВЦЭМ!$A$40:$A$783,$A425,СВЦЭМ!$B$39:$B$782,B$401)+'СЕТ СН'!$F$13</f>
        <v>0</v>
      </c>
      <c r="C425" s="36">
        <f ca="1">SUMIFS(СВЦЭМ!$L$40:$L$783,СВЦЭМ!$A$40:$A$783,$A425,СВЦЭМ!$B$39:$B$782,C$401)+'СЕТ СН'!$F$13</f>
        <v>0</v>
      </c>
      <c r="D425" s="36">
        <f ca="1">SUMIFS(СВЦЭМ!$L$40:$L$783,СВЦЭМ!$A$40:$A$783,$A425,СВЦЭМ!$B$39:$B$782,D$401)+'СЕТ СН'!$F$13</f>
        <v>0</v>
      </c>
      <c r="E425" s="36">
        <f ca="1">SUMIFS(СВЦЭМ!$L$40:$L$783,СВЦЭМ!$A$40:$A$783,$A425,СВЦЭМ!$B$39:$B$782,E$401)+'СЕТ СН'!$F$13</f>
        <v>0</v>
      </c>
      <c r="F425" s="36">
        <f ca="1">SUMIFS(СВЦЭМ!$L$40:$L$783,СВЦЭМ!$A$40:$A$783,$A425,СВЦЭМ!$B$39:$B$782,F$401)+'СЕТ СН'!$F$13</f>
        <v>0</v>
      </c>
      <c r="G425" s="36">
        <f ca="1">SUMIFS(СВЦЭМ!$L$40:$L$783,СВЦЭМ!$A$40:$A$783,$A425,СВЦЭМ!$B$39:$B$782,G$401)+'СЕТ СН'!$F$13</f>
        <v>0</v>
      </c>
      <c r="H425" s="36">
        <f ca="1">SUMIFS(СВЦЭМ!$L$40:$L$783,СВЦЭМ!$A$40:$A$783,$A425,СВЦЭМ!$B$39:$B$782,H$401)+'СЕТ СН'!$F$13</f>
        <v>0</v>
      </c>
      <c r="I425" s="36">
        <f ca="1">SUMIFS(СВЦЭМ!$L$40:$L$783,СВЦЭМ!$A$40:$A$783,$A425,СВЦЭМ!$B$39:$B$782,I$401)+'СЕТ СН'!$F$13</f>
        <v>0</v>
      </c>
      <c r="J425" s="36">
        <f ca="1">SUMIFS(СВЦЭМ!$L$40:$L$783,СВЦЭМ!$A$40:$A$783,$A425,СВЦЭМ!$B$39:$B$782,J$401)+'СЕТ СН'!$F$13</f>
        <v>0</v>
      </c>
      <c r="K425" s="36">
        <f ca="1">SUMIFS(СВЦЭМ!$L$40:$L$783,СВЦЭМ!$A$40:$A$783,$A425,СВЦЭМ!$B$39:$B$782,K$401)+'СЕТ СН'!$F$13</f>
        <v>0</v>
      </c>
      <c r="L425" s="36">
        <f ca="1">SUMIFS(СВЦЭМ!$L$40:$L$783,СВЦЭМ!$A$40:$A$783,$A425,СВЦЭМ!$B$39:$B$782,L$401)+'СЕТ СН'!$F$13</f>
        <v>0</v>
      </c>
      <c r="M425" s="36">
        <f ca="1">SUMIFS(СВЦЭМ!$L$40:$L$783,СВЦЭМ!$A$40:$A$783,$A425,СВЦЭМ!$B$39:$B$782,M$401)+'СЕТ СН'!$F$13</f>
        <v>0</v>
      </c>
      <c r="N425" s="36">
        <f ca="1">SUMIFS(СВЦЭМ!$L$40:$L$783,СВЦЭМ!$A$40:$A$783,$A425,СВЦЭМ!$B$39:$B$782,N$401)+'СЕТ СН'!$F$13</f>
        <v>0</v>
      </c>
      <c r="O425" s="36">
        <f ca="1">SUMIFS(СВЦЭМ!$L$40:$L$783,СВЦЭМ!$A$40:$A$783,$A425,СВЦЭМ!$B$39:$B$782,O$401)+'СЕТ СН'!$F$13</f>
        <v>0</v>
      </c>
      <c r="P425" s="36">
        <f ca="1">SUMIFS(СВЦЭМ!$L$40:$L$783,СВЦЭМ!$A$40:$A$783,$A425,СВЦЭМ!$B$39:$B$782,P$401)+'СЕТ СН'!$F$13</f>
        <v>0</v>
      </c>
      <c r="Q425" s="36">
        <f ca="1">SUMIFS(СВЦЭМ!$L$40:$L$783,СВЦЭМ!$A$40:$A$783,$A425,СВЦЭМ!$B$39:$B$782,Q$401)+'СЕТ СН'!$F$13</f>
        <v>0</v>
      </c>
      <c r="R425" s="36">
        <f ca="1">SUMIFS(СВЦЭМ!$L$40:$L$783,СВЦЭМ!$A$40:$A$783,$A425,СВЦЭМ!$B$39:$B$782,R$401)+'СЕТ СН'!$F$13</f>
        <v>0</v>
      </c>
      <c r="S425" s="36">
        <f ca="1">SUMIFS(СВЦЭМ!$L$40:$L$783,СВЦЭМ!$A$40:$A$783,$A425,СВЦЭМ!$B$39:$B$782,S$401)+'СЕТ СН'!$F$13</f>
        <v>0</v>
      </c>
      <c r="T425" s="36">
        <f ca="1">SUMIFS(СВЦЭМ!$L$40:$L$783,СВЦЭМ!$A$40:$A$783,$A425,СВЦЭМ!$B$39:$B$782,T$401)+'СЕТ СН'!$F$13</f>
        <v>0</v>
      </c>
      <c r="U425" s="36">
        <f ca="1">SUMIFS(СВЦЭМ!$L$40:$L$783,СВЦЭМ!$A$40:$A$783,$A425,СВЦЭМ!$B$39:$B$782,U$401)+'СЕТ СН'!$F$13</f>
        <v>0</v>
      </c>
      <c r="V425" s="36">
        <f ca="1">SUMIFS(СВЦЭМ!$L$40:$L$783,СВЦЭМ!$A$40:$A$783,$A425,СВЦЭМ!$B$39:$B$782,V$401)+'СЕТ СН'!$F$13</f>
        <v>0</v>
      </c>
      <c r="W425" s="36">
        <f ca="1">SUMIFS(СВЦЭМ!$L$40:$L$783,СВЦЭМ!$A$40:$A$783,$A425,СВЦЭМ!$B$39:$B$782,W$401)+'СЕТ СН'!$F$13</f>
        <v>0</v>
      </c>
      <c r="X425" s="36">
        <f ca="1">SUMIFS(СВЦЭМ!$L$40:$L$783,СВЦЭМ!$A$40:$A$783,$A425,СВЦЭМ!$B$39:$B$782,X$401)+'СЕТ СН'!$F$13</f>
        <v>0</v>
      </c>
      <c r="Y425" s="36">
        <f ca="1">SUMIFS(СВЦЭМ!$L$40:$L$783,СВЦЭМ!$A$40:$A$783,$A425,СВЦЭМ!$B$39:$B$782,Y$401)+'СЕТ СН'!$F$13</f>
        <v>0</v>
      </c>
    </row>
    <row r="426" spans="1:25" ht="15.75" hidden="1" x14ac:dyDescent="0.2">
      <c r="A426" s="35">
        <f t="shared" si="11"/>
        <v>44829</v>
      </c>
      <c r="B426" s="36">
        <f ca="1">SUMIFS(СВЦЭМ!$L$40:$L$783,СВЦЭМ!$A$40:$A$783,$A426,СВЦЭМ!$B$39:$B$782,B$401)+'СЕТ СН'!$F$13</f>
        <v>0</v>
      </c>
      <c r="C426" s="36">
        <f ca="1">SUMIFS(СВЦЭМ!$L$40:$L$783,СВЦЭМ!$A$40:$A$783,$A426,СВЦЭМ!$B$39:$B$782,C$401)+'СЕТ СН'!$F$13</f>
        <v>0</v>
      </c>
      <c r="D426" s="36">
        <f ca="1">SUMIFS(СВЦЭМ!$L$40:$L$783,СВЦЭМ!$A$40:$A$783,$A426,СВЦЭМ!$B$39:$B$782,D$401)+'СЕТ СН'!$F$13</f>
        <v>0</v>
      </c>
      <c r="E426" s="36">
        <f ca="1">SUMIFS(СВЦЭМ!$L$40:$L$783,СВЦЭМ!$A$40:$A$783,$A426,СВЦЭМ!$B$39:$B$782,E$401)+'СЕТ СН'!$F$13</f>
        <v>0</v>
      </c>
      <c r="F426" s="36">
        <f ca="1">SUMIFS(СВЦЭМ!$L$40:$L$783,СВЦЭМ!$A$40:$A$783,$A426,СВЦЭМ!$B$39:$B$782,F$401)+'СЕТ СН'!$F$13</f>
        <v>0</v>
      </c>
      <c r="G426" s="36">
        <f ca="1">SUMIFS(СВЦЭМ!$L$40:$L$783,СВЦЭМ!$A$40:$A$783,$A426,СВЦЭМ!$B$39:$B$782,G$401)+'СЕТ СН'!$F$13</f>
        <v>0</v>
      </c>
      <c r="H426" s="36">
        <f ca="1">SUMIFS(СВЦЭМ!$L$40:$L$783,СВЦЭМ!$A$40:$A$783,$A426,СВЦЭМ!$B$39:$B$782,H$401)+'СЕТ СН'!$F$13</f>
        <v>0</v>
      </c>
      <c r="I426" s="36">
        <f ca="1">SUMIFS(СВЦЭМ!$L$40:$L$783,СВЦЭМ!$A$40:$A$783,$A426,СВЦЭМ!$B$39:$B$782,I$401)+'СЕТ СН'!$F$13</f>
        <v>0</v>
      </c>
      <c r="J426" s="36">
        <f ca="1">SUMIFS(СВЦЭМ!$L$40:$L$783,СВЦЭМ!$A$40:$A$783,$A426,СВЦЭМ!$B$39:$B$782,J$401)+'СЕТ СН'!$F$13</f>
        <v>0</v>
      </c>
      <c r="K426" s="36">
        <f ca="1">SUMIFS(СВЦЭМ!$L$40:$L$783,СВЦЭМ!$A$40:$A$783,$A426,СВЦЭМ!$B$39:$B$782,K$401)+'СЕТ СН'!$F$13</f>
        <v>0</v>
      </c>
      <c r="L426" s="36">
        <f ca="1">SUMIFS(СВЦЭМ!$L$40:$L$783,СВЦЭМ!$A$40:$A$783,$A426,СВЦЭМ!$B$39:$B$782,L$401)+'СЕТ СН'!$F$13</f>
        <v>0</v>
      </c>
      <c r="M426" s="36">
        <f ca="1">SUMIFS(СВЦЭМ!$L$40:$L$783,СВЦЭМ!$A$40:$A$783,$A426,СВЦЭМ!$B$39:$B$782,M$401)+'СЕТ СН'!$F$13</f>
        <v>0</v>
      </c>
      <c r="N426" s="36">
        <f ca="1">SUMIFS(СВЦЭМ!$L$40:$L$783,СВЦЭМ!$A$40:$A$783,$A426,СВЦЭМ!$B$39:$B$782,N$401)+'СЕТ СН'!$F$13</f>
        <v>0</v>
      </c>
      <c r="O426" s="36">
        <f ca="1">SUMIFS(СВЦЭМ!$L$40:$L$783,СВЦЭМ!$A$40:$A$783,$A426,СВЦЭМ!$B$39:$B$782,O$401)+'СЕТ СН'!$F$13</f>
        <v>0</v>
      </c>
      <c r="P426" s="36">
        <f ca="1">SUMIFS(СВЦЭМ!$L$40:$L$783,СВЦЭМ!$A$40:$A$783,$A426,СВЦЭМ!$B$39:$B$782,P$401)+'СЕТ СН'!$F$13</f>
        <v>0</v>
      </c>
      <c r="Q426" s="36">
        <f ca="1">SUMIFS(СВЦЭМ!$L$40:$L$783,СВЦЭМ!$A$40:$A$783,$A426,СВЦЭМ!$B$39:$B$782,Q$401)+'СЕТ СН'!$F$13</f>
        <v>0</v>
      </c>
      <c r="R426" s="36">
        <f ca="1">SUMIFS(СВЦЭМ!$L$40:$L$783,СВЦЭМ!$A$40:$A$783,$A426,СВЦЭМ!$B$39:$B$782,R$401)+'СЕТ СН'!$F$13</f>
        <v>0</v>
      </c>
      <c r="S426" s="36">
        <f ca="1">SUMIFS(СВЦЭМ!$L$40:$L$783,СВЦЭМ!$A$40:$A$783,$A426,СВЦЭМ!$B$39:$B$782,S$401)+'СЕТ СН'!$F$13</f>
        <v>0</v>
      </c>
      <c r="T426" s="36">
        <f ca="1">SUMIFS(СВЦЭМ!$L$40:$L$783,СВЦЭМ!$A$40:$A$783,$A426,СВЦЭМ!$B$39:$B$782,T$401)+'СЕТ СН'!$F$13</f>
        <v>0</v>
      </c>
      <c r="U426" s="36">
        <f ca="1">SUMIFS(СВЦЭМ!$L$40:$L$783,СВЦЭМ!$A$40:$A$783,$A426,СВЦЭМ!$B$39:$B$782,U$401)+'СЕТ СН'!$F$13</f>
        <v>0</v>
      </c>
      <c r="V426" s="36">
        <f ca="1">SUMIFS(СВЦЭМ!$L$40:$L$783,СВЦЭМ!$A$40:$A$783,$A426,СВЦЭМ!$B$39:$B$782,V$401)+'СЕТ СН'!$F$13</f>
        <v>0</v>
      </c>
      <c r="W426" s="36">
        <f ca="1">SUMIFS(СВЦЭМ!$L$40:$L$783,СВЦЭМ!$A$40:$A$783,$A426,СВЦЭМ!$B$39:$B$782,W$401)+'СЕТ СН'!$F$13</f>
        <v>0</v>
      </c>
      <c r="X426" s="36">
        <f ca="1">SUMIFS(СВЦЭМ!$L$40:$L$783,СВЦЭМ!$A$40:$A$783,$A426,СВЦЭМ!$B$39:$B$782,X$401)+'СЕТ СН'!$F$13</f>
        <v>0</v>
      </c>
      <c r="Y426" s="36">
        <f ca="1">SUMIFS(СВЦЭМ!$L$40:$L$783,СВЦЭМ!$A$40:$A$783,$A426,СВЦЭМ!$B$39:$B$782,Y$401)+'СЕТ СН'!$F$13</f>
        <v>0</v>
      </c>
    </row>
    <row r="427" spans="1:25" ht="15.75" hidden="1" x14ac:dyDescent="0.2">
      <c r="A427" s="35">
        <f t="shared" si="11"/>
        <v>44830</v>
      </c>
      <c r="B427" s="36">
        <f ca="1">SUMIFS(СВЦЭМ!$L$40:$L$783,СВЦЭМ!$A$40:$A$783,$A427,СВЦЭМ!$B$39:$B$782,B$401)+'СЕТ СН'!$F$13</f>
        <v>0</v>
      </c>
      <c r="C427" s="36">
        <f ca="1">SUMIFS(СВЦЭМ!$L$40:$L$783,СВЦЭМ!$A$40:$A$783,$A427,СВЦЭМ!$B$39:$B$782,C$401)+'СЕТ СН'!$F$13</f>
        <v>0</v>
      </c>
      <c r="D427" s="36">
        <f ca="1">SUMIFS(СВЦЭМ!$L$40:$L$783,СВЦЭМ!$A$40:$A$783,$A427,СВЦЭМ!$B$39:$B$782,D$401)+'СЕТ СН'!$F$13</f>
        <v>0</v>
      </c>
      <c r="E427" s="36">
        <f ca="1">SUMIFS(СВЦЭМ!$L$40:$L$783,СВЦЭМ!$A$40:$A$783,$A427,СВЦЭМ!$B$39:$B$782,E$401)+'СЕТ СН'!$F$13</f>
        <v>0</v>
      </c>
      <c r="F427" s="36">
        <f ca="1">SUMIFS(СВЦЭМ!$L$40:$L$783,СВЦЭМ!$A$40:$A$783,$A427,СВЦЭМ!$B$39:$B$782,F$401)+'СЕТ СН'!$F$13</f>
        <v>0</v>
      </c>
      <c r="G427" s="36">
        <f ca="1">SUMIFS(СВЦЭМ!$L$40:$L$783,СВЦЭМ!$A$40:$A$783,$A427,СВЦЭМ!$B$39:$B$782,G$401)+'СЕТ СН'!$F$13</f>
        <v>0</v>
      </c>
      <c r="H427" s="36">
        <f ca="1">SUMIFS(СВЦЭМ!$L$40:$L$783,СВЦЭМ!$A$40:$A$783,$A427,СВЦЭМ!$B$39:$B$782,H$401)+'СЕТ СН'!$F$13</f>
        <v>0</v>
      </c>
      <c r="I427" s="36">
        <f ca="1">SUMIFS(СВЦЭМ!$L$40:$L$783,СВЦЭМ!$A$40:$A$783,$A427,СВЦЭМ!$B$39:$B$782,I$401)+'СЕТ СН'!$F$13</f>
        <v>0</v>
      </c>
      <c r="J427" s="36">
        <f ca="1">SUMIFS(СВЦЭМ!$L$40:$L$783,СВЦЭМ!$A$40:$A$783,$A427,СВЦЭМ!$B$39:$B$782,J$401)+'СЕТ СН'!$F$13</f>
        <v>0</v>
      </c>
      <c r="K427" s="36">
        <f ca="1">SUMIFS(СВЦЭМ!$L$40:$L$783,СВЦЭМ!$A$40:$A$783,$A427,СВЦЭМ!$B$39:$B$782,K$401)+'СЕТ СН'!$F$13</f>
        <v>0</v>
      </c>
      <c r="L427" s="36">
        <f ca="1">SUMIFS(СВЦЭМ!$L$40:$L$783,СВЦЭМ!$A$40:$A$783,$A427,СВЦЭМ!$B$39:$B$782,L$401)+'СЕТ СН'!$F$13</f>
        <v>0</v>
      </c>
      <c r="M427" s="36">
        <f ca="1">SUMIFS(СВЦЭМ!$L$40:$L$783,СВЦЭМ!$A$40:$A$783,$A427,СВЦЭМ!$B$39:$B$782,M$401)+'СЕТ СН'!$F$13</f>
        <v>0</v>
      </c>
      <c r="N427" s="36">
        <f ca="1">SUMIFS(СВЦЭМ!$L$40:$L$783,СВЦЭМ!$A$40:$A$783,$A427,СВЦЭМ!$B$39:$B$782,N$401)+'СЕТ СН'!$F$13</f>
        <v>0</v>
      </c>
      <c r="O427" s="36">
        <f ca="1">SUMIFS(СВЦЭМ!$L$40:$L$783,СВЦЭМ!$A$40:$A$783,$A427,СВЦЭМ!$B$39:$B$782,O$401)+'СЕТ СН'!$F$13</f>
        <v>0</v>
      </c>
      <c r="P427" s="36">
        <f ca="1">SUMIFS(СВЦЭМ!$L$40:$L$783,СВЦЭМ!$A$40:$A$783,$A427,СВЦЭМ!$B$39:$B$782,P$401)+'СЕТ СН'!$F$13</f>
        <v>0</v>
      </c>
      <c r="Q427" s="36">
        <f ca="1">SUMIFS(СВЦЭМ!$L$40:$L$783,СВЦЭМ!$A$40:$A$783,$A427,СВЦЭМ!$B$39:$B$782,Q$401)+'СЕТ СН'!$F$13</f>
        <v>0</v>
      </c>
      <c r="R427" s="36">
        <f ca="1">SUMIFS(СВЦЭМ!$L$40:$L$783,СВЦЭМ!$A$40:$A$783,$A427,СВЦЭМ!$B$39:$B$782,R$401)+'СЕТ СН'!$F$13</f>
        <v>0</v>
      </c>
      <c r="S427" s="36">
        <f ca="1">SUMIFS(СВЦЭМ!$L$40:$L$783,СВЦЭМ!$A$40:$A$783,$A427,СВЦЭМ!$B$39:$B$782,S$401)+'СЕТ СН'!$F$13</f>
        <v>0</v>
      </c>
      <c r="T427" s="36">
        <f ca="1">SUMIFS(СВЦЭМ!$L$40:$L$783,СВЦЭМ!$A$40:$A$783,$A427,СВЦЭМ!$B$39:$B$782,T$401)+'СЕТ СН'!$F$13</f>
        <v>0</v>
      </c>
      <c r="U427" s="36">
        <f ca="1">SUMIFS(СВЦЭМ!$L$40:$L$783,СВЦЭМ!$A$40:$A$783,$A427,СВЦЭМ!$B$39:$B$782,U$401)+'СЕТ СН'!$F$13</f>
        <v>0</v>
      </c>
      <c r="V427" s="36">
        <f ca="1">SUMIFS(СВЦЭМ!$L$40:$L$783,СВЦЭМ!$A$40:$A$783,$A427,СВЦЭМ!$B$39:$B$782,V$401)+'СЕТ СН'!$F$13</f>
        <v>0</v>
      </c>
      <c r="W427" s="36">
        <f ca="1">SUMIFS(СВЦЭМ!$L$40:$L$783,СВЦЭМ!$A$40:$A$783,$A427,СВЦЭМ!$B$39:$B$782,W$401)+'СЕТ СН'!$F$13</f>
        <v>0</v>
      </c>
      <c r="X427" s="36">
        <f ca="1">SUMIFS(СВЦЭМ!$L$40:$L$783,СВЦЭМ!$A$40:$A$783,$A427,СВЦЭМ!$B$39:$B$782,X$401)+'СЕТ СН'!$F$13</f>
        <v>0</v>
      </c>
      <c r="Y427" s="36">
        <f ca="1">SUMIFS(СВЦЭМ!$L$40:$L$783,СВЦЭМ!$A$40:$A$783,$A427,СВЦЭМ!$B$39:$B$782,Y$401)+'СЕТ СН'!$F$13</f>
        <v>0</v>
      </c>
    </row>
    <row r="428" spans="1:25" ht="15.75" hidden="1" x14ac:dyDescent="0.2">
      <c r="A428" s="35">
        <f t="shared" si="11"/>
        <v>44831</v>
      </c>
      <c r="B428" s="36">
        <f ca="1">SUMIFS(СВЦЭМ!$L$40:$L$783,СВЦЭМ!$A$40:$A$783,$A428,СВЦЭМ!$B$39:$B$782,B$401)+'СЕТ СН'!$F$13</f>
        <v>0</v>
      </c>
      <c r="C428" s="36">
        <f ca="1">SUMIFS(СВЦЭМ!$L$40:$L$783,СВЦЭМ!$A$40:$A$783,$A428,СВЦЭМ!$B$39:$B$782,C$401)+'СЕТ СН'!$F$13</f>
        <v>0</v>
      </c>
      <c r="D428" s="36">
        <f ca="1">SUMIFS(СВЦЭМ!$L$40:$L$783,СВЦЭМ!$A$40:$A$783,$A428,СВЦЭМ!$B$39:$B$782,D$401)+'СЕТ СН'!$F$13</f>
        <v>0</v>
      </c>
      <c r="E428" s="36">
        <f ca="1">SUMIFS(СВЦЭМ!$L$40:$L$783,СВЦЭМ!$A$40:$A$783,$A428,СВЦЭМ!$B$39:$B$782,E$401)+'СЕТ СН'!$F$13</f>
        <v>0</v>
      </c>
      <c r="F428" s="36">
        <f ca="1">SUMIFS(СВЦЭМ!$L$40:$L$783,СВЦЭМ!$A$40:$A$783,$A428,СВЦЭМ!$B$39:$B$782,F$401)+'СЕТ СН'!$F$13</f>
        <v>0</v>
      </c>
      <c r="G428" s="36">
        <f ca="1">SUMIFS(СВЦЭМ!$L$40:$L$783,СВЦЭМ!$A$40:$A$783,$A428,СВЦЭМ!$B$39:$B$782,G$401)+'СЕТ СН'!$F$13</f>
        <v>0</v>
      </c>
      <c r="H428" s="36">
        <f ca="1">SUMIFS(СВЦЭМ!$L$40:$L$783,СВЦЭМ!$A$40:$A$783,$A428,СВЦЭМ!$B$39:$B$782,H$401)+'СЕТ СН'!$F$13</f>
        <v>0</v>
      </c>
      <c r="I428" s="36">
        <f ca="1">SUMIFS(СВЦЭМ!$L$40:$L$783,СВЦЭМ!$A$40:$A$783,$A428,СВЦЭМ!$B$39:$B$782,I$401)+'СЕТ СН'!$F$13</f>
        <v>0</v>
      </c>
      <c r="J428" s="36">
        <f ca="1">SUMIFS(СВЦЭМ!$L$40:$L$783,СВЦЭМ!$A$40:$A$783,$A428,СВЦЭМ!$B$39:$B$782,J$401)+'СЕТ СН'!$F$13</f>
        <v>0</v>
      </c>
      <c r="K428" s="36">
        <f ca="1">SUMIFS(СВЦЭМ!$L$40:$L$783,СВЦЭМ!$A$40:$A$783,$A428,СВЦЭМ!$B$39:$B$782,K$401)+'СЕТ СН'!$F$13</f>
        <v>0</v>
      </c>
      <c r="L428" s="36">
        <f ca="1">SUMIFS(СВЦЭМ!$L$40:$L$783,СВЦЭМ!$A$40:$A$783,$A428,СВЦЭМ!$B$39:$B$782,L$401)+'СЕТ СН'!$F$13</f>
        <v>0</v>
      </c>
      <c r="M428" s="36">
        <f ca="1">SUMIFS(СВЦЭМ!$L$40:$L$783,СВЦЭМ!$A$40:$A$783,$A428,СВЦЭМ!$B$39:$B$782,M$401)+'СЕТ СН'!$F$13</f>
        <v>0</v>
      </c>
      <c r="N428" s="36">
        <f ca="1">SUMIFS(СВЦЭМ!$L$40:$L$783,СВЦЭМ!$A$40:$A$783,$A428,СВЦЭМ!$B$39:$B$782,N$401)+'СЕТ СН'!$F$13</f>
        <v>0</v>
      </c>
      <c r="O428" s="36">
        <f ca="1">SUMIFS(СВЦЭМ!$L$40:$L$783,СВЦЭМ!$A$40:$A$783,$A428,СВЦЭМ!$B$39:$B$782,O$401)+'СЕТ СН'!$F$13</f>
        <v>0</v>
      </c>
      <c r="P428" s="36">
        <f ca="1">SUMIFS(СВЦЭМ!$L$40:$L$783,СВЦЭМ!$A$40:$A$783,$A428,СВЦЭМ!$B$39:$B$782,P$401)+'СЕТ СН'!$F$13</f>
        <v>0</v>
      </c>
      <c r="Q428" s="36">
        <f ca="1">SUMIFS(СВЦЭМ!$L$40:$L$783,СВЦЭМ!$A$40:$A$783,$A428,СВЦЭМ!$B$39:$B$782,Q$401)+'СЕТ СН'!$F$13</f>
        <v>0</v>
      </c>
      <c r="R428" s="36">
        <f ca="1">SUMIFS(СВЦЭМ!$L$40:$L$783,СВЦЭМ!$A$40:$A$783,$A428,СВЦЭМ!$B$39:$B$782,R$401)+'СЕТ СН'!$F$13</f>
        <v>0</v>
      </c>
      <c r="S428" s="36">
        <f ca="1">SUMIFS(СВЦЭМ!$L$40:$L$783,СВЦЭМ!$A$40:$A$783,$A428,СВЦЭМ!$B$39:$B$782,S$401)+'СЕТ СН'!$F$13</f>
        <v>0</v>
      </c>
      <c r="T428" s="36">
        <f ca="1">SUMIFS(СВЦЭМ!$L$40:$L$783,СВЦЭМ!$A$40:$A$783,$A428,СВЦЭМ!$B$39:$B$782,T$401)+'СЕТ СН'!$F$13</f>
        <v>0</v>
      </c>
      <c r="U428" s="36">
        <f ca="1">SUMIFS(СВЦЭМ!$L$40:$L$783,СВЦЭМ!$A$40:$A$783,$A428,СВЦЭМ!$B$39:$B$782,U$401)+'СЕТ СН'!$F$13</f>
        <v>0</v>
      </c>
      <c r="V428" s="36">
        <f ca="1">SUMIFS(СВЦЭМ!$L$40:$L$783,СВЦЭМ!$A$40:$A$783,$A428,СВЦЭМ!$B$39:$B$782,V$401)+'СЕТ СН'!$F$13</f>
        <v>0</v>
      </c>
      <c r="W428" s="36">
        <f ca="1">SUMIFS(СВЦЭМ!$L$40:$L$783,СВЦЭМ!$A$40:$A$783,$A428,СВЦЭМ!$B$39:$B$782,W$401)+'СЕТ СН'!$F$13</f>
        <v>0</v>
      </c>
      <c r="X428" s="36">
        <f ca="1">SUMIFS(СВЦЭМ!$L$40:$L$783,СВЦЭМ!$A$40:$A$783,$A428,СВЦЭМ!$B$39:$B$782,X$401)+'СЕТ СН'!$F$13</f>
        <v>0</v>
      </c>
      <c r="Y428" s="36">
        <f ca="1">SUMIFS(СВЦЭМ!$L$40:$L$783,СВЦЭМ!$A$40:$A$783,$A428,СВЦЭМ!$B$39:$B$782,Y$401)+'СЕТ СН'!$F$13</f>
        <v>0</v>
      </c>
    </row>
    <row r="429" spans="1:25" ht="15.75" hidden="1" x14ac:dyDescent="0.2">
      <c r="A429" s="35">
        <f t="shared" si="11"/>
        <v>44832</v>
      </c>
      <c r="B429" s="36">
        <f ca="1">SUMIFS(СВЦЭМ!$L$40:$L$783,СВЦЭМ!$A$40:$A$783,$A429,СВЦЭМ!$B$39:$B$782,B$401)+'СЕТ СН'!$F$13</f>
        <v>0</v>
      </c>
      <c r="C429" s="36">
        <f ca="1">SUMIFS(СВЦЭМ!$L$40:$L$783,СВЦЭМ!$A$40:$A$783,$A429,СВЦЭМ!$B$39:$B$782,C$401)+'СЕТ СН'!$F$13</f>
        <v>0</v>
      </c>
      <c r="D429" s="36">
        <f ca="1">SUMIFS(СВЦЭМ!$L$40:$L$783,СВЦЭМ!$A$40:$A$783,$A429,СВЦЭМ!$B$39:$B$782,D$401)+'СЕТ СН'!$F$13</f>
        <v>0</v>
      </c>
      <c r="E429" s="36">
        <f ca="1">SUMIFS(СВЦЭМ!$L$40:$L$783,СВЦЭМ!$A$40:$A$783,$A429,СВЦЭМ!$B$39:$B$782,E$401)+'СЕТ СН'!$F$13</f>
        <v>0</v>
      </c>
      <c r="F429" s="36">
        <f ca="1">SUMIFS(СВЦЭМ!$L$40:$L$783,СВЦЭМ!$A$40:$A$783,$A429,СВЦЭМ!$B$39:$B$782,F$401)+'СЕТ СН'!$F$13</f>
        <v>0</v>
      </c>
      <c r="G429" s="36">
        <f ca="1">SUMIFS(СВЦЭМ!$L$40:$L$783,СВЦЭМ!$A$40:$A$783,$A429,СВЦЭМ!$B$39:$B$782,G$401)+'СЕТ СН'!$F$13</f>
        <v>0</v>
      </c>
      <c r="H429" s="36">
        <f ca="1">SUMIFS(СВЦЭМ!$L$40:$L$783,СВЦЭМ!$A$40:$A$783,$A429,СВЦЭМ!$B$39:$B$782,H$401)+'СЕТ СН'!$F$13</f>
        <v>0</v>
      </c>
      <c r="I429" s="36">
        <f ca="1">SUMIFS(СВЦЭМ!$L$40:$L$783,СВЦЭМ!$A$40:$A$783,$A429,СВЦЭМ!$B$39:$B$782,I$401)+'СЕТ СН'!$F$13</f>
        <v>0</v>
      </c>
      <c r="J429" s="36">
        <f ca="1">SUMIFS(СВЦЭМ!$L$40:$L$783,СВЦЭМ!$A$40:$A$783,$A429,СВЦЭМ!$B$39:$B$782,J$401)+'СЕТ СН'!$F$13</f>
        <v>0</v>
      </c>
      <c r="K429" s="36">
        <f ca="1">SUMIFS(СВЦЭМ!$L$40:$L$783,СВЦЭМ!$A$40:$A$783,$A429,СВЦЭМ!$B$39:$B$782,K$401)+'СЕТ СН'!$F$13</f>
        <v>0</v>
      </c>
      <c r="L429" s="36">
        <f ca="1">SUMIFS(СВЦЭМ!$L$40:$L$783,СВЦЭМ!$A$40:$A$783,$A429,СВЦЭМ!$B$39:$B$782,L$401)+'СЕТ СН'!$F$13</f>
        <v>0</v>
      </c>
      <c r="M429" s="36">
        <f ca="1">SUMIFS(СВЦЭМ!$L$40:$L$783,СВЦЭМ!$A$40:$A$783,$A429,СВЦЭМ!$B$39:$B$782,M$401)+'СЕТ СН'!$F$13</f>
        <v>0</v>
      </c>
      <c r="N429" s="36">
        <f ca="1">SUMIFS(СВЦЭМ!$L$40:$L$783,СВЦЭМ!$A$40:$A$783,$A429,СВЦЭМ!$B$39:$B$782,N$401)+'СЕТ СН'!$F$13</f>
        <v>0</v>
      </c>
      <c r="O429" s="36">
        <f ca="1">SUMIFS(СВЦЭМ!$L$40:$L$783,СВЦЭМ!$A$40:$A$783,$A429,СВЦЭМ!$B$39:$B$782,O$401)+'СЕТ СН'!$F$13</f>
        <v>0</v>
      </c>
      <c r="P429" s="36">
        <f ca="1">SUMIFS(СВЦЭМ!$L$40:$L$783,СВЦЭМ!$A$40:$A$783,$A429,СВЦЭМ!$B$39:$B$782,P$401)+'СЕТ СН'!$F$13</f>
        <v>0</v>
      </c>
      <c r="Q429" s="36">
        <f ca="1">SUMIFS(СВЦЭМ!$L$40:$L$783,СВЦЭМ!$A$40:$A$783,$A429,СВЦЭМ!$B$39:$B$782,Q$401)+'СЕТ СН'!$F$13</f>
        <v>0</v>
      </c>
      <c r="R429" s="36">
        <f ca="1">SUMIFS(СВЦЭМ!$L$40:$L$783,СВЦЭМ!$A$40:$A$783,$A429,СВЦЭМ!$B$39:$B$782,R$401)+'СЕТ СН'!$F$13</f>
        <v>0</v>
      </c>
      <c r="S429" s="36">
        <f ca="1">SUMIFS(СВЦЭМ!$L$40:$L$783,СВЦЭМ!$A$40:$A$783,$A429,СВЦЭМ!$B$39:$B$782,S$401)+'СЕТ СН'!$F$13</f>
        <v>0</v>
      </c>
      <c r="T429" s="36">
        <f ca="1">SUMIFS(СВЦЭМ!$L$40:$L$783,СВЦЭМ!$A$40:$A$783,$A429,СВЦЭМ!$B$39:$B$782,T$401)+'СЕТ СН'!$F$13</f>
        <v>0</v>
      </c>
      <c r="U429" s="36">
        <f ca="1">SUMIFS(СВЦЭМ!$L$40:$L$783,СВЦЭМ!$A$40:$A$783,$A429,СВЦЭМ!$B$39:$B$782,U$401)+'СЕТ СН'!$F$13</f>
        <v>0</v>
      </c>
      <c r="V429" s="36">
        <f ca="1">SUMIFS(СВЦЭМ!$L$40:$L$783,СВЦЭМ!$A$40:$A$783,$A429,СВЦЭМ!$B$39:$B$782,V$401)+'СЕТ СН'!$F$13</f>
        <v>0</v>
      </c>
      <c r="W429" s="36">
        <f ca="1">SUMIFS(СВЦЭМ!$L$40:$L$783,СВЦЭМ!$A$40:$A$783,$A429,СВЦЭМ!$B$39:$B$782,W$401)+'СЕТ СН'!$F$13</f>
        <v>0</v>
      </c>
      <c r="X429" s="36">
        <f ca="1">SUMIFS(СВЦЭМ!$L$40:$L$783,СВЦЭМ!$A$40:$A$783,$A429,СВЦЭМ!$B$39:$B$782,X$401)+'СЕТ СН'!$F$13</f>
        <v>0</v>
      </c>
      <c r="Y429" s="36">
        <f ca="1">SUMIFS(СВЦЭМ!$L$40:$L$783,СВЦЭМ!$A$40:$A$783,$A429,СВЦЭМ!$B$39:$B$782,Y$401)+'СЕТ СН'!$F$13</f>
        <v>0</v>
      </c>
    </row>
    <row r="430" spans="1:25" ht="15.75" hidden="1" x14ac:dyDescent="0.2">
      <c r="A430" s="35">
        <f t="shared" si="11"/>
        <v>44833</v>
      </c>
      <c r="B430" s="36">
        <f ca="1">SUMIFS(СВЦЭМ!$L$40:$L$783,СВЦЭМ!$A$40:$A$783,$A430,СВЦЭМ!$B$39:$B$782,B$401)+'СЕТ СН'!$F$13</f>
        <v>0</v>
      </c>
      <c r="C430" s="36">
        <f ca="1">SUMIFS(СВЦЭМ!$L$40:$L$783,СВЦЭМ!$A$40:$A$783,$A430,СВЦЭМ!$B$39:$B$782,C$401)+'СЕТ СН'!$F$13</f>
        <v>0</v>
      </c>
      <c r="D430" s="36">
        <f ca="1">SUMIFS(СВЦЭМ!$L$40:$L$783,СВЦЭМ!$A$40:$A$783,$A430,СВЦЭМ!$B$39:$B$782,D$401)+'СЕТ СН'!$F$13</f>
        <v>0</v>
      </c>
      <c r="E430" s="36">
        <f ca="1">SUMIFS(СВЦЭМ!$L$40:$L$783,СВЦЭМ!$A$40:$A$783,$A430,СВЦЭМ!$B$39:$B$782,E$401)+'СЕТ СН'!$F$13</f>
        <v>0</v>
      </c>
      <c r="F430" s="36">
        <f ca="1">SUMIFS(СВЦЭМ!$L$40:$L$783,СВЦЭМ!$A$40:$A$783,$A430,СВЦЭМ!$B$39:$B$782,F$401)+'СЕТ СН'!$F$13</f>
        <v>0</v>
      </c>
      <c r="G430" s="36">
        <f ca="1">SUMIFS(СВЦЭМ!$L$40:$L$783,СВЦЭМ!$A$40:$A$783,$A430,СВЦЭМ!$B$39:$B$782,G$401)+'СЕТ СН'!$F$13</f>
        <v>0</v>
      </c>
      <c r="H430" s="36">
        <f ca="1">SUMIFS(СВЦЭМ!$L$40:$L$783,СВЦЭМ!$A$40:$A$783,$A430,СВЦЭМ!$B$39:$B$782,H$401)+'СЕТ СН'!$F$13</f>
        <v>0</v>
      </c>
      <c r="I430" s="36">
        <f ca="1">SUMIFS(СВЦЭМ!$L$40:$L$783,СВЦЭМ!$A$40:$A$783,$A430,СВЦЭМ!$B$39:$B$782,I$401)+'СЕТ СН'!$F$13</f>
        <v>0</v>
      </c>
      <c r="J430" s="36">
        <f ca="1">SUMIFS(СВЦЭМ!$L$40:$L$783,СВЦЭМ!$A$40:$A$783,$A430,СВЦЭМ!$B$39:$B$782,J$401)+'СЕТ СН'!$F$13</f>
        <v>0</v>
      </c>
      <c r="K430" s="36">
        <f ca="1">SUMIFS(СВЦЭМ!$L$40:$L$783,СВЦЭМ!$A$40:$A$783,$A430,СВЦЭМ!$B$39:$B$782,K$401)+'СЕТ СН'!$F$13</f>
        <v>0</v>
      </c>
      <c r="L430" s="36">
        <f ca="1">SUMIFS(СВЦЭМ!$L$40:$L$783,СВЦЭМ!$A$40:$A$783,$A430,СВЦЭМ!$B$39:$B$782,L$401)+'СЕТ СН'!$F$13</f>
        <v>0</v>
      </c>
      <c r="M430" s="36">
        <f ca="1">SUMIFS(СВЦЭМ!$L$40:$L$783,СВЦЭМ!$A$40:$A$783,$A430,СВЦЭМ!$B$39:$B$782,M$401)+'СЕТ СН'!$F$13</f>
        <v>0</v>
      </c>
      <c r="N430" s="36">
        <f ca="1">SUMIFS(СВЦЭМ!$L$40:$L$783,СВЦЭМ!$A$40:$A$783,$A430,СВЦЭМ!$B$39:$B$782,N$401)+'СЕТ СН'!$F$13</f>
        <v>0</v>
      </c>
      <c r="O430" s="36">
        <f ca="1">SUMIFS(СВЦЭМ!$L$40:$L$783,СВЦЭМ!$A$40:$A$783,$A430,СВЦЭМ!$B$39:$B$782,O$401)+'СЕТ СН'!$F$13</f>
        <v>0</v>
      </c>
      <c r="P430" s="36">
        <f ca="1">SUMIFS(СВЦЭМ!$L$40:$L$783,СВЦЭМ!$A$40:$A$783,$A430,СВЦЭМ!$B$39:$B$782,P$401)+'СЕТ СН'!$F$13</f>
        <v>0</v>
      </c>
      <c r="Q430" s="36">
        <f ca="1">SUMIFS(СВЦЭМ!$L$40:$L$783,СВЦЭМ!$A$40:$A$783,$A430,СВЦЭМ!$B$39:$B$782,Q$401)+'СЕТ СН'!$F$13</f>
        <v>0</v>
      </c>
      <c r="R430" s="36">
        <f ca="1">SUMIFS(СВЦЭМ!$L$40:$L$783,СВЦЭМ!$A$40:$A$783,$A430,СВЦЭМ!$B$39:$B$782,R$401)+'СЕТ СН'!$F$13</f>
        <v>0</v>
      </c>
      <c r="S430" s="36">
        <f ca="1">SUMIFS(СВЦЭМ!$L$40:$L$783,СВЦЭМ!$A$40:$A$783,$A430,СВЦЭМ!$B$39:$B$782,S$401)+'СЕТ СН'!$F$13</f>
        <v>0</v>
      </c>
      <c r="T430" s="36">
        <f ca="1">SUMIFS(СВЦЭМ!$L$40:$L$783,СВЦЭМ!$A$40:$A$783,$A430,СВЦЭМ!$B$39:$B$782,T$401)+'СЕТ СН'!$F$13</f>
        <v>0</v>
      </c>
      <c r="U430" s="36">
        <f ca="1">SUMIFS(СВЦЭМ!$L$40:$L$783,СВЦЭМ!$A$40:$A$783,$A430,СВЦЭМ!$B$39:$B$782,U$401)+'СЕТ СН'!$F$13</f>
        <v>0</v>
      </c>
      <c r="V430" s="36">
        <f ca="1">SUMIFS(СВЦЭМ!$L$40:$L$783,СВЦЭМ!$A$40:$A$783,$A430,СВЦЭМ!$B$39:$B$782,V$401)+'СЕТ СН'!$F$13</f>
        <v>0</v>
      </c>
      <c r="W430" s="36">
        <f ca="1">SUMIFS(СВЦЭМ!$L$40:$L$783,СВЦЭМ!$A$40:$A$783,$A430,СВЦЭМ!$B$39:$B$782,W$401)+'СЕТ СН'!$F$13</f>
        <v>0</v>
      </c>
      <c r="X430" s="36">
        <f ca="1">SUMIFS(СВЦЭМ!$L$40:$L$783,СВЦЭМ!$A$40:$A$783,$A430,СВЦЭМ!$B$39:$B$782,X$401)+'СЕТ СН'!$F$13</f>
        <v>0</v>
      </c>
      <c r="Y430" s="36">
        <f ca="1">SUMIFS(СВЦЭМ!$L$40:$L$783,СВЦЭМ!$A$40:$A$783,$A430,СВЦЭМ!$B$39:$B$782,Y$401)+'СЕТ СН'!$F$13</f>
        <v>0</v>
      </c>
    </row>
    <row r="431" spans="1:25" ht="15.75" hidden="1" x14ac:dyDescent="0.2">
      <c r="A431" s="35">
        <f t="shared" si="11"/>
        <v>44834</v>
      </c>
      <c r="B431" s="36">
        <f ca="1">SUMIFS(СВЦЭМ!$L$40:$L$783,СВЦЭМ!$A$40:$A$783,$A431,СВЦЭМ!$B$39:$B$782,B$401)+'СЕТ СН'!$F$13</f>
        <v>0</v>
      </c>
      <c r="C431" s="36">
        <f ca="1">SUMIFS(СВЦЭМ!$L$40:$L$783,СВЦЭМ!$A$40:$A$783,$A431,СВЦЭМ!$B$39:$B$782,C$401)+'СЕТ СН'!$F$13</f>
        <v>0</v>
      </c>
      <c r="D431" s="36">
        <f ca="1">SUMIFS(СВЦЭМ!$L$40:$L$783,СВЦЭМ!$A$40:$A$783,$A431,СВЦЭМ!$B$39:$B$782,D$401)+'СЕТ СН'!$F$13</f>
        <v>0</v>
      </c>
      <c r="E431" s="36">
        <f ca="1">SUMIFS(СВЦЭМ!$L$40:$L$783,СВЦЭМ!$A$40:$A$783,$A431,СВЦЭМ!$B$39:$B$782,E$401)+'СЕТ СН'!$F$13</f>
        <v>0</v>
      </c>
      <c r="F431" s="36">
        <f ca="1">SUMIFS(СВЦЭМ!$L$40:$L$783,СВЦЭМ!$A$40:$A$783,$A431,СВЦЭМ!$B$39:$B$782,F$401)+'СЕТ СН'!$F$13</f>
        <v>0</v>
      </c>
      <c r="G431" s="36">
        <f ca="1">SUMIFS(СВЦЭМ!$L$40:$L$783,СВЦЭМ!$A$40:$A$783,$A431,СВЦЭМ!$B$39:$B$782,G$401)+'СЕТ СН'!$F$13</f>
        <v>0</v>
      </c>
      <c r="H431" s="36">
        <f ca="1">SUMIFS(СВЦЭМ!$L$40:$L$783,СВЦЭМ!$A$40:$A$783,$A431,СВЦЭМ!$B$39:$B$782,H$401)+'СЕТ СН'!$F$13</f>
        <v>0</v>
      </c>
      <c r="I431" s="36">
        <f ca="1">SUMIFS(СВЦЭМ!$L$40:$L$783,СВЦЭМ!$A$40:$A$783,$A431,СВЦЭМ!$B$39:$B$782,I$401)+'СЕТ СН'!$F$13</f>
        <v>0</v>
      </c>
      <c r="J431" s="36">
        <f ca="1">SUMIFS(СВЦЭМ!$L$40:$L$783,СВЦЭМ!$A$40:$A$783,$A431,СВЦЭМ!$B$39:$B$782,J$401)+'СЕТ СН'!$F$13</f>
        <v>0</v>
      </c>
      <c r="K431" s="36">
        <f ca="1">SUMIFS(СВЦЭМ!$L$40:$L$783,СВЦЭМ!$A$40:$A$783,$A431,СВЦЭМ!$B$39:$B$782,K$401)+'СЕТ СН'!$F$13</f>
        <v>0</v>
      </c>
      <c r="L431" s="36">
        <f ca="1">SUMIFS(СВЦЭМ!$L$40:$L$783,СВЦЭМ!$A$40:$A$783,$A431,СВЦЭМ!$B$39:$B$782,L$401)+'СЕТ СН'!$F$13</f>
        <v>0</v>
      </c>
      <c r="M431" s="36">
        <f ca="1">SUMIFS(СВЦЭМ!$L$40:$L$783,СВЦЭМ!$A$40:$A$783,$A431,СВЦЭМ!$B$39:$B$782,M$401)+'СЕТ СН'!$F$13</f>
        <v>0</v>
      </c>
      <c r="N431" s="36">
        <f ca="1">SUMIFS(СВЦЭМ!$L$40:$L$783,СВЦЭМ!$A$40:$A$783,$A431,СВЦЭМ!$B$39:$B$782,N$401)+'СЕТ СН'!$F$13</f>
        <v>0</v>
      </c>
      <c r="O431" s="36">
        <f ca="1">SUMIFS(СВЦЭМ!$L$40:$L$783,СВЦЭМ!$A$40:$A$783,$A431,СВЦЭМ!$B$39:$B$782,O$401)+'СЕТ СН'!$F$13</f>
        <v>0</v>
      </c>
      <c r="P431" s="36">
        <f ca="1">SUMIFS(СВЦЭМ!$L$40:$L$783,СВЦЭМ!$A$40:$A$783,$A431,СВЦЭМ!$B$39:$B$782,P$401)+'СЕТ СН'!$F$13</f>
        <v>0</v>
      </c>
      <c r="Q431" s="36">
        <f ca="1">SUMIFS(СВЦЭМ!$L$40:$L$783,СВЦЭМ!$A$40:$A$783,$A431,СВЦЭМ!$B$39:$B$782,Q$401)+'СЕТ СН'!$F$13</f>
        <v>0</v>
      </c>
      <c r="R431" s="36">
        <f ca="1">SUMIFS(СВЦЭМ!$L$40:$L$783,СВЦЭМ!$A$40:$A$783,$A431,СВЦЭМ!$B$39:$B$782,R$401)+'СЕТ СН'!$F$13</f>
        <v>0</v>
      </c>
      <c r="S431" s="36">
        <f ca="1">SUMIFS(СВЦЭМ!$L$40:$L$783,СВЦЭМ!$A$40:$A$783,$A431,СВЦЭМ!$B$39:$B$782,S$401)+'СЕТ СН'!$F$13</f>
        <v>0</v>
      </c>
      <c r="T431" s="36">
        <f ca="1">SUMIFS(СВЦЭМ!$L$40:$L$783,СВЦЭМ!$A$40:$A$783,$A431,СВЦЭМ!$B$39:$B$782,T$401)+'СЕТ СН'!$F$13</f>
        <v>0</v>
      </c>
      <c r="U431" s="36">
        <f ca="1">SUMIFS(СВЦЭМ!$L$40:$L$783,СВЦЭМ!$A$40:$A$783,$A431,СВЦЭМ!$B$39:$B$782,U$401)+'СЕТ СН'!$F$13</f>
        <v>0</v>
      </c>
      <c r="V431" s="36">
        <f ca="1">SUMIFS(СВЦЭМ!$L$40:$L$783,СВЦЭМ!$A$40:$A$783,$A431,СВЦЭМ!$B$39:$B$782,V$401)+'СЕТ СН'!$F$13</f>
        <v>0</v>
      </c>
      <c r="W431" s="36">
        <f ca="1">SUMIFS(СВЦЭМ!$L$40:$L$783,СВЦЭМ!$A$40:$A$783,$A431,СВЦЭМ!$B$39:$B$782,W$401)+'СЕТ СН'!$F$13</f>
        <v>0</v>
      </c>
      <c r="X431" s="36">
        <f ca="1">SUMIFS(СВЦЭМ!$L$40:$L$783,СВЦЭМ!$A$40:$A$783,$A431,СВЦЭМ!$B$39:$B$782,X$401)+'СЕТ СН'!$F$13</f>
        <v>0</v>
      </c>
      <c r="Y431" s="36">
        <f ca="1">SUMIFS(СВЦЭМ!$L$40:$L$783,СВЦЭМ!$A$40:$A$783,$A431,СВЦЭМ!$B$39:$B$782,Y$401)+'СЕТ СН'!$F$13</f>
        <v>0</v>
      </c>
    </row>
    <row r="432" spans="1:25" ht="15.75" hidden="1" x14ac:dyDescent="0.2">
      <c r="A432" s="35">
        <f t="shared" si="11"/>
        <v>44835</v>
      </c>
      <c r="B432" s="36">
        <f ca="1">SUMIFS(СВЦЭМ!$L$40:$L$783,СВЦЭМ!$A$40:$A$783,$A432,СВЦЭМ!$B$39:$B$782,B$401)+'СЕТ СН'!$F$13</f>
        <v>0</v>
      </c>
      <c r="C432" s="36">
        <f ca="1">SUMIFS(СВЦЭМ!$L$40:$L$783,СВЦЭМ!$A$40:$A$783,$A432,СВЦЭМ!$B$39:$B$782,C$401)+'СЕТ СН'!$F$13</f>
        <v>0</v>
      </c>
      <c r="D432" s="36">
        <f ca="1">SUMIFS(СВЦЭМ!$L$40:$L$783,СВЦЭМ!$A$40:$A$783,$A432,СВЦЭМ!$B$39:$B$782,D$401)+'СЕТ СН'!$F$13</f>
        <v>0</v>
      </c>
      <c r="E432" s="36">
        <f ca="1">SUMIFS(СВЦЭМ!$L$40:$L$783,СВЦЭМ!$A$40:$A$783,$A432,СВЦЭМ!$B$39:$B$782,E$401)+'СЕТ СН'!$F$13</f>
        <v>0</v>
      </c>
      <c r="F432" s="36">
        <f ca="1">SUMIFS(СВЦЭМ!$L$40:$L$783,СВЦЭМ!$A$40:$A$783,$A432,СВЦЭМ!$B$39:$B$782,F$401)+'СЕТ СН'!$F$13</f>
        <v>0</v>
      </c>
      <c r="G432" s="36">
        <f ca="1">SUMIFS(СВЦЭМ!$L$40:$L$783,СВЦЭМ!$A$40:$A$783,$A432,СВЦЭМ!$B$39:$B$782,G$401)+'СЕТ СН'!$F$13</f>
        <v>0</v>
      </c>
      <c r="H432" s="36">
        <f ca="1">SUMIFS(СВЦЭМ!$L$40:$L$783,СВЦЭМ!$A$40:$A$783,$A432,СВЦЭМ!$B$39:$B$782,H$401)+'СЕТ СН'!$F$13</f>
        <v>0</v>
      </c>
      <c r="I432" s="36">
        <f ca="1">SUMIFS(СВЦЭМ!$L$40:$L$783,СВЦЭМ!$A$40:$A$783,$A432,СВЦЭМ!$B$39:$B$782,I$401)+'СЕТ СН'!$F$13</f>
        <v>0</v>
      </c>
      <c r="J432" s="36">
        <f ca="1">SUMIFS(СВЦЭМ!$L$40:$L$783,СВЦЭМ!$A$40:$A$783,$A432,СВЦЭМ!$B$39:$B$782,J$401)+'СЕТ СН'!$F$13</f>
        <v>0</v>
      </c>
      <c r="K432" s="36">
        <f ca="1">SUMIFS(СВЦЭМ!$L$40:$L$783,СВЦЭМ!$A$40:$A$783,$A432,СВЦЭМ!$B$39:$B$782,K$401)+'СЕТ СН'!$F$13</f>
        <v>0</v>
      </c>
      <c r="L432" s="36">
        <f ca="1">SUMIFS(СВЦЭМ!$L$40:$L$783,СВЦЭМ!$A$40:$A$783,$A432,СВЦЭМ!$B$39:$B$782,L$401)+'СЕТ СН'!$F$13</f>
        <v>0</v>
      </c>
      <c r="M432" s="36">
        <f ca="1">SUMIFS(СВЦЭМ!$L$40:$L$783,СВЦЭМ!$A$40:$A$783,$A432,СВЦЭМ!$B$39:$B$782,M$401)+'СЕТ СН'!$F$13</f>
        <v>0</v>
      </c>
      <c r="N432" s="36">
        <f ca="1">SUMIFS(СВЦЭМ!$L$40:$L$783,СВЦЭМ!$A$40:$A$783,$A432,СВЦЭМ!$B$39:$B$782,N$401)+'СЕТ СН'!$F$13</f>
        <v>0</v>
      </c>
      <c r="O432" s="36">
        <f ca="1">SUMIFS(СВЦЭМ!$L$40:$L$783,СВЦЭМ!$A$40:$A$783,$A432,СВЦЭМ!$B$39:$B$782,O$401)+'СЕТ СН'!$F$13</f>
        <v>0</v>
      </c>
      <c r="P432" s="36">
        <f ca="1">SUMIFS(СВЦЭМ!$L$40:$L$783,СВЦЭМ!$A$40:$A$783,$A432,СВЦЭМ!$B$39:$B$782,P$401)+'СЕТ СН'!$F$13</f>
        <v>0</v>
      </c>
      <c r="Q432" s="36">
        <f ca="1">SUMIFS(СВЦЭМ!$L$40:$L$783,СВЦЭМ!$A$40:$A$783,$A432,СВЦЭМ!$B$39:$B$782,Q$401)+'СЕТ СН'!$F$13</f>
        <v>0</v>
      </c>
      <c r="R432" s="36">
        <f ca="1">SUMIFS(СВЦЭМ!$L$40:$L$783,СВЦЭМ!$A$40:$A$783,$A432,СВЦЭМ!$B$39:$B$782,R$401)+'СЕТ СН'!$F$13</f>
        <v>0</v>
      </c>
      <c r="S432" s="36">
        <f ca="1">SUMIFS(СВЦЭМ!$L$40:$L$783,СВЦЭМ!$A$40:$A$783,$A432,СВЦЭМ!$B$39:$B$782,S$401)+'СЕТ СН'!$F$13</f>
        <v>0</v>
      </c>
      <c r="T432" s="36">
        <f ca="1">SUMIFS(СВЦЭМ!$L$40:$L$783,СВЦЭМ!$A$40:$A$783,$A432,СВЦЭМ!$B$39:$B$782,T$401)+'СЕТ СН'!$F$13</f>
        <v>0</v>
      </c>
      <c r="U432" s="36">
        <f ca="1">SUMIFS(СВЦЭМ!$L$40:$L$783,СВЦЭМ!$A$40:$A$783,$A432,СВЦЭМ!$B$39:$B$782,U$401)+'СЕТ СН'!$F$13</f>
        <v>0</v>
      </c>
      <c r="V432" s="36">
        <f ca="1">SUMIFS(СВЦЭМ!$L$40:$L$783,СВЦЭМ!$A$40:$A$783,$A432,СВЦЭМ!$B$39:$B$782,V$401)+'СЕТ СН'!$F$13</f>
        <v>0</v>
      </c>
      <c r="W432" s="36">
        <f ca="1">SUMIFS(СВЦЭМ!$L$40:$L$783,СВЦЭМ!$A$40:$A$783,$A432,СВЦЭМ!$B$39:$B$782,W$401)+'СЕТ СН'!$F$13</f>
        <v>0</v>
      </c>
      <c r="X432" s="36">
        <f ca="1">SUMIFS(СВЦЭМ!$L$40:$L$783,СВЦЭМ!$A$40:$A$783,$A432,СВЦЭМ!$B$39:$B$782,X$401)+'СЕТ СН'!$F$13</f>
        <v>0</v>
      </c>
      <c r="Y432" s="36">
        <f ca="1">SUMIFS(СВЦЭМ!$L$40:$L$783,СВЦЭМ!$A$40:$A$783,$A432,СВЦЭМ!$B$39:$B$782,Y$401)+'СЕТ СН'!$F$13</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1" t="s">
        <v>94</v>
      </c>
      <c r="B435" s="151"/>
      <c r="C435" s="151"/>
      <c r="D435" s="151"/>
      <c r="E435" s="151"/>
      <c r="F435" s="151"/>
      <c r="G435" s="151"/>
      <c r="H435" s="151"/>
      <c r="I435" s="151"/>
      <c r="J435" s="151"/>
      <c r="K435" s="151"/>
      <c r="L435" s="152">
        <f>СВЦЭМ!$D$18+'СЕТ СН'!$F$14</f>
        <v>11.96598122</v>
      </c>
      <c r="M435" s="153"/>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0" t="s">
        <v>77</v>
      </c>
      <c r="B437" s="120"/>
      <c r="C437" s="120"/>
      <c r="D437" s="120"/>
      <c r="E437" s="120"/>
      <c r="F437" s="120"/>
      <c r="G437" s="120"/>
      <c r="H437" s="120"/>
      <c r="I437" s="120"/>
      <c r="J437" s="120"/>
      <c r="K437" s="120"/>
      <c r="L437" s="120"/>
      <c r="M437" s="120"/>
      <c r="N437" s="121" t="s">
        <v>29</v>
      </c>
      <c r="O437" s="121"/>
      <c r="P437" s="121"/>
      <c r="Q437" s="121"/>
      <c r="R437" s="121"/>
      <c r="S437" s="121"/>
      <c r="T437" s="121"/>
      <c r="U437" s="121"/>
      <c r="V437" s="47"/>
      <c r="W437" s="47"/>
      <c r="X437" s="47"/>
      <c r="Y437" s="47"/>
    </row>
    <row r="438" spans="1:26" ht="15.75" x14ac:dyDescent="0.25">
      <c r="A438" s="120"/>
      <c r="B438" s="120"/>
      <c r="C438" s="120"/>
      <c r="D438" s="120"/>
      <c r="E438" s="120"/>
      <c r="F438" s="120"/>
      <c r="G438" s="120"/>
      <c r="H438" s="120"/>
      <c r="I438" s="120"/>
      <c r="J438" s="120"/>
      <c r="K438" s="120"/>
      <c r="L438" s="120"/>
      <c r="M438" s="120"/>
      <c r="N438" s="122" t="s">
        <v>0</v>
      </c>
      <c r="O438" s="122"/>
      <c r="P438" s="122" t="s">
        <v>1</v>
      </c>
      <c r="Q438" s="122"/>
      <c r="R438" s="122" t="s">
        <v>2</v>
      </c>
      <c r="S438" s="122"/>
      <c r="T438" s="122" t="s">
        <v>3</v>
      </c>
      <c r="U438" s="122"/>
    </row>
    <row r="439" spans="1:26" ht="15.75" x14ac:dyDescent="0.25">
      <c r="A439" s="120"/>
      <c r="B439" s="120"/>
      <c r="C439" s="120"/>
      <c r="D439" s="120"/>
      <c r="E439" s="120"/>
      <c r="F439" s="120"/>
      <c r="G439" s="120"/>
      <c r="H439" s="120"/>
      <c r="I439" s="120"/>
      <c r="J439" s="120"/>
      <c r="K439" s="120"/>
      <c r="L439" s="120"/>
      <c r="M439" s="120"/>
      <c r="N439" s="123">
        <f>СВЦЭМ!$D$12+'СЕТ СН'!$F$10-'СЕТ СН'!$F$22</f>
        <v>565318.91766915936</v>
      </c>
      <c r="O439" s="124"/>
      <c r="P439" s="123">
        <f>СВЦЭМ!$D$12+'СЕТ СН'!$F$10-'СЕТ СН'!$G$22</f>
        <v>565318.91766915936</v>
      </c>
      <c r="Q439" s="124"/>
      <c r="R439" s="123">
        <f>СВЦЭМ!$D$12+'СЕТ СН'!$F$10-'СЕТ СН'!$H$22</f>
        <v>565318.91766915936</v>
      </c>
      <c r="S439" s="124"/>
      <c r="T439" s="123">
        <f>СВЦЭМ!$D$12+'СЕТ СН'!$F$10-'СЕТ СН'!$I$22</f>
        <v>565318.91766915936</v>
      </c>
      <c r="U439" s="124"/>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J12" sqref="J12"/>
    </sheetView>
  </sheetViews>
  <sheetFormatPr defaultColWidth="9" defaultRowHeight="15" x14ac:dyDescent="0.25"/>
  <cols>
    <col min="1" max="1" width="10.875" style="49" customWidth="1"/>
    <col min="2" max="25" width="10.625" style="49" customWidth="1"/>
    <col min="26" max="26" width="9" style="42"/>
    <col min="27" max="27" width="11.25" style="42" customWidth="1"/>
    <col min="28" max="16384" width="9" style="42"/>
  </cols>
  <sheetData>
    <row r="1" spans="1:27" ht="40.5" customHeight="1" x14ac:dyDescent="0.2">
      <c r="A1" s="13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сентябре 2022г.</v>
      </c>
      <c r="B1" s="136"/>
      <c r="C1" s="136"/>
      <c r="D1" s="136"/>
      <c r="E1" s="136"/>
      <c r="F1" s="136"/>
      <c r="G1" s="136"/>
      <c r="H1" s="136"/>
      <c r="I1" s="136"/>
      <c r="J1" s="136"/>
      <c r="K1" s="136"/>
      <c r="L1" s="136"/>
      <c r="M1" s="136"/>
      <c r="N1" s="136"/>
      <c r="O1" s="136"/>
      <c r="P1" s="136"/>
      <c r="Q1" s="136"/>
      <c r="R1" s="136"/>
      <c r="S1" s="136"/>
      <c r="T1" s="136"/>
      <c r="U1" s="136"/>
      <c r="V1" s="136"/>
      <c r="W1" s="136"/>
      <c r="X1" s="136"/>
      <c r="Y1" s="136"/>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37" t="s">
        <v>42</v>
      </c>
      <c r="B3" s="137"/>
      <c r="C3" s="137"/>
      <c r="D3" s="137"/>
      <c r="E3" s="137"/>
      <c r="F3" s="137"/>
      <c r="G3" s="137"/>
      <c r="H3" s="137"/>
      <c r="I3" s="137"/>
      <c r="J3" s="137"/>
      <c r="K3" s="137"/>
      <c r="L3" s="137"/>
      <c r="M3" s="137"/>
      <c r="N3" s="137"/>
      <c r="O3" s="137"/>
      <c r="P3" s="137"/>
      <c r="Q3" s="137"/>
      <c r="R3" s="137"/>
      <c r="S3" s="137"/>
      <c r="T3" s="137"/>
      <c r="U3" s="137"/>
      <c r="V3" s="137"/>
      <c r="W3" s="137"/>
      <c r="X3" s="137"/>
      <c r="Y3" s="137"/>
    </row>
    <row r="4" spans="1:27" ht="32.25" customHeight="1" x14ac:dyDescent="0.2">
      <c r="A4" s="137" t="s">
        <v>84</v>
      </c>
      <c r="B4" s="137"/>
      <c r="C4" s="137"/>
      <c r="D4" s="137"/>
      <c r="E4" s="137"/>
      <c r="F4" s="137"/>
      <c r="G4" s="137"/>
      <c r="H4" s="137"/>
      <c r="I4" s="137"/>
      <c r="J4" s="137"/>
      <c r="K4" s="137"/>
      <c r="L4" s="137"/>
      <c r="M4" s="137"/>
      <c r="N4" s="137"/>
      <c r="O4" s="137"/>
      <c r="P4" s="137"/>
      <c r="Q4" s="137"/>
      <c r="R4" s="137"/>
      <c r="S4" s="137"/>
      <c r="T4" s="137"/>
      <c r="U4" s="137"/>
      <c r="V4" s="137"/>
      <c r="W4" s="137"/>
      <c r="X4" s="137"/>
      <c r="Y4" s="137"/>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1" t="s">
        <v>7</v>
      </c>
      <c r="B9" s="125" t="s">
        <v>72</v>
      </c>
      <c r="C9" s="126"/>
      <c r="D9" s="126"/>
      <c r="E9" s="126"/>
      <c r="F9" s="126"/>
      <c r="G9" s="126"/>
      <c r="H9" s="126"/>
      <c r="I9" s="126"/>
      <c r="J9" s="126"/>
      <c r="K9" s="126"/>
      <c r="L9" s="126"/>
      <c r="M9" s="126"/>
      <c r="N9" s="126"/>
      <c r="O9" s="126"/>
      <c r="P9" s="126"/>
      <c r="Q9" s="126"/>
      <c r="R9" s="126"/>
      <c r="S9" s="126"/>
      <c r="T9" s="126"/>
      <c r="U9" s="126"/>
      <c r="V9" s="126"/>
      <c r="W9" s="126"/>
      <c r="X9" s="126"/>
      <c r="Y9" s="127"/>
    </row>
    <row r="10" spans="1:27" ht="12.75" customHeight="1" x14ac:dyDescent="0.2">
      <c r="A10" s="132"/>
      <c r="B10" s="128"/>
      <c r="C10" s="129"/>
      <c r="D10" s="129"/>
      <c r="E10" s="129"/>
      <c r="F10" s="129"/>
      <c r="G10" s="129"/>
      <c r="H10" s="129"/>
      <c r="I10" s="129"/>
      <c r="J10" s="129"/>
      <c r="K10" s="129"/>
      <c r="L10" s="129"/>
      <c r="M10" s="129"/>
      <c r="N10" s="129"/>
      <c r="O10" s="129"/>
      <c r="P10" s="129"/>
      <c r="Q10" s="129"/>
      <c r="R10" s="129"/>
      <c r="S10" s="129"/>
      <c r="T10" s="129"/>
      <c r="U10" s="129"/>
      <c r="V10" s="129"/>
      <c r="W10" s="129"/>
      <c r="X10" s="129"/>
      <c r="Y10" s="130"/>
    </row>
    <row r="11" spans="1:27" ht="12.75" customHeight="1" x14ac:dyDescent="0.2">
      <c r="A11" s="133"/>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01.09.2022</v>
      </c>
      <c r="B12" s="36">
        <f>SUMIFS(СВЦЭМ!$D$39:$D$782,СВЦЭМ!$A$39:$A$782,$A12,СВЦЭМ!$B$39:$B$782,B$11)+'СЕТ СН'!$F$11+СВЦЭМ!$D$10+'СЕТ СН'!$F$6-'СЕТ СН'!$F$23</f>
        <v>1057.20843163</v>
      </c>
      <c r="C12" s="36">
        <f>SUMIFS(СВЦЭМ!$D$39:$D$782,СВЦЭМ!$A$39:$A$782,$A12,СВЦЭМ!$B$39:$B$782,C$11)+'СЕТ СН'!$F$11+СВЦЭМ!$D$10+'СЕТ СН'!$F$6-'СЕТ СН'!$F$23</f>
        <v>1106.70493308</v>
      </c>
      <c r="D12" s="36">
        <f>SUMIFS(СВЦЭМ!$D$39:$D$782,СВЦЭМ!$A$39:$A$782,$A12,СВЦЭМ!$B$39:$B$782,D$11)+'СЕТ СН'!$F$11+СВЦЭМ!$D$10+'СЕТ СН'!$F$6-'СЕТ СН'!$F$23</f>
        <v>1137.2225965800001</v>
      </c>
      <c r="E12" s="36">
        <f>SUMIFS(СВЦЭМ!$D$39:$D$782,СВЦЭМ!$A$39:$A$782,$A12,СВЦЭМ!$B$39:$B$782,E$11)+'СЕТ СН'!$F$11+СВЦЭМ!$D$10+'СЕТ СН'!$F$6-'СЕТ СН'!$F$23</f>
        <v>1142.92148819</v>
      </c>
      <c r="F12" s="36">
        <f>SUMIFS(СВЦЭМ!$D$39:$D$782,СВЦЭМ!$A$39:$A$782,$A12,СВЦЭМ!$B$39:$B$782,F$11)+'СЕТ СН'!$F$11+СВЦЭМ!$D$10+'СЕТ СН'!$F$6-'СЕТ СН'!$F$23</f>
        <v>1146.88155441</v>
      </c>
      <c r="G12" s="36">
        <f>SUMIFS(СВЦЭМ!$D$39:$D$782,СВЦЭМ!$A$39:$A$782,$A12,СВЦЭМ!$B$39:$B$782,G$11)+'СЕТ СН'!$F$11+СВЦЭМ!$D$10+'СЕТ СН'!$F$6-'СЕТ СН'!$F$23</f>
        <v>1135.8708942599999</v>
      </c>
      <c r="H12" s="36">
        <f>SUMIFS(СВЦЭМ!$D$39:$D$782,СВЦЭМ!$A$39:$A$782,$A12,СВЦЭМ!$B$39:$B$782,H$11)+'СЕТ СН'!$F$11+СВЦЭМ!$D$10+'СЕТ СН'!$F$6-'СЕТ СН'!$F$23</f>
        <v>1091.1250264799999</v>
      </c>
      <c r="I12" s="36">
        <f>SUMIFS(СВЦЭМ!$D$39:$D$782,СВЦЭМ!$A$39:$A$782,$A12,СВЦЭМ!$B$39:$B$782,I$11)+'СЕТ СН'!$F$11+СВЦЭМ!$D$10+'СЕТ СН'!$F$6-'СЕТ СН'!$F$23</f>
        <v>1024.31105142</v>
      </c>
      <c r="J12" s="36">
        <f>SUMIFS(СВЦЭМ!$D$39:$D$782,СВЦЭМ!$A$39:$A$782,$A12,СВЦЭМ!$B$39:$B$782,J$11)+'СЕТ СН'!$F$11+СВЦЭМ!$D$10+'СЕТ СН'!$F$6-'СЕТ СН'!$F$23</f>
        <v>997.9669580499999</v>
      </c>
      <c r="K12" s="36">
        <f>SUMIFS(СВЦЭМ!$D$39:$D$782,СВЦЭМ!$A$39:$A$782,$A12,СВЦЭМ!$B$39:$B$782,K$11)+'СЕТ СН'!$F$11+СВЦЭМ!$D$10+'СЕТ СН'!$F$6-'СЕТ СН'!$F$23</f>
        <v>1022.88235831</v>
      </c>
      <c r="L12" s="36">
        <f>SUMIFS(СВЦЭМ!$D$39:$D$782,СВЦЭМ!$A$39:$A$782,$A12,СВЦЭМ!$B$39:$B$782,L$11)+'СЕТ СН'!$F$11+СВЦЭМ!$D$10+'СЕТ СН'!$F$6-'СЕТ СН'!$F$23</f>
        <v>986.96743719999995</v>
      </c>
      <c r="M12" s="36">
        <f>SUMIFS(СВЦЭМ!$D$39:$D$782,СВЦЭМ!$A$39:$A$782,$A12,СВЦЭМ!$B$39:$B$782,M$11)+'СЕТ СН'!$F$11+СВЦЭМ!$D$10+'СЕТ СН'!$F$6-'СЕТ СН'!$F$23</f>
        <v>956.8162434599999</v>
      </c>
      <c r="N12" s="36">
        <f>SUMIFS(СВЦЭМ!$D$39:$D$782,СВЦЭМ!$A$39:$A$782,$A12,СВЦЭМ!$B$39:$B$782,N$11)+'СЕТ СН'!$F$11+СВЦЭМ!$D$10+'СЕТ СН'!$F$6-'СЕТ СН'!$F$23</f>
        <v>971.51803275999987</v>
      </c>
      <c r="O12" s="36">
        <f>SUMIFS(СВЦЭМ!$D$39:$D$782,СВЦЭМ!$A$39:$A$782,$A12,СВЦЭМ!$B$39:$B$782,O$11)+'СЕТ СН'!$F$11+СВЦЭМ!$D$10+'СЕТ СН'!$F$6-'СЕТ СН'!$F$23</f>
        <v>976.67629392000003</v>
      </c>
      <c r="P12" s="36">
        <f>SUMIFS(СВЦЭМ!$D$39:$D$782,СВЦЭМ!$A$39:$A$782,$A12,СВЦЭМ!$B$39:$B$782,P$11)+'СЕТ СН'!$F$11+СВЦЭМ!$D$10+'СЕТ СН'!$F$6-'СЕТ СН'!$F$23</f>
        <v>977.8450001199999</v>
      </c>
      <c r="Q12" s="36">
        <f>SUMIFS(СВЦЭМ!$D$39:$D$782,СВЦЭМ!$A$39:$A$782,$A12,СВЦЭМ!$B$39:$B$782,Q$11)+'СЕТ СН'!$F$11+СВЦЭМ!$D$10+'СЕТ СН'!$F$6-'СЕТ СН'!$F$23</f>
        <v>983.72732943999995</v>
      </c>
      <c r="R12" s="36">
        <f>SUMIFS(СВЦЭМ!$D$39:$D$782,СВЦЭМ!$A$39:$A$782,$A12,СВЦЭМ!$B$39:$B$782,R$11)+'СЕТ СН'!$F$11+СВЦЭМ!$D$10+'СЕТ СН'!$F$6-'СЕТ СН'!$F$23</f>
        <v>975.25035220999985</v>
      </c>
      <c r="S12" s="36">
        <f>SUMIFS(СВЦЭМ!$D$39:$D$782,СВЦЭМ!$A$39:$A$782,$A12,СВЦЭМ!$B$39:$B$782,S$11)+'СЕТ СН'!$F$11+СВЦЭМ!$D$10+'СЕТ СН'!$F$6-'СЕТ СН'!$F$23</f>
        <v>980.21232128999986</v>
      </c>
      <c r="T12" s="36">
        <f>SUMIFS(СВЦЭМ!$D$39:$D$782,СВЦЭМ!$A$39:$A$782,$A12,СВЦЭМ!$B$39:$B$782,T$11)+'СЕТ СН'!$F$11+СВЦЭМ!$D$10+'СЕТ СН'!$F$6-'СЕТ СН'!$F$23</f>
        <v>1110.37050297</v>
      </c>
      <c r="U12" s="36">
        <f>SUMIFS(СВЦЭМ!$D$39:$D$782,СВЦЭМ!$A$39:$A$782,$A12,СВЦЭМ!$B$39:$B$782,U$11)+'СЕТ СН'!$F$11+СВЦЭМ!$D$10+'СЕТ СН'!$F$6-'СЕТ СН'!$F$23</f>
        <v>1120.42119112</v>
      </c>
      <c r="V12" s="36">
        <f>SUMIFS(СВЦЭМ!$D$39:$D$782,СВЦЭМ!$A$39:$A$782,$A12,СВЦЭМ!$B$39:$B$782,V$11)+'СЕТ СН'!$F$11+СВЦЭМ!$D$10+'СЕТ СН'!$F$6-'СЕТ СН'!$F$23</f>
        <v>1131.9758741099999</v>
      </c>
      <c r="W12" s="36">
        <f>SUMIFS(СВЦЭМ!$D$39:$D$782,СВЦЭМ!$A$39:$A$782,$A12,СВЦЭМ!$B$39:$B$782,W$11)+'СЕТ СН'!$F$11+СВЦЭМ!$D$10+'СЕТ СН'!$F$6-'СЕТ СН'!$F$23</f>
        <v>1130.1907988999999</v>
      </c>
      <c r="X12" s="36">
        <f>SUMIFS(СВЦЭМ!$D$39:$D$782,СВЦЭМ!$A$39:$A$782,$A12,СВЦЭМ!$B$39:$B$782,X$11)+'СЕТ СН'!$F$11+СВЦЭМ!$D$10+'СЕТ СН'!$F$6-'СЕТ СН'!$F$23</f>
        <v>1100.7516258399999</v>
      </c>
      <c r="Y12" s="36">
        <f>SUMIFS(СВЦЭМ!$D$39:$D$782,СВЦЭМ!$A$39:$A$782,$A12,СВЦЭМ!$B$39:$B$782,Y$11)+'СЕТ СН'!$F$11+СВЦЭМ!$D$10+'СЕТ СН'!$F$6-'СЕТ СН'!$F$23</f>
        <v>1059.2385324100001</v>
      </c>
      <c r="AA12" s="45"/>
    </row>
    <row r="13" spans="1:27" ht="15.75" x14ac:dyDescent="0.2">
      <c r="A13" s="35">
        <f>A12+1</f>
        <v>44806</v>
      </c>
      <c r="B13" s="36">
        <f>SUMIFS(СВЦЭМ!$D$39:$D$782,СВЦЭМ!$A$39:$A$782,$A13,СВЦЭМ!$B$39:$B$782,B$11)+'СЕТ СН'!$F$11+СВЦЭМ!$D$10+'СЕТ СН'!$F$6-'СЕТ СН'!$F$23</f>
        <v>1060.11898264</v>
      </c>
      <c r="C13" s="36">
        <f>SUMIFS(СВЦЭМ!$D$39:$D$782,СВЦЭМ!$A$39:$A$782,$A13,СВЦЭМ!$B$39:$B$782,C$11)+'СЕТ СН'!$F$11+СВЦЭМ!$D$10+'СЕТ СН'!$F$6-'СЕТ СН'!$F$23</f>
        <v>1110.6138116</v>
      </c>
      <c r="D13" s="36">
        <f>SUMIFS(СВЦЭМ!$D$39:$D$782,СВЦЭМ!$A$39:$A$782,$A13,СВЦЭМ!$B$39:$B$782,D$11)+'СЕТ СН'!$F$11+СВЦЭМ!$D$10+'СЕТ СН'!$F$6-'СЕТ СН'!$F$23</f>
        <v>1142.92780765</v>
      </c>
      <c r="E13" s="36">
        <f>SUMIFS(СВЦЭМ!$D$39:$D$782,СВЦЭМ!$A$39:$A$782,$A13,СВЦЭМ!$B$39:$B$782,E$11)+'СЕТ СН'!$F$11+СВЦЭМ!$D$10+'СЕТ СН'!$F$6-'СЕТ СН'!$F$23</f>
        <v>1153.1877032099999</v>
      </c>
      <c r="F13" s="36">
        <f>SUMIFS(СВЦЭМ!$D$39:$D$782,СВЦЭМ!$A$39:$A$782,$A13,СВЦЭМ!$B$39:$B$782,F$11)+'СЕТ СН'!$F$11+СВЦЭМ!$D$10+'СЕТ СН'!$F$6-'СЕТ СН'!$F$23</f>
        <v>1155.68805069</v>
      </c>
      <c r="G13" s="36">
        <f>SUMIFS(СВЦЭМ!$D$39:$D$782,СВЦЭМ!$A$39:$A$782,$A13,СВЦЭМ!$B$39:$B$782,G$11)+'СЕТ СН'!$F$11+СВЦЭМ!$D$10+'СЕТ СН'!$F$6-'СЕТ СН'!$F$23</f>
        <v>1145.65357653</v>
      </c>
      <c r="H13" s="36">
        <f>SUMIFS(СВЦЭМ!$D$39:$D$782,СВЦЭМ!$A$39:$A$782,$A13,СВЦЭМ!$B$39:$B$782,H$11)+'СЕТ СН'!$F$11+СВЦЭМ!$D$10+'СЕТ СН'!$F$6-'СЕТ СН'!$F$23</f>
        <v>1102.2344814599999</v>
      </c>
      <c r="I13" s="36">
        <f>SUMIFS(СВЦЭМ!$D$39:$D$782,СВЦЭМ!$A$39:$A$782,$A13,СВЦЭМ!$B$39:$B$782,I$11)+'СЕТ СН'!$F$11+СВЦЭМ!$D$10+'СЕТ СН'!$F$6-'СЕТ СН'!$F$23</f>
        <v>1032.29947152</v>
      </c>
      <c r="J13" s="36">
        <f>SUMIFS(СВЦЭМ!$D$39:$D$782,СВЦЭМ!$A$39:$A$782,$A13,СВЦЭМ!$B$39:$B$782,J$11)+'СЕТ СН'!$F$11+СВЦЭМ!$D$10+'СЕТ СН'!$F$6-'СЕТ СН'!$F$23</f>
        <v>967.65101193999999</v>
      </c>
      <c r="K13" s="36">
        <f>SUMIFS(СВЦЭМ!$D$39:$D$782,СВЦЭМ!$A$39:$A$782,$A13,СВЦЭМ!$B$39:$B$782,K$11)+'СЕТ СН'!$F$11+СВЦЭМ!$D$10+'СЕТ СН'!$F$6-'СЕТ СН'!$F$23</f>
        <v>991.63379990999988</v>
      </c>
      <c r="L13" s="36">
        <f>SUMIFS(СВЦЭМ!$D$39:$D$782,СВЦЭМ!$A$39:$A$782,$A13,СВЦЭМ!$B$39:$B$782,L$11)+'СЕТ СН'!$F$11+СВЦЭМ!$D$10+'СЕТ СН'!$F$6-'СЕТ СН'!$F$23</f>
        <v>986.68678971999998</v>
      </c>
      <c r="M13" s="36">
        <f>SUMIFS(СВЦЭМ!$D$39:$D$782,СВЦЭМ!$A$39:$A$782,$A13,СВЦЭМ!$B$39:$B$782,M$11)+'СЕТ СН'!$F$11+СВЦЭМ!$D$10+'СЕТ СН'!$F$6-'СЕТ СН'!$F$23</f>
        <v>940.34903239999994</v>
      </c>
      <c r="N13" s="36">
        <f>SUMIFS(СВЦЭМ!$D$39:$D$782,СВЦЭМ!$A$39:$A$782,$A13,СВЦЭМ!$B$39:$B$782,N$11)+'СЕТ СН'!$F$11+СВЦЭМ!$D$10+'СЕТ СН'!$F$6-'СЕТ СН'!$F$23</f>
        <v>949.56066495000005</v>
      </c>
      <c r="O13" s="36">
        <f>SUMIFS(СВЦЭМ!$D$39:$D$782,СВЦЭМ!$A$39:$A$782,$A13,СВЦЭМ!$B$39:$B$782,O$11)+'СЕТ СН'!$F$11+СВЦЭМ!$D$10+'СЕТ СН'!$F$6-'СЕТ СН'!$F$23</f>
        <v>951.58572075000006</v>
      </c>
      <c r="P13" s="36">
        <f>SUMIFS(СВЦЭМ!$D$39:$D$782,СВЦЭМ!$A$39:$A$782,$A13,СВЦЭМ!$B$39:$B$782,P$11)+'СЕТ СН'!$F$11+СВЦЭМ!$D$10+'СЕТ СН'!$F$6-'СЕТ СН'!$F$23</f>
        <v>954.30440400999987</v>
      </c>
      <c r="Q13" s="36">
        <f>SUMIFS(СВЦЭМ!$D$39:$D$782,СВЦЭМ!$A$39:$A$782,$A13,СВЦЭМ!$B$39:$B$782,Q$11)+'СЕТ СН'!$F$11+СВЦЭМ!$D$10+'СЕТ СН'!$F$6-'СЕТ СН'!$F$23</f>
        <v>959.85349559999986</v>
      </c>
      <c r="R13" s="36">
        <f>SUMIFS(СВЦЭМ!$D$39:$D$782,СВЦЭМ!$A$39:$A$782,$A13,СВЦЭМ!$B$39:$B$782,R$11)+'СЕТ СН'!$F$11+СВЦЭМ!$D$10+'СЕТ СН'!$F$6-'СЕТ СН'!$F$23</f>
        <v>960.09211884000001</v>
      </c>
      <c r="S13" s="36">
        <f>SUMIFS(СВЦЭМ!$D$39:$D$782,СВЦЭМ!$A$39:$A$782,$A13,СВЦЭМ!$B$39:$B$782,S$11)+'СЕТ СН'!$F$11+СВЦЭМ!$D$10+'СЕТ СН'!$F$6-'СЕТ СН'!$F$23</f>
        <v>964.35114010999996</v>
      </c>
      <c r="T13" s="36">
        <f>SUMIFS(СВЦЭМ!$D$39:$D$782,СВЦЭМ!$A$39:$A$782,$A13,СВЦЭМ!$B$39:$B$782,T$11)+'СЕТ СН'!$F$11+СВЦЭМ!$D$10+'СЕТ СН'!$F$6-'СЕТ СН'!$F$23</f>
        <v>1085.4494646200001</v>
      </c>
      <c r="U13" s="36">
        <f>SUMIFS(СВЦЭМ!$D$39:$D$782,СВЦЭМ!$A$39:$A$782,$A13,СВЦЭМ!$B$39:$B$782,U$11)+'СЕТ СН'!$F$11+СВЦЭМ!$D$10+'СЕТ СН'!$F$6-'СЕТ СН'!$F$23</f>
        <v>1087.67418391</v>
      </c>
      <c r="V13" s="36">
        <f>SUMIFS(СВЦЭМ!$D$39:$D$782,СВЦЭМ!$A$39:$A$782,$A13,СВЦЭМ!$B$39:$B$782,V$11)+'СЕТ СН'!$F$11+СВЦЭМ!$D$10+'СЕТ СН'!$F$6-'СЕТ СН'!$F$23</f>
        <v>1112.3640400199999</v>
      </c>
      <c r="W13" s="36">
        <f>SUMIFS(СВЦЭМ!$D$39:$D$782,СВЦЭМ!$A$39:$A$782,$A13,СВЦЭМ!$B$39:$B$782,W$11)+'СЕТ СН'!$F$11+СВЦЭМ!$D$10+'СЕТ СН'!$F$6-'СЕТ СН'!$F$23</f>
        <v>1112.5976558499999</v>
      </c>
      <c r="X13" s="36">
        <f>SUMIFS(СВЦЭМ!$D$39:$D$782,СВЦЭМ!$A$39:$A$782,$A13,СВЦЭМ!$B$39:$B$782,X$11)+'СЕТ СН'!$F$11+СВЦЭМ!$D$10+'СЕТ СН'!$F$6-'СЕТ СН'!$F$23</f>
        <v>1065.1679978499999</v>
      </c>
      <c r="Y13" s="36">
        <f>SUMIFS(СВЦЭМ!$D$39:$D$782,СВЦЭМ!$A$39:$A$782,$A13,СВЦЭМ!$B$39:$B$782,Y$11)+'СЕТ СН'!$F$11+СВЦЭМ!$D$10+'СЕТ СН'!$F$6-'СЕТ СН'!$F$23</f>
        <v>1030.8780526200001</v>
      </c>
    </row>
    <row r="14" spans="1:27" ht="15.75" x14ac:dyDescent="0.2">
      <c r="A14" s="35">
        <f t="shared" ref="A14:A41" si="0">A13+1</f>
        <v>44807</v>
      </c>
      <c r="B14" s="36">
        <f>SUMIFS(СВЦЭМ!$D$39:$D$782,СВЦЭМ!$A$39:$A$782,$A14,СВЦЭМ!$B$39:$B$782,B$11)+'СЕТ СН'!$F$11+СВЦЭМ!$D$10+'СЕТ СН'!$F$6-'СЕТ СН'!$F$23</f>
        <v>1031.4574235699999</v>
      </c>
      <c r="C14" s="36">
        <f>SUMIFS(СВЦЭМ!$D$39:$D$782,СВЦЭМ!$A$39:$A$782,$A14,СВЦЭМ!$B$39:$B$782,C$11)+'СЕТ СН'!$F$11+СВЦЭМ!$D$10+'СЕТ СН'!$F$6-'СЕТ СН'!$F$23</f>
        <v>1074.0502511899999</v>
      </c>
      <c r="D14" s="36">
        <f>SUMIFS(СВЦЭМ!$D$39:$D$782,СВЦЭМ!$A$39:$A$782,$A14,СВЦЭМ!$B$39:$B$782,D$11)+'СЕТ СН'!$F$11+СВЦЭМ!$D$10+'СЕТ СН'!$F$6-'СЕТ СН'!$F$23</f>
        <v>1092.3767125899999</v>
      </c>
      <c r="E14" s="36">
        <f>SUMIFS(СВЦЭМ!$D$39:$D$782,СВЦЭМ!$A$39:$A$782,$A14,СВЦЭМ!$B$39:$B$782,E$11)+'СЕТ СН'!$F$11+СВЦЭМ!$D$10+'СЕТ СН'!$F$6-'СЕТ СН'!$F$23</f>
        <v>1105.2911225599998</v>
      </c>
      <c r="F14" s="36">
        <f>SUMIFS(СВЦЭМ!$D$39:$D$782,СВЦЭМ!$A$39:$A$782,$A14,СВЦЭМ!$B$39:$B$782,F$11)+'СЕТ СН'!$F$11+СВЦЭМ!$D$10+'СЕТ СН'!$F$6-'СЕТ СН'!$F$23</f>
        <v>1118.9522883699999</v>
      </c>
      <c r="G14" s="36">
        <f>SUMIFS(СВЦЭМ!$D$39:$D$782,СВЦЭМ!$A$39:$A$782,$A14,СВЦЭМ!$B$39:$B$782,G$11)+'СЕТ СН'!$F$11+СВЦЭМ!$D$10+'СЕТ СН'!$F$6-'СЕТ СН'!$F$23</f>
        <v>1116.56394213</v>
      </c>
      <c r="H14" s="36">
        <f>SUMIFS(СВЦЭМ!$D$39:$D$782,СВЦЭМ!$A$39:$A$782,$A14,СВЦЭМ!$B$39:$B$782,H$11)+'СЕТ СН'!$F$11+СВЦЭМ!$D$10+'СЕТ СН'!$F$6-'СЕТ СН'!$F$23</f>
        <v>1094.8987872499999</v>
      </c>
      <c r="I14" s="36">
        <f>SUMIFS(СВЦЭМ!$D$39:$D$782,СВЦЭМ!$A$39:$A$782,$A14,СВЦЭМ!$B$39:$B$782,I$11)+'СЕТ СН'!$F$11+СВЦЭМ!$D$10+'СЕТ СН'!$F$6-'СЕТ СН'!$F$23</f>
        <v>1047.2500164599999</v>
      </c>
      <c r="J14" s="36">
        <f>SUMIFS(СВЦЭМ!$D$39:$D$782,СВЦЭМ!$A$39:$A$782,$A14,СВЦЭМ!$B$39:$B$782,J$11)+'СЕТ СН'!$F$11+СВЦЭМ!$D$10+'СЕТ СН'!$F$6-'СЕТ СН'!$F$23</f>
        <v>997.15321614999993</v>
      </c>
      <c r="K14" s="36">
        <f>SUMIFS(СВЦЭМ!$D$39:$D$782,СВЦЭМ!$A$39:$A$782,$A14,СВЦЭМ!$B$39:$B$782,K$11)+'СЕТ СН'!$F$11+СВЦЭМ!$D$10+'СЕТ СН'!$F$6-'СЕТ СН'!$F$23</f>
        <v>926.71814040999993</v>
      </c>
      <c r="L14" s="36">
        <f>SUMIFS(СВЦЭМ!$D$39:$D$782,СВЦЭМ!$A$39:$A$782,$A14,СВЦЭМ!$B$39:$B$782,L$11)+'СЕТ СН'!$F$11+СВЦЭМ!$D$10+'СЕТ СН'!$F$6-'СЕТ СН'!$F$23</f>
        <v>882.48982256999989</v>
      </c>
      <c r="M14" s="36">
        <f>SUMIFS(СВЦЭМ!$D$39:$D$782,СВЦЭМ!$A$39:$A$782,$A14,СВЦЭМ!$B$39:$B$782,M$11)+'СЕТ СН'!$F$11+СВЦЭМ!$D$10+'СЕТ СН'!$F$6-'СЕТ СН'!$F$23</f>
        <v>893.92247251000003</v>
      </c>
      <c r="N14" s="36">
        <f>SUMIFS(СВЦЭМ!$D$39:$D$782,СВЦЭМ!$A$39:$A$782,$A14,СВЦЭМ!$B$39:$B$782,N$11)+'СЕТ СН'!$F$11+СВЦЭМ!$D$10+'СЕТ СН'!$F$6-'СЕТ СН'!$F$23</f>
        <v>906.52350828999988</v>
      </c>
      <c r="O14" s="36">
        <f>SUMIFS(СВЦЭМ!$D$39:$D$782,СВЦЭМ!$A$39:$A$782,$A14,СВЦЭМ!$B$39:$B$782,O$11)+'СЕТ СН'!$F$11+СВЦЭМ!$D$10+'СЕТ СН'!$F$6-'СЕТ СН'!$F$23</f>
        <v>934.25226307999992</v>
      </c>
      <c r="P14" s="36">
        <f>SUMIFS(СВЦЭМ!$D$39:$D$782,СВЦЭМ!$A$39:$A$782,$A14,СВЦЭМ!$B$39:$B$782,P$11)+'СЕТ СН'!$F$11+СВЦЭМ!$D$10+'СЕТ СН'!$F$6-'СЕТ СН'!$F$23</f>
        <v>956.42881867999995</v>
      </c>
      <c r="Q14" s="36">
        <f>SUMIFS(СВЦЭМ!$D$39:$D$782,СВЦЭМ!$A$39:$A$782,$A14,СВЦЭМ!$B$39:$B$782,Q$11)+'СЕТ СН'!$F$11+СВЦЭМ!$D$10+'СЕТ СН'!$F$6-'СЕТ СН'!$F$23</f>
        <v>960.43540211999994</v>
      </c>
      <c r="R14" s="36">
        <f>SUMIFS(СВЦЭМ!$D$39:$D$782,СВЦЭМ!$A$39:$A$782,$A14,СВЦЭМ!$B$39:$B$782,R$11)+'СЕТ СН'!$F$11+СВЦЭМ!$D$10+'СЕТ СН'!$F$6-'СЕТ СН'!$F$23</f>
        <v>957.57788063999988</v>
      </c>
      <c r="S14" s="36">
        <f>SUMIFS(СВЦЭМ!$D$39:$D$782,СВЦЭМ!$A$39:$A$782,$A14,СВЦЭМ!$B$39:$B$782,S$11)+'СЕТ СН'!$F$11+СВЦЭМ!$D$10+'СЕТ СН'!$F$6-'СЕТ СН'!$F$23</f>
        <v>961.81955160999996</v>
      </c>
      <c r="T14" s="36">
        <f>SUMIFS(СВЦЭМ!$D$39:$D$782,СВЦЭМ!$A$39:$A$782,$A14,СВЦЭМ!$B$39:$B$782,T$11)+'СЕТ СН'!$F$11+СВЦЭМ!$D$10+'СЕТ СН'!$F$6-'СЕТ СН'!$F$23</f>
        <v>940.70584026000006</v>
      </c>
      <c r="U14" s="36">
        <f>SUMIFS(СВЦЭМ!$D$39:$D$782,СВЦЭМ!$A$39:$A$782,$A14,СВЦЭМ!$B$39:$B$782,U$11)+'СЕТ СН'!$F$11+СВЦЭМ!$D$10+'СЕТ СН'!$F$6-'СЕТ СН'!$F$23</f>
        <v>938.59927100999994</v>
      </c>
      <c r="V14" s="36">
        <f>SUMIFS(СВЦЭМ!$D$39:$D$782,СВЦЭМ!$A$39:$A$782,$A14,СВЦЭМ!$B$39:$B$782,V$11)+'СЕТ СН'!$F$11+СВЦЭМ!$D$10+'СЕТ СН'!$F$6-'СЕТ СН'!$F$23</f>
        <v>934.49209821999989</v>
      </c>
      <c r="W14" s="36">
        <f>SUMIFS(СВЦЭМ!$D$39:$D$782,СВЦЭМ!$A$39:$A$782,$A14,СВЦЭМ!$B$39:$B$782,W$11)+'СЕТ СН'!$F$11+СВЦЭМ!$D$10+'СЕТ СН'!$F$6-'СЕТ СН'!$F$23</f>
        <v>933.68877432999989</v>
      </c>
      <c r="X14" s="36">
        <f>SUMIFS(СВЦЭМ!$D$39:$D$782,СВЦЭМ!$A$39:$A$782,$A14,СВЦЭМ!$B$39:$B$782,X$11)+'СЕТ СН'!$F$11+СВЦЭМ!$D$10+'СЕТ СН'!$F$6-'СЕТ СН'!$F$23</f>
        <v>1010.2110416599999</v>
      </c>
      <c r="Y14" s="36">
        <f>SUMIFS(СВЦЭМ!$D$39:$D$782,СВЦЭМ!$A$39:$A$782,$A14,СВЦЭМ!$B$39:$B$782,Y$11)+'СЕТ СН'!$F$11+СВЦЭМ!$D$10+'СЕТ СН'!$F$6-'СЕТ СН'!$F$23</f>
        <v>1066.2764011100001</v>
      </c>
    </row>
    <row r="15" spans="1:27" ht="15.75" x14ac:dyDescent="0.2">
      <c r="A15" s="35">
        <f t="shared" si="0"/>
        <v>44808</v>
      </c>
      <c r="B15" s="36">
        <f>SUMIFS(СВЦЭМ!$D$39:$D$782,СВЦЭМ!$A$39:$A$782,$A15,СВЦЭМ!$B$39:$B$782,B$11)+'СЕТ СН'!$F$11+СВЦЭМ!$D$10+'СЕТ СН'!$F$6-'СЕТ СН'!$F$23</f>
        <v>1036.5809739199999</v>
      </c>
      <c r="C15" s="36">
        <f>SUMIFS(СВЦЭМ!$D$39:$D$782,СВЦЭМ!$A$39:$A$782,$A15,СВЦЭМ!$B$39:$B$782,C$11)+'СЕТ СН'!$F$11+СВЦЭМ!$D$10+'СЕТ СН'!$F$6-'СЕТ СН'!$F$23</f>
        <v>1092.18120862</v>
      </c>
      <c r="D15" s="36">
        <f>SUMIFS(СВЦЭМ!$D$39:$D$782,СВЦЭМ!$A$39:$A$782,$A15,СВЦЭМ!$B$39:$B$782,D$11)+'СЕТ СН'!$F$11+СВЦЭМ!$D$10+'СЕТ СН'!$F$6-'СЕТ СН'!$F$23</f>
        <v>1054.0569445900001</v>
      </c>
      <c r="E15" s="36">
        <f>SUMIFS(СВЦЭМ!$D$39:$D$782,СВЦЭМ!$A$39:$A$782,$A15,СВЦЭМ!$B$39:$B$782,E$11)+'СЕТ СН'!$F$11+СВЦЭМ!$D$10+'СЕТ СН'!$F$6-'СЕТ СН'!$F$23</f>
        <v>1067.3486093500001</v>
      </c>
      <c r="F15" s="36">
        <f>SUMIFS(СВЦЭМ!$D$39:$D$782,СВЦЭМ!$A$39:$A$782,$A15,СВЦЭМ!$B$39:$B$782,F$11)+'СЕТ СН'!$F$11+СВЦЭМ!$D$10+'СЕТ СН'!$F$6-'СЕТ СН'!$F$23</f>
        <v>1071.10841897</v>
      </c>
      <c r="G15" s="36">
        <f>SUMIFS(СВЦЭМ!$D$39:$D$782,СВЦЭМ!$A$39:$A$782,$A15,СВЦЭМ!$B$39:$B$782,G$11)+'СЕТ СН'!$F$11+СВЦЭМ!$D$10+'СЕТ СН'!$F$6-'СЕТ СН'!$F$23</f>
        <v>1064.12446725</v>
      </c>
      <c r="H15" s="36">
        <f>SUMIFS(СВЦЭМ!$D$39:$D$782,СВЦЭМ!$A$39:$A$782,$A15,СВЦЭМ!$B$39:$B$782,H$11)+'СЕТ СН'!$F$11+СВЦЭМ!$D$10+'СЕТ СН'!$F$6-'СЕТ СН'!$F$23</f>
        <v>1045.9003132599998</v>
      </c>
      <c r="I15" s="36">
        <f>SUMIFS(СВЦЭМ!$D$39:$D$782,СВЦЭМ!$A$39:$A$782,$A15,СВЦЭМ!$B$39:$B$782,I$11)+'СЕТ СН'!$F$11+СВЦЭМ!$D$10+'СЕТ СН'!$F$6-'СЕТ СН'!$F$23</f>
        <v>1006.5897806999999</v>
      </c>
      <c r="J15" s="36">
        <f>SUMIFS(СВЦЭМ!$D$39:$D$782,СВЦЭМ!$A$39:$A$782,$A15,СВЦЭМ!$B$39:$B$782,J$11)+'СЕТ СН'!$F$11+СВЦЭМ!$D$10+'СЕТ СН'!$F$6-'СЕТ СН'!$F$23</f>
        <v>969.73776026999985</v>
      </c>
      <c r="K15" s="36">
        <f>SUMIFS(СВЦЭМ!$D$39:$D$782,СВЦЭМ!$A$39:$A$782,$A15,СВЦЭМ!$B$39:$B$782,K$11)+'СЕТ СН'!$F$11+СВЦЭМ!$D$10+'СЕТ СН'!$F$6-'СЕТ СН'!$F$23</f>
        <v>1008.9083276899999</v>
      </c>
      <c r="L15" s="36">
        <f>SUMIFS(СВЦЭМ!$D$39:$D$782,СВЦЭМ!$A$39:$A$782,$A15,СВЦЭМ!$B$39:$B$782,L$11)+'СЕТ СН'!$F$11+СВЦЭМ!$D$10+'СЕТ СН'!$F$6-'СЕТ СН'!$F$23</f>
        <v>1008.56640505</v>
      </c>
      <c r="M15" s="36">
        <f>SUMIFS(СВЦЭМ!$D$39:$D$782,СВЦЭМ!$A$39:$A$782,$A15,СВЦЭМ!$B$39:$B$782,M$11)+'СЕТ СН'!$F$11+СВЦЭМ!$D$10+'СЕТ СН'!$F$6-'СЕТ СН'!$F$23</f>
        <v>1018.1612814</v>
      </c>
      <c r="N15" s="36">
        <f>SUMIFS(СВЦЭМ!$D$39:$D$782,СВЦЭМ!$A$39:$A$782,$A15,СВЦЭМ!$B$39:$B$782,N$11)+'СЕТ СН'!$F$11+СВЦЭМ!$D$10+'СЕТ СН'!$F$6-'СЕТ СН'!$F$23</f>
        <v>1003.82622969</v>
      </c>
      <c r="O15" s="36">
        <f>SUMIFS(СВЦЭМ!$D$39:$D$782,СВЦЭМ!$A$39:$A$782,$A15,СВЦЭМ!$B$39:$B$782,O$11)+'СЕТ СН'!$F$11+СВЦЭМ!$D$10+'СЕТ СН'!$F$6-'СЕТ СН'!$F$23</f>
        <v>999.73365794000006</v>
      </c>
      <c r="P15" s="36">
        <f>SUMIFS(СВЦЭМ!$D$39:$D$782,СВЦЭМ!$A$39:$A$782,$A15,СВЦЭМ!$B$39:$B$782,P$11)+'СЕТ СН'!$F$11+СВЦЭМ!$D$10+'СЕТ СН'!$F$6-'СЕТ СН'!$F$23</f>
        <v>1013.82542367</v>
      </c>
      <c r="Q15" s="36">
        <f>SUMIFS(СВЦЭМ!$D$39:$D$782,СВЦЭМ!$A$39:$A$782,$A15,СВЦЭМ!$B$39:$B$782,Q$11)+'СЕТ СН'!$F$11+СВЦЭМ!$D$10+'СЕТ СН'!$F$6-'СЕТ СН'!$F$23</f>
        <v>1027.3637932399999</v>
      </c>
      <c r="R15" s="36">
        <f>SUMIFS(СВЦЭМ!$D$39:$D$782,СВЦЭМ!$A$39:$A$782,$A15,СВЦЭМ!$B$39:$B$782,R$11)+'СЕТ СН'!$F$11+СВЦЭМ!$D$10+'СЕТ СН'!$F$6-'СЕТ СН'!$F$23</f>
        <v>1018.69642355</v>
      </c>
      <c r="S15" s="36">
        <f>SUMIFS(СВЦЭМ!$D$39:$D$782,СВЦЭМ!$A$39:$A$782,$A15,СВЦЭМ!$B$39:$B$782,S$11)+'СЕТ СН'!$F$11+СВЦЭМ!$D$10+'СЕТ СН'!$F$6-'СЕТ СН'!$F$23</f>
        <v>1008.1178549599999</v>
      </c>
      <c r="T15" s="36">
        <f>SUMIFS(СВЦЭМ!$D$39:$D$782,СВЦЭМ!$A$39:$A$782,$A15,СВЦЭМ!$B$39:$B$782,T$11)+'СЕТ СН'!$F$11+СВЦЭМ!$D$10+'СЕТ СН'!$F$6-'СЕТ СН'!$F$23</f>
        <v>1004.09743484</v>
      </c>
      <c r="U15" s="36">
        <f>SUMIFS(СВЦЭМ!$D$39:$D$782,СВЦЭМ!$A$39:$A$782,$A15,СВЦЭМ!$B$39:$B$782,U$11)+'СЕТ СН'!$F$11+СВЦЭМ!$D$10+'СЕТ СН'!$F$6-'СЕТ СН'!$F$23</f>
        <v>1003.4065717799999</v>
      </c>
      <c r="V15" s="36">
        <f>SUMIFS(СВЦЭМ!$D$39:$D$782,СВЦЭМ!$A$39:$A$782,$A15,СВЦЭМ!$B$39:$B$782,V$11)+'СЕТ СН'!$F$11+СВЦЭМ!$D$10+'СЕТ СН'!$F$6-'СЕТ СН'!$F$23</f>
        <v>1019.3719834799999</v>
      </c>
      <c r="W15" s="36">
        <f>SUMIFS(СВЦЭМ!$D$39:$D$782,СВЦЭМ!$A$39:$A$782,$A15,СВЦЭМ!$B$39:$B$782,W$11)+'СЕТ СН'!$F$11+СВЦЭМ!$D$10+'СЕТ СН'!$F$6-'СЕТ СН'!$F$23</f>
        <v>1009.00504071</v>
      </c>
      <c r="X15" s="36">
        <f>SUMIFS(СВЦЭМ!$D$39:$D$782,СВЦЭМ!$A$39:$A$782,$A15,СВЦЭМ!$B$39:$B$782,X$11)+'СЕТ СН'!$F$11+СВЦЭМ!$D$10+'СЕТ СН'!$F$6-'СЕТ СН'!$F$23</f>
        <v>1032.3111739399999</v>
      </c>
      <c r="Y15" s="36">
        <f>SUMIFS(СВЦЭМ!$D$39:$D$782,СВЦЭМ!$A$39:$A$782,$A15,СВЦЭМ!$B$39:$B$782,Y$11)+'СЕТ СН'!$F$11+СВЦЭМ!$D$10+'СЕТ СН'!$F$6-'СЕТ СН'!$F$23</f>
        <v>1097.62416598</v>
      </c>
    </row>
    <row r="16" spans="1:27" ht="15.75" x14ac:dyDescent="0.2">
      <c r="A16" s="35">
        <f t="shared" si="0"/>
        <v>44809</v>
      </c>
      <c r="B16" s="36">
        <f>SUMIFS(СВЦЭМ!$D$39:$D$782,СВЦЭМ!$A$39:$A$782,$A16,СВЦЭМ!$B$39:$B$782,B$11)+'СЕТ СН'!$F$11+СВЦЭМ!$D$10+'СЕТ СН'!$F$6-'СЕТ СН'!$F$23</f>
        <v>1108.3886135099999</v>
      </c>
      <c r="C16" s="36">
        <f>SUMIFS(СВЦЭМ!$D$39:$D$782,СВЦЭМ!$A$39:$A$782,$A16,СВЦЭМ!$B$39:$B$782,C$11)+'СЕТ СН'!$F$11+СВЦЭМ!$D$10+'СЕТ СН'!$F$6-'СЕТ СН'!$F$23</f>
        <v>1081.8062506199999</v>
      </c>
      <c r="D16" s="36">
        <f>SUMIFS(СВЦЭМ!$D$39:$D$782,СВЦЭМ!$A$39:$A$782,$A16,СВЦЭМ!$B$39:$B$782,D$11)+'СЕТ СН'!$F$11+СВЦЭМ!$D$10+'СЕТ СН'!$F$6-'СЕТ СН'!$F$23</f>
        <v>1138.9041794299999</v>
      </c>
      <c r="E16" s="36">
        <f>SUMIFS(СВЦЭМ!$D$39:$D$782,СВЦЭМ!$A$39:$A$782,$A16,СВЦЭМ!$B$39:$B$782,E$11)+'СЕТ СН'!$F$11+СВЦЭМ!$D$10+'СЕТ СН'!$F$6-'СЕТ СН'!$F$23</f>
        <v>1145.0109452699999</v>
      </c>
      <c r="F16" s="36">
        <f>SUMIFS(СВЦЭМ!$D$39:$D$782,СВЦЭМ!$A$39:$A$782,$A16,СВЦЭМ!$B$39:$B$782,F$11)+'СЕТ СН'!$F$11+СВЦЭМ!$D$10+'СЕТ СН'!$F$6-'СЕТ СН'!$F$23</f>
        <v>1151.4220762299999</v>
      </c>
      <c r="G16" s="36">
        <f>SUMIFS(СВЦЭМ!$D$39:$D$782,СВЦЭМ!$A$39:$A$782,$A16,СВЦЭМ!$B$39:$B$782,G$11)+'СЕТ СН'!$F$11+СВЦЭМ!$D$10+'СЕТ СН'!$F$6-'СЕТ СН'!$F$23</f>
        <v>1132.1158242199999</v>
      </c>
      <c r="H16" s="36">
        <f>SUMIFS(СВЦЭМ!$D$39:$D$782,СВЦЭМ!$A$39:$A$782,$A16,СВЦЭМ!$B$39:$B$782,H$11)+'СЕТ СН'!$F$11+СВЦЭМ!$D$10+'СЕТ СН'!$F$6-'СЕТ СН'!$F$23</f>
        <v>1090.59147495</v>
      </c>
      <c r="I16" s="36">
        <f>SUMIFS(СВЦЭМ!$D$39:$D$782,СВЦЭМ!$A$39:$A$782,$A16,СВЦЭМ!$B$39:$B$782,I$11)+'СЕТ СН'!$F$11+СВЦЭМ!$D$10+'СЕТ СН'!$F$6-'СЕТ СН'!$F$23</f>
        <v>1016.8337539899999</v>
      </c>
      <c r="J16" s="36">
        <f>SUMIFS(СВЦЭМ!$D$39:$D$782,СВЦЭМ!$A$39:$A$782,$A16,СВЦЭМ!$B$39:$B$782,J$11)+'СЕТ СН'!$F$11+СВЦЭМ!$D$10+'СЕТ СН'!$F$6-'СЕТ СН'!$F$23</f>
        <v>989.39774510999996</v>
      </c>
      <c r="K16" s="36">
        <f>SUMIFS(СВЦЭМ!$D$39:$D$782,СВЦЭМ!$A$39:$A$782,$A16,СВЦЭМ!$B$39:$B$782,K$11)+'СЕТ СН'!$F$11+СВЦЭМ!$D$10+'СЕТ СН'!$F$6-'СЕТ СН'!$F$23</f>
        <v>1029.9777208099999</v>
      </c>
      <c r="L16" s="36">
        <f>SUMIFS(СВЦЭМ!$D$39:$D$782,СВЦЭМ!$A$39:$A$782,$A16,СВЦЭМ!$B$39:$B$782,L$11)+'СЕТ СН'!$F$11+СВЦЭМ!$D$10+'СЕТ СН'!$F$6-'СЕТ СН'!$F$23</f>
        <v>1061.2817649900001</v>
      </c>
      <c r="M16" s="36">
        <f>SUMIFS(СВЦЭМ!$D$39:$D$782,СВЦЭМ!$A$39:$A$782,$A16,СВЦЭМ!$B$39:$B$782,M$11)+'СЕТ СН'!$F$11+СВЦЭМ!$D$10+'СЕТ СН'!$F$6-'СЕТ СН'!$F$23</f>
        <v>1062.76402934</v>
      </c>
      <c r="N16" s="36">
        <f>SUMIFS(СВЦЭМ!$D$39:$D$782,СВЦЭМ!$A$39:$A$782,$A16,СВЦЭМ!$B$39:$B$782,N$11)+'СЕТ СН'!$F$11+СВЦЭМ!$D$10+'СЕТ СН'!$F$6-'СЕТ СН'!$F$23</f>
        <v>1063.08514562</v>
      </c>
      <c r="O16" s="36">
        <f>SUMIFS(СВЦЭМ!$D$39:$D$782,СВЦЭМ!$A$39:$A$782,$A16,СВЦЭМ!$B$39:$B$782,O$11)+'СЕТ СН'!$F$11+СВЦЭМ!$D$10+'СЕТ СН'!$F$6-'СЕТ СН'!$F$23</f>
        <v>1069.1351510299999</v>
      </c>
      <c r="P16" s="36">
        <f>SUMIFS(СВЦЭМ!$D$39:$D$782,СВЦЭМ!$A$39:$A$782,$A16,СВЦЭМ!$B$39:$B$782,P$11)+'СЕТ СН'!$F$11+СВЦЭМ!$D$10+'СЕТ СН'!$F$6-'СЕТ СН'!$F$23</f>
        <v>1062.08110207</v>
      </c>
      <c r="Q16" s="36">
        <f>SUMIFS(СВЦЭМ!$D$39:$D$782,СВЦЭМ!$A$39:$A$782,$A16,СВЦЭМ!$B$39:$B$782,Q$11)+'СЕТ СН'!$F$11+СВЦЭМ!$D$10+'СЕТ СН'!$F$6-'СЕТ СН'!$F$23</f>
        <v>1059.86729773</v>
      </c>
      <c r="R16" s="36">
        <f>SUMIFS(СВЦЭМ!$D$39:$D$782,СВЦЭМ!$A$39:$A$782,$A16,СВЦЭМ!$B$39:$B$782,R$11)+'СЕТ СН'!$F$11+СВЦЭМ!$D$10+'СЕТ СН'!$F$6-'СЕТ СН'!$F$23</f>
        <v>1055.6639776899999</v>
      </c>
      <c r="S16" s="36">
        <f>SUMIFS(СВЦЭМ!$D$39:$D$782,СВЦЭМ!$A$39:$A$782,$A16,СВЦЭМ!$B$39:$B$782,S$11)+'СЕТ СН'!$F$11+СВЦЭМ!$D$10+'СЕТ СН'!$F$6-'СЕТ СН'!$F$23</f>
        <v>1040.39804222</v>
      </c>
      <c r="T16" s="36">
        <f>SUMIFS(СВЦЭМ!$D$39:$D$782,СВЦЭМ!$A$39:$A$782,$A16,СВЦЭМ!$B$39:$B$782,T$11)+'СЕТ СН'!$F$11+СВЦЭМ!$D$10+'СЕТ СН'!$F$6-'СЕТ СН'!$F$23</f>
        <v>1088.2709729599999</v>
      </c>
      <c r="U16" s="36">
        <f>SUMIFS(СВЦЭМ!$D$39:$D$782,СВЦЭМ!$A$39:$A$782,$A16,СВЦЭМ!$B$39:$B$782,U$11)+'СЕТ СН'!$F$11+СВЦЭМ!$D$10+'СЕТ СН'!$F$6-'СЕТ СН'!$F$23</f>
        <v>1094.66916666</v>
      </c>
      <c r="V16" s="36">
        <f>SUMIFS(СВЦЭМ!$D$39:$D$782,СВЦЭМ!$A$39:$A$782,$A16,СВЦЭМ!$B$39:$B$782,V$11)+'СЕТ СН'!$F$11+СВЦЭМ!$D$10+'СЕТ СН'!$F$6-'СЕТ СН'!$F$23</f>
        <v>1113.4277926499999</v>
      </c>
      <c r="W16" s="36">
        <f>SUMIFS(СВЦЭМ!$D$39:$D$782,СВЦЭМ!$A$39:$A$782,$A16,СВЦЭМ!$B$39:$B$782,W$11)+'СЕТ СН'!$F$11+СВЦЭМ!$D$10+'СЕТ СН'!$F$6-'СЕТ СН'!$F$23</f>
        <v>1112.1641625099999</v>
      </c>
      <c r="X16" s="36">
        <f>SUMIFS(СВЦЭМ!$D$39:$D$782,СВЦЭМ!$A$39:$A$782,$A16,СВЦЭМ!$B$39:$B$782,X$11)+'СЕТ СН'!$F$11+СВЦЭМ!$D$10+'СЕТ СН'!$F$6-'СЕТ СН'!$F$23</f>
        <v>1044.99885118</v>
      </c>
      <c r="Y16" s="36">
        <f>SUMIFS(СВЦЭМ!$D$39:$D$782,СВЦЭМ!$A$39:$A$782,$A16,СВЦЭМ!$B$39:$B$782,Y$11)+'СЕТ СН'!$F$11+СВЦЭМ!$D$10+'СЕТ СН'!$F$6-'СЕТ СН'!$F$23</f>
        <v>1011.68610386</v>
      </c>
    </row>
    <row r="17" spans="1:25" ht="15.75" x14ac:dyDescent="0.2">
      <c r="A17" s="35">
        <f t="shared" si="0"/>
        <v>44810</v>
      </c>
      <c r="B17" s="36">
        <f>SUMIFS(СВЦЭМ!$D$39:$D$782,СВЦЭМ!$A$39:$A$782,$A17,СВЦЭМ!$B$39:$B$782,B$11)+'СЕТ СН'!$F$11+СВЦЭМ!$D$10+'СЕТ СН'!$F$6-'СЕТ СН'!$F$23</f>
        <v>1069.3436454999999</v>
      </c>
      <c r="C17" s="36">
        <f>SUMIFS(СВЦЭМ!$D$39:$D$782,СВЦЭМ!$A$39:$A$782,$A17,СВЦЭМ!$B$39:$B$782,C$11)+'СЕТ СН'!$F$11+СВЦЭМ!$D$10+'СЕТ СН'!$F$6-'СЕТ СН'!$F$23</f>
        <v>1122.8050271499999</v>
      </c>
      <c r="D17" s="36">
        <f>SUMIFS(СВЦЭМ!$D$39:$D$782,СВЦЭМ!$A$39:$A$782,$A17,СВЦЭМ!$B$39:$B$782,D$11)+'СЕТ СН'!$F$11+СВЦЭМ!$D$10+'СЕТ СН'!$F$6-'СЕТ СН'!$F$23</f>
        <v>1155.2941054299999</v>
      </c>
      <c r="E17" s="36">
        <f>SUMIFS(СВЦЭМ!$D$39:$D$782,СВЦЭМ!$A$39:$A$782,$A17,СВЦЭМ!$B$39:$B$782,E$11)+'СЕТ СН'!$F$11+СВЦЭМ!$D$10+'СЕТ СН'!$F$6-'СЕТ СН'!$F$23</f>
        <v>1165.4207687999999</v>
      </c>
      <c r="F17" s="36">
        <f>SUMIFS(СВЦЭМ!$D$39:$D$782,СВЦЭМ!$A$39:$A$782,$A17,СВЦЭМ!$B$39:$B$782,F$11)+'СЕТ СН'!$F$11+СВЦЭМ!$D$10+'СЕТ СН'!$F$6-'СЕТ СН'!$F$23</f>
        <v>1165.7750604099999</v>
      </c>
      <c r="G17" s="36">
        <f>SUMIFS(СВЦЭМ!$D$39:$D$782,СВЦЭМ!$A$39:$A$782,$A17,СВЦЭМ!$B$39:$B$782,G$11)+'СЕТ СН'!$F$11+СВЦЭМ!$D$10+'СЕТ СН'!$F$6-'СЕТ СН'!$F$23</f>
        <v>1162.9420029999999</v>
      </c>
      <c r="H17" s="36">
        <f>SUMIFS(СВЦЭМ!$D$39:$D$782,СВЦЭМ!$A$39:$A$782,$A17,СВЦЭМ!$B$39:$B$782,H$11)+'СЕТ СН'!$F$11+СВЦЭМ!$D$10+'СЕТ СН'!$F$6-'СЕТ СН'!$F$23</f>
        <v>1097.45449171</v>
      </c>
      <c r="I17" s="36">
        <f>SUMIFS(СВЦЭМ!$D$39:$D$782,СВЦЭМ!$A$39:$A$782,$A17,СВЦЭМ!$B$39:$B$782,I$11)+'СЕТ СН'!$F$11+СВЦЭМ!$D$10+'СЕТ СН'!$F$6-'СЕТ СН'!$F$23</f>
        <v>1026.3682793999999</v>
      </c>
      <c r="J17" s="36">
        <f>SUMIFS(СВЦЭМ!$D$39:$D$782,СВЦЭМ!$A$39:$A$782,$A17,СВЦЭМ!$B$39:$B$782,J$11)+'СЕТ СН'!$F$11+СВЦЭМ!$D$10+'СЕТ СН'!$F$6-'СЕТ СН'!$F$23</f>
        <v>1012.76263292</v>
      </c>
      <c r="K17" s="36">
        <f>SUMIFS(СВЦЭМ!$D$39:$D$782,СВЦЭМ!$A$39:$A$782,$A17,СВЦЭМ!$B$39:$B$782,K$11)+'СЕТ СН'!$F$11+СВЦЭМ!$D$10+'СЕТ СН'!$F$6-'СЕТ СН'!$F$23</f>
        <v>1003.6031353199999</v>
      </c>
      <c r="L17" s="36">
        <f>SUMIFS(СВЦЭМ!$D$39:$D$782,СВЦЭМ!$A$39:$A$782,$A17,СВЦЭМ!$B$39:$B$782,L$11)+'СЕТ СН'!$F$11+СВЦЭМ!$D$10+'СЕТ СН'!$F$6-'СЕТ СН'!$F$23</f>
        <v>1059.9892544699999</v>
      </c>
      <c r="M17" s="36">
        <f>SUMIFS(СВЦЭМ!$D$39:$D$782,СВЦЭМ!$A$39:$A$782,$A17,СВЦЭМ!$B$39:$B$782,M$11)+'СЕТ СН'!$F$11+СВЦЭМ!$D$10+'СЕТ СН'!$F$6-'СЕТ СН'!$F$23</f>
        <v>1049.85660824</v>
      </c>
      <c r="N17" s="36">
        <f>SUMIFS(СВЦЭМ!$D$39:$D$782,СВЦЭМ!$A$39:$A$782,$A17,СВЦЭМ!$B$39:$B$782,N$11)+'СЕТ СН'!$F$11+СВЦЭМ!$D$10+'СЕТ СН'!$F$6-'СЕТ СН'!$F$23</f>
        <v>1070.05620189</v>
      </c>
      <c r="O17" s="36">
        <f>SUMIFS(СВЦЭМ!$D$39:$D$782,СВЦЭМ!$A$39:$A$782,$A17,СВЦЭМ!$B$39:$B$782,O$11)+'СЕТ СН'!$F$11+СВЦЭМ!$D$10+'СЕТ СН'!$F$6-'СЕТ СН'!$F$23</f>
        <v>1068.57064206</v>
      </c>
      <c r="P17" s="36">
        <f>SUMIFS(СВЦЭМ!$D$39:$D$782,СВЦЭМ!$A$39:$A$782,$A17,СВЦЭМ!$B$39:$B$782,P$11)+'СЕТ СН'!$F$11+СВЦЭМ!$D$10+'СЕТ СН'!$F$6-'СЕТ СН'!$F$23</f>
        <v>1060.8304529</v>
      </c>
      <c r="Q17" s="36">
        <f>SUMIFS(СВЦЭМ!$D$39:$D$782,СВЦЭМ!$A$39:$A$782,$A17,СВЦЭМ!$B$39:$B$782,Q$11)+'СЕТ СН'!$F$11+СВЦЭМ!$D$10+'СЕТ СН'!$F$6-'СЕТ СН'!$F$23</f>
        <v>1064.07138134</v>
      </c>
      <c r="R17" s="36">
        <f>SUMIFS(СВЦЭМ!$D$39:$D$782,СВЦЭМ!$A$39:$A$782,$A17,СВЦЭМ!$B$39:$B$782,R$11)+'СЕТ СН'!$F$11+СВЦЭМ!$D$10+'СЕТ СН'!$F$6-'СЕТ СН'!$F$23</f>
        <v>1059.43958389</v>
      </c>
      <c r="S17" s="36">
        <f>SUMIFS(СВЦЭМ!$D$39:$D$782,СВЦЭМ!$A$39:$A$782,$A17,СВЦЭМ!$B$39:$B$782,S$11)+'СЕТ СН'!$F$11+СВЦЭМ!$D$10+'СЕТ СН'!$F$6-'СЕТ СН'!$F$23</f>
        <v>1121.0986014099999</v>
      </c>
      <c r="T17" s="36">
        <f>SUMIFS(СВЦЭМ!$D$39:$D$782,СВЦЭМ!$A$39:$A$782,$A17,СВЦЭМ!$B$39:$B$782,T$11)+'СЕТ СН'!$F$11+СВЦЭМ!$D$10+'СЕТ СН'!$F$6-'СЕТ СН'!$F$23</f>
        <v>1094.3165723699999</v>
      </c>
      <c r="U17" s="36">
        <f>SUMIFS(СВЦЭМ!$D$39:$D$782,СВЦЭМ!$A$39:$A$782,$A17,СВЦЭМ!$B$39:$B$782,U$11)+'СЕТ СН'!$F$11+СВЦЭМ!$D$10+'СЕТ СН'!$F$6-'СЕТ СН'!$F$23</f>
        <v>1097.6910007199999</v>
      </c>
      <c r="V17" s="36">
        <f>SUMIFS(СВЦЭМ!$D$39:$D$782,СВЦЭМ!$A$39:$A$782,$A17,СВЦЭМ!$B$39:$B$782,V$11)+'СЕТ СН'!$F$11+СВЦЭМ!$D$10+'СЕТ СН'!$F$6-'СЕТ СН'!$F$23</f>
        <v>1127.1900467099999</v>
      </c>
      <c r="W17" s="36">
        <f>SUMIFS(СВЦЭМ!$D$39:$D$782,СВЦЭМ!$A$39:$A$782,$A17,СВЦЭМ!$B$39:$B$782,W$11)+'СЕТ СН'!$F$11+СВЦЭМ!$D$10+'СЕТ СН'!$F$6-'СЕТ СН'!$F$23</f>
        <v>1120.38219673</v>
      </c>
      <c r="X17" s="36">
        <f>SUMIFS(СВЦЭМ!$D$39:$D$782,СВЦЭМ!$A$39:$A$782,$A17,СВЦЭМ!$B$39:$B$782,X$11)+'СЕТ СН'!$F$11+СВЦЭМ!$D$10+'СЕТ СН'!$F$6-'СЕТ СН'!$F$23</f>
        <v>1084.0568808200001</v>
      </c>
      <c r="Y17" s="36">
        <f>SUMIFS(СВЦЭМ!$D$39:$D$782,СВЦЭМ!$A$39:$A$782,$A17,СВЦЭМ!$B$39:$B$782,Y$11)+'СЕТ СН'!$F$11+СВЦЭМ!$D$10+'СЕТ СН'!$F$6-'СЕТ СН'!$F$23</f>
        <v>1093.01320885</v>
      </c>
    </row>
    <row r="18" spans="1:25" ht="15.75" x14ac:dyDescent="0.2">
      <c r="A18" s="35">
        <f t="shared" si="0"/>
        <v>44811</v>
      </c>
      <c r="B18" s="36">
        <f>SUMIFS(СВЦЭМ!$D$39:$D$782,СВЦЭМ!$A$39:$A$782,$A18,СВЦЭМ!$B$39:$B$782,B$11)+'СЕТ СН'!$F$11+СВЦЭМ!$D$10+'СЕТ СН'!$F$6-'СЕТ СН'!$F$23</f>
        <v>1168.6749240500001</v>
      </c>
      <c r="C18" s="36">
        <f>SUMIFS(СВЦЭМ!$D$39:$D$782,СВЦЭМ!$A$39:$A$782,$A18,СВЦЭМ!$B$39:$B$782,C$11)+'СЕТ СН'!$F$11+СВЦЭМ!$D$10+'СЕТ СН'!$F$6-'СЕТ СН'!$F$23</f>
        <v>1229.18273537</v>
      </c>
      <c r="D18" s="36">
        <f>SUMIFS(СВЦЭМ!$D$39:$D$782,СВЦЭМ!$A$39:$A$782,$A18,СВЦЭМ!$B$39:$B$782,D$11)+'СЕТ СН'!$F$11+СВЦЭМ!$D$10+'СЕТ СН'!$F$6-'СЕТ СН'!$F$23</f>
        <v>1270.75193642</v>
      </c>
      <c r="E18" s="36">
        <f>SUMIFS(СВЦЭМ!$D$39:$D$782,СВЦЭМ!$A$39:$A$782,$A18,СВЦЭМ!$B$39:$B$782,E$11)+'СЕТ СН'!$F$11+СВЦЭМ!$D$10+'СЕТ СН'!$F$6-'СЕТ СН'!$F$23</f>
        <v>1285.4336464599999</v>
      </c>
      <c r="F18" s="36">
        <f>SUMIFS(СВЦЭМ!$D$39:$D$782,СВЦЭМ!$A$39:$A$782,$A18,СВЦЭМ!$B$39:$B$782,F$11)+'СЕТ СН'!$F$11+СВЦЭМ!$D$10+'СЕТ СН'!$F$6-'СЕТ СН'!$F$23</f>
        <v>1275.6208986499998</v>
      </c>
      <c r="G18" s="36">
        <f>SUMIFS(СВЦЭМ!$D$39:$D$782,СВЦЭМ!$A$39:$A$782,$A18,СВЦЭМ!$B$39:$B$782,G$11)+'СЕТ СН'!$F$11+СВЦЭМ!$D$10+'СЕТ СН'!$F$6-'СЕТ СН'!$F$23</f>
        <v>1273.5397013499999</v>
      </c>
      <c r="H18" s="36">
        <f>SUMIFS(СВЦЭМ!$D$39:$D$782,СВЦЭМ!$A$39:$A$782,$A18,СВЦЭМ!$B$39:$B$782,H$11)+'СЕТ СН'!$F$11+СВЦЭМ!$D$10+'СЕТ СН'!$F$6-'СЕТ СН'!$F$23</f>
        <v>1212.4815799599999</v>
      </c>
      <c r="I18" s="36">
        <f>SUMIFS(СВЦЭМ!$D$39:$D$782,СВЦЭМ!$A$39:$A$782,$A18,СВЦЭМ!$B$39:$B$782,I$11)+'СЕТ СН'!$F$11+СВЦЭМ!$D$10+'СЕТ СН'!$F$6-'СЕТ СН'!$F$23</f>
        <v>1120.5247968199999</v>
      </c>
      <c r="J18" s="36">
        <f>SUMIFS(СВЦЭМ!$D$39:$D$782,СВЦЭМ!$A$39:$A$782,$A18,СВЦЭМ!$B$39:$B$782,J$11)+'СЕТ СН'!$F$11+СВЦЭМ!$D$10+'СЕТ СН'!$F$6-'СЕТ СН'!$F$23</f>
        <v>1095.71347014</v>
      </c>
      <c r="K18" s="36">
        <f>SUMIFS(СВЦЭМ!$D$39:$D$782,СВЦЭМ!$A$39:$A$782,$A18,СВЦЭМ!$B$39:$B$782,K$11)+'СЕТ СН'!$F$11+СВЦЭМ!$D$10+'СЕТ СН'!$F$6-'СЕТ СН'!$F$23</f>
        <v>1055.7242443299999</v>
      </c>
      <c r="L18" s="36">
        <f>SUMIFS(СВЦЭМ!$D$39:$D$782,СВЦЭМ!$A$39:$A$782,$A18,СВЦЭМ!$B$39:$B$782,L$11)+'СЕТ СН'!$F$11+СВЦЭМ!$D$10+'СЕТ СН'!$F$6-'СЕТ СН'!$F$23</f>
        <v>1107.28105439</v>
      </c>
      <c r="M18" s="36">
        <f>SUMIFS(СВЦЭМ!$D$39:$D$782,СВЦЭМ!$A$39:$A$782,$A18,СВЦЭМ!$B$39:$B$782,M$11)+'СЕТ СН'!$F$11+СВЦЭМ!$D$10+'СЕТ СН'!$F$6-'СЕТ СН'!$F$23</f>
        <v>1062.0372997699999</v>
      </c>
      <c r="N18" s="36">
        <f>SUMIFS(СВЦЭМ!$D$39:$D$782,СВЦЭМ!$A$39:$A$782,$A18,СВЦЭМ!$B$39:$B$782,N$11)+'СЕТ СН'!$F$11+СВЦЭМ!$D$10+'СЕТ СН'!$F$6-'СЕТ СН'!$F$23</f>
        <v>1045.2669479900001</v>
      </c>
      <c r="O18" s="36">
        <f>SUMIFS(СВЦЭМ!$D$39:$D$782,СВЦЭМ!$A$39:$A$782,$A18,СВЦЭМ!$B$39:$B$782,O$11)+'СЕТ СН'!$F$11+СВЦЭМ!$D$10+'СЕТ СН'!$F$6-'СЕТ СН'!$F$23</f>
        <v>1037.2730071999999</v>
      </c>
      <c r="P18" s="36">
        <f>SUMIFS(СВЦЭМ!$D$39:$D$782,СВЦЭМ!$A$39:$A$782,$A18,СВЦЭМ!$B$39:$B$782,P$11)+'СЕТ СН'!$F$11+СВЦЭМ!$D$10+'СЕТ СН'!$F$6-'СЕТ СН'!$F$23</f>
        <v>1048.8326135699999</v>
      </c>
      <c r="Q18" s="36">
        <f>SUMIFS(СВЦЭМ!$D$39:$D$782,СВЦЭМ!$A$39:$A$782,$A18,СВЦЭМ!$B$39:$B$782,Q$11)+'СЕТ СН'!$F$11+СВЦЭМ!$D$10+'СЕТ СН'!$F$6-'СЕТ СН'!$F$23</f>
        <v>1039.7684290699999</v>
      </c>
      <c r="R18" s="36">
        <f>SUMIFS(СВЦЭМ!$D$39:$D$782,СВЦЭМ!$A$39:$A$782,$A18,СВЦЭМ!$B$39:$B$782,R$11)+'СЕТ СН'!$F$11+СВЦЭМ!$D$10+'СЕТ СН'!$F$6-'СЕТ СН'!$F$23</f>
        <v>1047.1334566200001</v>
      </c>
      <c r="S18" s="36">
        <f>SUMIFS(СВЦЭМ!$D$39:$D$782,СВЦЭМ!$A$39:$A$782,$A18,СВЦЭМ!$B$39:$B$782,S$11)+'СЕТ СН'!$F$11+СВЦЭМ!$D$10+'СЕТ СН'!$F$6-'СЕТ СН'!$F$23</f>
        <v>1048.2473547699999</v>
      </c>
      <c r="T18" s="36">
        <f>SUMIFS(СВЦЭМ!$D$39:$D$782,СВЦЭМ!$A$39:$A$782,$A18,СВЦЭМ!$B$39:$B$782,T$11)+'СЕТ СН'!$F$11+СВЦЭМ!$D$10+'СЕТ СН'!$F$6-'СЕТ СН'!$F$23</f>
        <v>1047.8489215099999</v>
      </c>
      <c r="U18" s="36">
        <f>SUMIFS(СВЦЭМ!$D$39:$D$782,СВЦЭМ!$A$39:$A$782,$A18,СВЦЭМ!$B$39:$B$782,U$11)+'СЕТ СН'!$F$11+СВЦЭМ!$D$10+'СЕТ СН'!$F$6-'СЕТ СН'!$F$23</f>
        <v>1046.31056066</v>
      </c>
      <c r="V18" s="36">
        <f>SUMIFS(СВЦЭМ!$D$39:$D$782,СВЦЭМ!$A$39:$A$782,$A18,СВЦЭМ!$B$39:$B$782,V$11)+'СЕТ СН'!$F$11+СВЦЭМ!$D$10+'СЕТ СН'!$F$6-'СЕТ СН'!$F$23</f>
        <v>1063.56733018</v>
      </c>
      <c r="W18" s="36">
        <f>SUMIFS(СВЦЭМ!$D$39:$D$782,СВЦЭМ!$A$39:$A$782,$A18,СВЦЭМ!$B$39:$B$782,W$11)+'СЕТ СН'!$F$11+СВЦЭМ!$D$10+'СЕТ СН'!$F$6-'СЕТ СН'!$F$23</f>
        <v>1058.18529141</v>
      </c>
      <c r="X18" s="36">
        <f>SUMIFS(СВЦЭМ!$D$39:$D$782,СВЦЭМ!$A$39:$A$782,$A18,СВЦЭМ!$B$39:$B$782,X$11)+'СЕТ СН'!$F$11+СВЦЭМ!$D$10+'СЕТ СН'!$F$6-'СЕТ СН'!$F$23</f>
        <v>1194.5460291299999</v>
      </c>
      <c r="Y18" s="36">
        <f>SUMIFS(СВЦЭМ!$D$39:$D$782,СВЦЭМ!$A$39:$A$782,$A18,СВЦЭМ!$B$39:$B$782,Y$11)+'СЕТ СН'!$F$11+СВЦЭМ!$D$10+'СЕТ СН'!$F$6-'СЕТ СН'!$F$23</f>
        <v>1093.90636331</v>
      </c>
    </row>
    <row r="19" spans="1:25" ht="15.75" x14ac:dyDescent="0.2">
      <c r="A19" s="35">
        <f t="shared" si="0"/>
        <v>44812</v>
      </c>
      <c r="B19" s="36">
        <f>SUMIFS(СВЦЭМ!$D$39:$D$782,СВЦЭМ!$A$39:$A$782,$A19,СВЦЭМ!$B$39:$B$782,B$11)+'СЕТ СН'!$F$11+СВЦЭМ!$D$10+'СЕТ СН'!$F$6-'СЕТ СН'!$F$23</f>
        <v>1184.9216644999999</v>
      </c>
      <c r="C19" s="36">
        <f>SUMIFS(СВЦЭМ!$D$39:$D$782,СВЦЭМ!$A$39:$A$782,$A19,СВЦЭМ!$B$39:$B$782,C$11)+'СЕТ СН'!$F$11+СВЦЭМ!$D$10+'СЕТ СН'!$F$6-'СЕТ СН'!$F$23</f>
        <v>1254.85116305</v>
      </c>
      <c r="D19" s="36">
        <f>SUMIFS(СВЦЭМ!$D$39:$D$782,СВЦЭМ!$A$39:$A$782,$A19,СВЦЭМ!$B$39:$B$782,D$11)+'СЕТ СН'!$F$11+СВЦЭМ!$D$10+'СЕТ СН'!$F$6-'СЕТ СН'!$F$23</f>
        <v>1311.2742801999998</v>
      </c>
      <c r="E19" s="36">
        <f>SUMIFS(СВЦЭМ!$D$39:$D$782,СВЦЭМ!$A$39:$A$782,$A19,СВЦЭМ!$B$39:$B$782,E$11)+'СЕТ СН'!$F$11+СВЦЭМ!$D$10+'СЕТ СН'!$F$6-'СЕТ СН'!$F$23</f>
        <v>1275.7187023099998</v>
      </c>
      <c r="F19" s="36">
        <f>SUMIFS(СВЦЭМ!$D$39:$D$782,СВЦЭМ!$A$39:$A$782,$A19,СВЦЭМ!$B$39:$B$782,F$11)+'СЕТ СН'!$F$11+СВЦЭМ!$D$10+'СЕТ СН'!$F$6-'СЕТ СН'!$F$23</f>
        <v>1290.4999733499999</v>
      </c>
      <c r="G19" s="36">
        <f>SUMIFS(СВЦЭМ!$D$39:$D$782,СВЦЭМ!$A$39:$A$782,$A19,СВЦЭМ!$B$39:$B$782,G$11)+'СЕТ СН'!$F$11+СВЦЭМ!$D$10+'СЕТ СН'!$F$6-'СЕТ СН'!$F$23</f>
        <v>1270.4991446399999</v>
      </c>
      <c r="H19" s="36">
        <f>SUMIFS(СВЦЭМ!$D$39:$D$782,СВЦЭМ!$A$39:$A$782,$A19,СВЦЭМ!$B$39:$B$782,H$11)+'СЕТ СН'!$F$11+СВЦЭМ!$D$10+'СЕТ СН'!$F$6-'СЕТ СН'!$F$23</f>
        <v>1208.7899592700001</v>
      </c>
      <c r="I19" s="36">
        <f>SUMIFS(СВЦЭМ!$D$39:$D$782,СВЦЭМ!$A$39:$A$782,$A19,СВЦЭМ!$B$39:$B$782,I$11)+'СЕТ СН'!$F$11+СВЦЭМ!$D$10+'СЕТ СН'!$F$6-'СЕТ СН'!$F$23</f>
        <v>1112.8025268700001</v>
      </c>
      <c r="J19" s="36">
        <f>SUMIFS(СВЦЭМ!$D$39:$D$782,СВЦЭМ!$A$39:$A$782,$A19,СВЦЭМ!$B$39:$B$782,J$11)+'СЕТ СН'!$F$11+СВЦЭМ!$D$10+'СЕТ СН'!$F$6-'СЕТ СН'!$F$23</f>
        <v>1037.3309763099999</v>
      </c>
      <c r="K19" s="36">
        <f>SUMIFS(СВЦЭМ!$D$39:$D$782,СВЦЭМ!$A$39:$A$782,$A19,СВЦЭМ!$B$39:$B$782,K$11)+'СЕТ СН'!$F$11+СВЦЭМ!$D$10+'СЕТ СН'!$F$6-'СЕТ СН'!$F$23</f>
        <v>1046.02891441</v>
      </c>
      <c r="L19" s="36">
        <f>SUMIFS(СВЦЭМ!$D$39:$D$782,СВЦЭМ!$A$39:$A$782,$A19,СВЦЭМ!$B$39:$B$782,L$11)+'СЕТ СН'!$F$11+СВЦЭМ!$D$10+'СЕТ СН'!$F$6-'СЕТ СН'!$F$23</f>
        <v>1066.8412678099999</v>
      </c>
      <c r="M19" s="36">
        <f>SUMIFS(СВЦЭМ!$D$39:$D$782,СВЦЭМ!$A$39:$A$782,$A19,СВЦЭМ!$B$39:$B$782,M$11)+'СЕТ СН'!$F$11+СВЦЭМ!$D$10+'СЕТ СН'!$F$6-'СЕТ СН'!$F$23</f>
        <v>1076.11698159</v>
      </c>
      <c r="N19" s="36">
        <f>SUMIFS(СВЦЭМ!$D$39:$D$782,СВЦЭМ!$A$39:$A$782,$A19,СВЦЭМ!$B$39:$B$782,N$11)+'СЕТ СН'!$F$11+СВЦЭМ!$D$10+'СЕТ СН'!$F$6-'СЕТ СН'!$F$23</f>
        <v>1075.61766274</v>
      </c>
      <c r="O19" s="36">
        <f>SUMIFS(СВЦЭМ!$D$39:$D$782,СВЦЭМ!$A$39:$A$782,$A19,СВЦЭМ!$B$39:$B$782,O$11)+'СЕТ СН'!$F$11+СВЦЭМ!$D$10+'СЕТ СН'!$F$6-'СЕТ СН'!$F$23</f>
        <v>1063.4321181</v>
      </c>
      <c r="P19" s="36">
        <f>SUMIFS(СВЦЭМ!$D$39:$D$782,СВЦЭМ!$A$39:$A$782,$A19,СВЦЭМ!$B$39:$B$782,P$11)+'СЕТ СН'!$F$11+СВЦЭМ!$D$10+'СЕТ СН'!$F$6-'СЕТ СН'!$F$23</f>
        <v>1067.15506297</v>
      </c>
      <c r="Q19" s="36">
        <f>SUMIFS(СВЦЭМ!$D$39:$D$782,СВЦЭМ!$A$39:$A$782,$A19,СВЦЭМ!$B$39:$B$782,Q$11)+'СЕТ СН'!$F$11+СВЦЭМ!$D$10+'СЕТ СН'!$F$6-'СЕТ СН'!$F$23</f>
        <v>1077.3552885699999</v>
      </c>
      <c r="R19" s="36">
        <f>SUMIFS(СВЦЭМ!$D$39:$D$782,СВЦЭМ!$A$39:$A$782,$A19,СВЦЭМ!$B$39:$B$782,R$11)+'СЕТ СН'!$F$11+СВЦЭМ!$D$10+'СЕТ СН'!$F$6-'СЕТ СН'!$F$23</f>
        <v>1077.9955495300001</v>
      </c>
      <c r="S19" s="36">
        <f>SUMIFS(СВЦЭМ!$D$39:$D$782,СВЦЭМ!$A$39:$A$782,$A19,СВЦЭМ!$B$39:$B$782,S$11)+'СЕТ СН'!$F$11+СВЦЭМ!$D$10+'СЕТ СН'!$F$6-'СЕТ СН'!$F$23</f>
        <v>1076.9155810699999</v>
      </c>
      <c r="T19" s="36">
        <f>SUMIFS(СВЦЭМ!$D$39:$D$782,СВЦЭМ!$A$39:$A$782,$A19,СВЦЭМ!$B$39:$B$782,T$11)+'СЕТ СН'!$F$11+СВЦЭМ!$D$10+'СЕТ СН'!$F$6-'СЕТ СН'!$F$23</f>
        <v>1078.7218693299999</v>
      </c>
      <c r="U19" s="36">
        <f>SUMIFS(СВЦЭМ!$D$39:$D$782,СВЦЭМ!$A$39:$A$782,$A19,СВЦЭМ!$B$39:$B$782,U$11)+'СЕТ СН'!$F$11+СВЦЭМ!$D$10+'СЕТ СН'!$F$6-'СЕТ СН'!$F$23</f>
        <v>1063.8770482</v>
      </c>
      <c r="V19" s="36">
        <f>SUMIFS(СВЦЭМ!$D$39:$D$782,СВЦЭМ!$A$39:$A$782,$A19,СВЦЭМ!$B$39:$B$782,V$11)+'СЕТ СН'!$F$11+СВЦЭМ!$D$10+'СЕТ СН'!$F$6-'СЕТ СН'!$F$23</f>
        <v>1069.55251215</v>
      </c>
      <c r="W19" s="36">
        <f>SUMIFS(СВЦЭМ!$D$39:$D$782,СВЦЭМ!$A$39:$A$782,$A19,СВЦЭМ!$B$39:$B$782,W$11)+'СЕТ СН'!$F$11+СВЦЭМ!$D$10+'СЕТ СН'!$F$6-'СЕТ СН'!$F$23</f>
        <v>1064.1872858300001</v>
      </c>
      <c r="X19" s="36">
        <f>SUMIFS(СВЦЭМ!$D$39:$D$782,СВЦЭМ!$A$39:$A$782,$A19,СВЦЭМ!$B$39:$B$782,X$11)+'СЕТ СН'!$F$11+СВЦЭМ!$D$10+'СЕТ СН'!$F$6-'СЕТ СН'!$F$23</f>
        <v>1040.26737392</v>
      </c>
      <c r="Y19" s="36">
        <f>SUMIFS(СВЦЭМ!$D$39:$D$782,СВЦЭМ!$A$39:$A$782,$A19,СВЦЭМ!$B$39:$B$782,Y$11)+'СЕТ СН'!$F$11+СВЦЭМ!$D$10+'СЕТ СН'!$F$6-'СЕТ СН'!$F$23</f>
        <v>1072.8669261299999</v>
      </c>
    </row>
    <row r="20" spans="1:25" ht="15.75" x14ac:dyDescent="0.2">
      <c r="A20" s="35">
        <f t="shared" si="0"/>
        <v>44813</v>
      </c>
      <c r="B20" s="36">
        <f>SUMIFS(СВЦЭМ!$D$39:$D$782,СВЦЭМ!$A$39:$A$782,$A20,СВЦЭМ!$B$39:$B$782,B$11)+'СЕТ СН'!$F$11+СВЦЭМ!$D$10+'СЕТ СН'!$F$6-'СЕТ СН'!$F$23</f>
        <v>1143.88768678</v>
      </c>
      <c r="C20" s="36">
        <f>SUMIFS(СВЦЭМ!$D$39:$D$782,СВЦЭМ!$A$39:$A$782,$A20,СВЦЭМ!$B$39:$B$782,C$11)+'СЕТ СН'!$F$11+СВЦЭМ!$D$10+'СЕТ СН'!$F$6-'СЕТ СН'!$F$23</f>
        <v>1189.8844279299999</v>
      </c>
      <c r="D20" s="36">
        <f>SUMIFS(СВЦЭМ!$D$39:$D$782,СВЦЭМ!$A$39:$A$782,$A20,СВЦЭМ!$B$39:$B$782,D$11)+'СЕТ СН'!$F$11+СВЦЭМ!$D$10+'СЕТ СН'!$F$6-'СЕТ СН'!$F$23</f>
        <v>1249.50388054</v>
      </c>
      <c r="E20" s="36">
        <f>SUMIFS(СВЦЭМ!$D$39:$D$782,СВЦЭМ!$A$39:$A$782,$A20,СВЦЭМ!$B$39:$B$782,E$11)+'СЕТ СН'!$F$11+СВЦЭМ!$D$10+'СЕТ СН'!$F$6-'СЕТ СН'!$F$23</f>
        <v>1267.4348805899999</v>
      </c>
      <c r="F20" s="36">
        <f>SUMIFS(СВЦЭМ!$D$39:$D$782,СВЦЭМ!$A$39:$A$782,$A20,СВЦЭМ!$B$39:$B$782,F$11)+'СЕТ СН'!$F$11+СВЦЭМ!$D$10+'СЕТ СН'!$F$6-'СЕТ СН'!$F$23</f>
        <v>1266.7853083</v>
      </c>
      <c r="G20" s="36">
        <f>SUMIFS(СВЦЭМ!$D$39:$D$782,СВЦЭМ!$A$39:$A$782,$A20,СВЦЭМ!$B$39:$B$782,G$11)+'СЕТ СН'!$F$11+СВЦЭМ!$D$10+'СЕТ СН'!$F$6-'СЕТ СН'!$F$23</f>
        <v>1239.80310132</v>
      </c>
      <c r="H20" s="36">
        <f>SUMIFS(СВЦЭМ!$D$39:$D$782,СВЦЭМ!$A$39:$A$782,$A20,СВЦЭМ!$B$39:$B$782,H$11)+'СЕТ СН'!$F$11+СВЦЭМ!$D$10+'СЕТ СН'!$F$6-'СЕТ СН'!$F$23</f>
        <v>1169.52823717</v>
      </c>
      <c r="I20" s="36">
        <f>SUMIFS(СВЦЭМ!$D$39:$D$782,СВЦЭМ!$A$39:$A$782,$A20,СВЦЭМ!$B$39:$B$782,I$11)+'СЕТ СН'!$F$11+СВЦЭМ!$D$10+'СЕТ СН'!$F$6-'СЕТ СН'!$F$23</f>
        <v>1116.6406683999999</v>
      </c>
      <c r="J20" s="36">
        <f>SUMIFS(СВЦЭМ!$D$39:$D$782,СВЦЭМ!$A$39:$A$782,$A20,СВЦЭМ!$B$39:$B$782,J$11)+'СЕТ СН'!$F$11+СВЦЭМ!$D$10+'СЕТ СН'!$F$6-'СЕТ СН'!$F$23</f>
        <v>1058.67600812</v>
      </c>
      <c r="K20" s="36">
        <f>SUMIFS(СВЦЭМ!$D$39:$D$782,СВЦЭМ!$A$39:$A$782,$A20,СВЦЭМ!$B$39:$B$782,K$11)+'СЕТ СН'!$F$11+СВЦЭМ!$D$10+'СЕТ СН'!$F$6-'СЕТ СН'!$F$23</f>
        <v>1018.38125229</v>
      </c>
      <c r="L20" s="36">
        <f>SUMIFS(СВЦЭМ!$D$39:$D$782,СВЦЭМ!$A$39:$A$782,$A20,СВЦЭМ!$B$39:$B$782,L$11)+'СЕТ СН'!$F$11+СВЦЭМ!$D$10+'СЕТ СН'!$F$6-'СЕТ СН'!$F$23</f>
        <v>1001.3943511299999</v>
      </c>
      <c r="M20" s="36">
        <f>SUMIFS(СВЦЭМ!$D$39:$D$782,СВЦЭМ!$A$39:$A$782,$A20,СВЦЭМ!$B$39:$B$782,M$11)+'СЕТ СН'!$F$11+СВЦЭМ!$D$10+'СЕТ СН'!$F$6-'СЕТ СН'!$F$23</f>
        <v>983.86566702999994</v>
      </c>
      <c r="N20" s="36">
        <f>SUMIFS(СВЦЭМ!$D$39:$D$782,СВЦЭМ!$A$39:$A$782,$A20,СВЦЭМ!$B$39:$B$782,N$11)+'СЕТ СН'!$F$11+СВЦЭМ!$D$10+'СЕТ СН'!$F$6-'СЕТ СН'!$F$23</f>
        <v>969.73526083999991</v>
      </c>
      <c r="O20" s="36">
        <f>SUMIFS(СВЦЭМ!$D$39:$D$782,СВЦЭМ!$A$39:$A$782,$A20,СВЦЭМ!$B$39:$B$782,O$11)+'СЕТ СН'!$F$11+СВЦЭМ!$D$10+'СЕТ СН'!$F$6-'СЕТ СН'!$F$23</f>
        <v>964.12747584999988</v>
      </c>
      <c r="P20" s="36">
        <f>SUMIFS(СВЦЭМ!$D$39:$D$782,СВЦЭМ!$A$39:$A$782,$A20,СВЦЭМ!$B$39:$B$782,P$11)+'СЕТ СН'!$F$11+СВЦЭМ!$D$10+'СЕТ СН'!$F$6-'СЕТ СН'!$F$23</f>
        <v>996.24706790999994</v>
      </c>
      <c r="Q20" s="36">
        <f>SUMIFS(СВЦЭМ!$D$39:$D$782,СВЦЭМ!$A$39:$A$782,$A20,СВЦЭМ!$B$39:$B$782,Q$11)+'СЕТ СН'!$F$11+СВЦЭМ!$D$10+'СЕТ СН'!$F$6-'СЕТ СН'!$F$23</f>
        <v>997.80286604999992</v>
      </c>
      <c r="R20" s="36">
        <f>SUMIFS(СВЦЭМ!$D$39:$D$782,СВЦЭМ!$A$39:$A$782,$A20,СВЦЭМ!$B$39:$B$782,R$11)+'СЕТ СН'!$F$11+СВЦЭМ!$D$10+'СЕТ СН'!$F$6-'СЕТ СН'!$F$23</f>
        <v>1013.8370944799999</v>
      </c>
      <c r="S20" s="36">
        <f>SUMIFS(СВЦЭМ!$D$39:$D$782,СВЦЭМ!$A$39:$A$782,$A20,СВЦЭМ!$B$39:$B$782,S$11)+'СЕТ СН'!$F$11+СВЦЭМ!$D$10+'СЕТ СН'!$F$6-'СЕТ СН'!$F$23</f>
        <v>982.50061491999986</v>
      </c>
      <c r="T20" s="36">
        <f>SUMIFS(СВЦЭМ!$D$39:$D$782,СВЦЭМ!$A$39:$A$782,$A20,СВЦЭМ!$B$39:$B$782,T$11)+'СЕТ СН'!$F$11+СВЦЭМ!$D$10+'СЕТ СН'!$F$6-'СЕТ СН'!$F$23</f>
        <v>981.95867761</v>
      </c>
      <c r="U20" s="36">
        <f>SUMIFS(СВЦЭМ!$D$39:$D$782,СВЦЭМ!$A$39:$A$782,$A20,СВЦЭМ!$B$39:$B$782,U$11)+'СЕТ СН'!$F$11+СВЦЭМ!$D$10+'СЕТ СН'!$F$6-'СЕТ СН'!$F$23</f>
        <v>973.11998068000003</v>
      </c>
      <c r="V20" s="36">
        <f>SUMIFS(СВЦЭМ!$D$39:$D$782,СВЦЭМ!$A$39:$A$782,$A20,СВЦЭМ!$B$39:$B$782,V$11)+'СЕТ СН'!$F$11+СВЦЭМ!$D$10+'СЕТ СН'!$F$6-'СЕТ СН'!$F$23</f>
        <v>952.57664105999993</v>
      </c>
      <c r="W20" s="36">
        <f>SUMIFS(СВЦЭМ!$D$39:$D$782,СВЦЭМ!$A$39:$A$782,$A20,СВЦЭМ!$B$39:$B$782,W$11)+'СЕТ СН'!$F$11+СВЦЭМ!$D$10+'СЕТ СН'!$F$6-'СЕТ СН'!$F$23</f>
        <v>953.25890673000004</v>
      </c>
      <c r="X20" s="36">
        <f>SUMIFS(СВЦЭМ!$D$39:$D$782,СВЦЭМ!$A$39:$A$782,$A20,СВЦЭМ!$B$39:$B$782,X$11)+'СЕТ СН'!$F$11+СВЦЭМ!$D$10+'СЕТ СН'!$F$6-'СЕТ СН'!$F$23</f>
        <v>973.43247830999985</v>
      </c>
      <c r="Y20" s="36">
        <f>SUMIFS(СВЦЭМ!$D$39:$D$782,СВЦЭМ!$A$39:$A$782,$A20,СВЦЭМ!$B$39:$B$782,Y$11)+'СЕТ СН'!$F$11+СВЦЭМ!$D$10+'СЕТ СН'!$F$6-'СЕТ СН'!$F$23</f>
        <v>1044.4848217799999</v>
      </c>
    </row>
    <row r="21" spans="1:25" ht="15.75" x14ac:dyDescent="0.2">
      <c r="A21" s="35">
        <f t="shared" si="0"/>
        <v>44814</v>
      </c>
      <c r="B21" s="36">
        <f>SUMIFS(СВЦЭМ!$D$39:$D$782,СВЦЭМ!$A$39:$A$782,$A21,СВЦЭМ!$B$39:$B$782,B$11)+'СЕТ СН'!$F$11+СВЦЭМ!$D$10+'СЕТ СН'!$F$6-'СЕТ СН'!$F$23</f>
        <v>1076.7569853800001</v>
      </c>
      <c r="C21" s="36">
        <f>SUMIFS(СВЦЭМ!$D$39:$D$782,СВЦЭМ!$A$39:$A$782,$A21,СВЦЭМ!$B$39:$B$782,C$11)+'СЕТ СН'!$F$11+СВЦЭМ!$D$10+'СЕТ СН'!$F$6-'СЕТ СН'!$F$23</f>
        <v>1125.38041621</v>
      </c>
      <c r="D21" s="36">
        <f>SUMIFS(СВЦЭМ!$D$39:$D$782,СВЦЭМ!$A$39:$A$782,$A21,СВЦЭМ!$B$39:$B$782,D$11)+'СЕТ СН'!$F$11+СВЦЭМ!$D$10+'СЕТ СН'!$F$6-'СЕТ СН'!$F$23</f>
        <v>1162.61297526</v>
      </c>
      <c r="E21" s="36">
        <f>SUMIFS(СВЦЭМ!$D$39:$D$782,СВЦЭМ!$A$39:$A$782,$A21,СВЦЭМ!$B$39:$B$782,E$11)+'СЕТ СН'!$F$11+СВЦЭМ!$D$10+'СЕТ СН'!$F$6-'СЕТ СН'!$F$23</f>
        <v>1172.23246374</v>
      </c>
      <c r="F21" s="36">
        <f>SUMIFS(СВЦЭМ!$D$39:$D$782,СВЦЭМ!$A$39:$A$782,$A21,СВЦЭМ!$B$39:$B$782,F$11)+'СЕТ СН'!$F$11+СВЦЭМ!$D$10+'СЕТ СН'!$F$6-'СЕТ СН'!$F$23</f>
        <v>1188.02180529</v>
      </c>
      <c r="G21" s="36">
        <f>SUMIFS(СВЦЭМ!$D$39:$D$782,СВЦЭМ!$A$39:$A$782,$A21,СВЦЭМ!$B$39:$B$782,G$11)+'СЕТ СН'!$F$11+СВЦЭМ!$D$10+'СЕТ СН'!$F$6-'СЕТ СН'!$F$23</f>
        <v>1175.9006087400001</v>
      </c>
      <c r="H21" s="36">
        <f>SUMIFS(СВЦЭМ!$D$39:$D$782,СВЦЭМ!$A$39:$A$782,$A21,СВЦЭМ!$B$39:$B$782,H$11)+'СЕТ СН'!$F$11+СВЦЭМ!$D$10+'СЕТ СН'!$F$6-'СЕТ СН'!$F$23</f>
        <v>1145.1252692599999</v>
      </c>
      <c r="I21" s="36">
        <f>SUMIFS(СВЦЭМ!$D$39:$D$782,СВЦЭМ!$A$39:$A$782,$A21,СВЦЭМ!$B$39:$B$782,I$11)+'СЕТ СН'!$F$11+СВЦЭМ!$D$10+'СЕТ СН'!$F$6-'СЕТ СН'!$F$23</f>
        <v>1089.3398955600001</v>
      </c>
      <c r="J21" s="36">
        <f>SUMIFS(СВЦЭМ!$D$39:$D$782,СВЦЭМ!$A$39:$A$782,$A21,СВЦЭМ!$B$39:$B$782,J$11)+'СЕТ СН'!$F$11+СВЦЭМ!$D$10+'СЕТ СН'!$F$6-'СЕТ СН'!$F$23</f>
        <v>1016.4618478899999</v>
      </c>
      <c r="K21" s="36">
        <f>SUMIFS(СВЦЭМ!$D$39:$D$782,СВЦЭМ!$A$39:$A$782,$A21,СВЦЭМ!$B$39:$B$782,K$11)+'СЕТ СН'!$F$11+СВЦЭМ!$D$10+'СЕТ СН'!$F$6-'СЕТ СН'!$F$23</f>
        <v>984.41580490000001</v>
      </c>
      <c r="L21" s="36">
        <f>SUMIFS(СВЦЭМ!$D$39:$D$782,СВЦЭМ!$A$39:$A$782,$A21,СВЦЭМ!$B$39:$B$782,L$11)+'СЕТ СН'!$F$11+СВЦЭМ!$D$10+'СЕТ СН'!$F$6-'СЕТ СН'!$F$23</f>
        <v>970.38288753000006</v>
      </c>
      <c r="M21" s="36">
        <f>SUMIFS(СВЦЭМ!$D$39:$D$782,СВЦЭМ!$A$39:$A$782,$A21,СВЦЭМ!$B$39:$B$782,M$11)+'СЕТ СН'!$F$11+СВЦЭМ!$D$10+'СЕТ СН'!$F$6-'СЕТ СН'!$F$23</f>
        <v>970.57698648999985</v>
      </c>
      <c r="N21" s="36">
        <f>SUMIFS(СВЦЭМ!$D$39:$D$782,СВЦЭМ!$A$39:$A$782,$A21,СВЦЭМ!$B$39:$B$782,N$11)+'СЕТ СН'!$F$11+СВЦЭМ!$D$10+'СЕТ СН'!$F$6-'СЕТ СН'!$F$23</f>
        <v>981.31300117000001</v>
      </c>
      <c r="O21" s="36">
        <f>SUMIFS(СВЦЭМ!$D$39:$D$782,СВЦЭМ!$A$39:$A$782,$A21,СВЦЭМ!$B$39:$B$782,O$11)+'СЕТ СН'!$F$11+СВЦЭМ!$D$10+'СЕТ СН'!$F$6-'СЕТ СН'!$F$23</f>
        <v>1001.9251176799999</v>
      </c>
      <c r="P21" s="36">
        <f>SUMIFS(СВЦЭМ!$D$39:$D$782,СВЦЭМ!$A$39:$A$782,$A21,СВЦЭМ!$B$39:$B$782,P$11)+'СЕТ СН'!$F$11+СВЦЭМ!$D$10+'СЕТ СН'!$F$6-'СЕТ СН'!$F$23</f>
        <v>1003.6172302299999</v>
      </c>
      <c r="Q21" s="36">
        <f>SUMIFS(СВЦЭМ!$D$39:$D$782,СВЦЭМ!$A$39:$A$782,$A21,СВЦЭМ!$B$39:$B$782,Q$11)+'СЕТ СН'!$F$11+СВЦЭМ!$D$10+'СЕТ СН'!$F$6-'СЕТ СН'!$F$23</f>
        <v>1010.0542597900001</v>
      </c>
      <c r="R21" s="36">
        <f>SUMIFS(СВЦЭМ!$D$39:$D$782,СВЦЭМ!$A$39:$A$782,$A21,СВЦЭМ!$B$39:$B$782,R$11)+'СЕТ СН'!$F$11+СВЦЭМ!$D$10+'СЕТ СН'!$F$6-'СЕТ СН'!$F$23</f>
        <v>993.40359721000004</v>
      </c>
      <c r="S21" s="36">
        <f>SUMIFS(СВЦЭМ!$D$39:$D$782,СВЦЭМ!$A$39:$A$782,$A21,СВЦЭМ!$B$39:$B$782,S$11)+'СЕТ СН'!$F$11+СВЦЭМ!$D$10+'СЕТ СН'!$F$6-'СЕТ СН'!$F$23</f>
        <v>965.09114826999985</v>
      </c>
      <c r="T21" s="36">
        <f>SUMIFS(СВЦЭМ!$D$39:$D$782,СВЦЭМ!$A$39:$A$782,$A21,СВЦЭМ!$B$39:$B$782,T$11)+'СЕТ СН'!$F$11+СВЦЭМ!$D$10+'СЕТ СН'!$F$6-'СЕТ СН'!$F$23</f>
        <v>952.42697182000006</v>
      </c>
      <c r="U21" s="36">
        <f>SUMIFS(СВЦЭМ!$D$39:$D$782,СВЦЭМ!$A$39:$A$782,$A21,СВЦЭМ!$B$39:$B$782,U$11)+'СЕТ СН'!$F$11+СВЦЭМ!$D$10+'СЕТ СН'!$F$6-'СЕТ СН'!$F$23</f>
        <v>967.74151574000007</v>
      </c>
      <c r="V21" s="36">
        <f>SUMIFS(СВЦЭМ!$D$39:$D$782,СВЦЭМ!$A$39:$A$782,$A21,СВЦЭМ!$B$39:$B$782,V$11)+'СЕТ СН'!$F$11+СВЦЭМ!$D$10+'СЕТ СН'!$F$6-'СЕТ СН'!$F$23</f>
        <v>964.7131253</v>
      </c>
      <c r="W21" s="36">
        <f>SUMIFS(СВЦЭМ!$D$39:$D$782,СВЦЭМ!$A$39:$A$782,$A21,СВЦЭМ!$B$39:$B$782,W$11)+'СЕТ СН'!$F$11+СВЦЭМ!$D$10+'СЕТ СН'!$F$6-'СЕТ СН'!$F$23</f>
        <v>972.39779034999992</v>
      </c>
      <c r="X21" s="36">
        <f>SUMIFS(СВЦЭМ!$D$39:$D$782,СВЦЭМ!$A$39:$A$782,$A21,СВЦЭМ!$B$39:$B$782,X$11)+'СЕТ СН'!$F$11+СВЦЭМ!$D$10+'СЕТ СН'!$F$6-'СЕТ СН'!$F$23</f>
        <v>1029.5732360899999</v>
      </c>
      <c r="Y21" s="36">
        <f>SUMIFS(СВЦЭМ!$D$39:$D$782,СВЦЭМ!$A$39:$A$782,$A21,СВЦЭМ!$B$39:$B$782,Y$11)+'СЕТ СН'!$F$11+СВЦЭМ!$D$10+'СЕТ СН'!$F$6-'СЕТ СН'!$F$23</f>
        <v>1071.56152036</v>
      </c>
    </row>
    <row r="22" spans="1:25" ht="15.75" x14ac:dyDescent="0.2">
      <c r="A22" s="35">
        <f t="shared" si="0"/>
        <v>44815</v>
      </c>
      <c r="B22" s="36">
        <f>SUMIFS(СВЦЭМ!$D$39:$D$782,СВЦЭМ!$A$39:$A$782,$A22,СВЦЭМ!$B$39:$B$782,B$11)+'СЕТ СН'!$F$11+СВЦЭМ!$D$10+'СЕТ СН'!$F$6-'СЕТ СН'!$F$23</f>
        <v>1086.01920475</v>
      </c>
      <c r="C22" s="36">
        <f>SUMIFS(СВЦЭМ!$D$39:$D$782,СВЦЭМ!$A$39:$A$782,$A22,СВЦЭМ!$B$39:$B$782,C$11)+'СЕТ СН'!$F$11+СВЦЭМ!$D$10+'СЕТ СН'!$F$6-'СЕТ СН'!$F$23</f>
        <v>1123.4697640499999</v>
      </c>
      <c r="D22" s="36">
        <f>SUMIFS(СВЦЭМ!$D$39:$D$782,СВЦЭМ!$A$39:$A$782,$A22,СВЦЭМ!$B$39:$B$782,D$11)+'СЕТ СН'!$F$11+СВЦЭМ!$D$10+'СЕТ СН'!$F$6-'СЕТ СН'!$F$23</f>
        <v>1151.06211469</v>
      </c>
      <c r="E22" s="36">
        <f>SUMIFS(СВЦЭМ!$D$39:$D$782,СВЦЭМ!$A$39:$A$782,$A22,СВЦЭМ!$B$39:$B$782,E$11)+'СЕТ СН'!$F$11+СВЦЭМ!$D$10+'СЕТ СН'!$F$6-'СЕТ СН'!$F$23</f>
        <v>1153.91250532</v>
      </c>
      <c r="F22" s="36">
        <f>SUMIFS(СВЦЭМ!$D$39:$D$782,СВЦЭМ!$A$39:$A$782,$A22,СВЦЭМ!$B$39:$B$782,F$11)+'СЕТ СН'!$F$11+СВЦЭМ!$D$10+'СЕТ СН'!$F$6-'СЕТ СН'!$F$23</f>
        <v>1145.0636491600001</v>
      </c>
      <c r="G22" s="36">
        <f>SUMIFS(СВЦЭМ!$D$39:$D$782,СВЦЭМ!$A$39:$A$782,$A22,СВЦЭМ!$B$39:$B$782,G$11)+'СЕТ СН'!$F$11+СВЦЭМ!$D$10+'СЕТ СН'!$F$6-'СЕТ СН'!$F$23</f>
        <v>1136.3695271699999</v>
      </c>
      <c r="H22" s="36">
        <f>SUMIFS(СВЦЭМ!$D$39:$D$782,СВЦЭМ!$A$39:$A$782,$A22,СВЦЭМ!$B$39:$B$782,H$11)+'СЕТ СН'!$F$11+СВЦЭМ!$D$10+'СЕТ СН'!$F$6-'СЕТ СН'!$F$23</f>
        <v>1116.20808898</v>
      </c>
      <c r="I22" s="36">
        <f>SUMIFS(СВЦЭМ!$D$39:$D$782,СВЦЭМ!$A$39:$A$782,$A22,СВЦЭМ!$B$39:$B$782,I$11)+'СЕТ СН'!$F$11+СВЦЭМ!$D$10+'СЕТ СН'!$F$6-'СЕТ СН'!$F$23</f>
        <v>1059.21756379</v>
      </c>
      <c r="J22" s="36">
        <f>SUMIFS(СВЦЭМ!$D$39:$D$782,СВЦЭМ!$A$39:$A$782,$A22,СВЦЭМ!$B$39:$B$782,J$11)+'СЕТ СН'!$F$11+СВЦЭМ!$D$10+'СЕТ СН'!$F$6-'СЕТ СН'!$F$23</f>
        <v>987.6137053299999</v>
      </c>
      <c r="K22" s="36">
        <f>SUMIFS(СВЦЭМ!$D$39:$D$782,СВЦЭМ!$A$39:$A$782,$A22,СВЦЭМ!$B$39:$B$782,K$11)+'СЕТ СН'!$F$11+СВЦЭМ!$D$10+'СЕТ СН'!$F$6-'СЕТ СН'!$F$23</f>
        <v>945.46134473000006</v>
      </c>
      <c r="L22" s="36">
        <f>SUMIFS(СВЦЭМ!$D$39:$D$782,СВЦЭМ!$A$39:$A$782,$A22,СВЦЭМ!$B$39:$B$782,L$11)+'СЕТ СН'!$F$11+СВЦЭМ!$D$10+'СЕТ СН'!$F$6-'СЕТ СН'!$F$23</f>
        <v>919.9064562399999</v>
      </c>
      <c r="M22" s="36">
        <f>SUMIFS(СВЦЭМ!$D$39:$D$782,СВЦЭМ!$A$39:$A$782,$A22,СВЦЭМ!$B$39:$B$782,M$11)+'СЕТ СН'!$F$11+СВЦЭМ!$D$10+'СЕТ СН'!$F$6-'СЕТ СН'!$F$23</f>
        <v>933.17174219999993</v>
      </c>
      <c r="N22" s="36">
        <f>SUMIFS(СВЦЭМ!$D$39:$D$782,СВЦЭМ!$A$39:$A$782,$A22,СВЦЭМ!$B$39:$B$782,N$11)+'СЕТ СН'!$F$11+СВЦЭМ!$D$10+'СЕТ СН'!$F$6-'СЕТ СН'!$F$23</f>
        <v>935.37175292000006</v>
      </c>
      <c r="O22" s="36">
        <f>SUMIFS(СВЦЭМ!$D$39:$D$782,СВЦЭМ!$A$39:$A$782,$A22,СВЦЭМ!$B$39:$B$782,O$11)+'СЕТ СН'!$F$11+СВЦЭМ!$D$10+'СЕТ СН'!$F$6-'СЕТ СН'!$F$23</f>
        <v>940.4541881099999</v>
      </c>
      <c r="P22" s="36">
        <f>SUMIFS(СВЦЭМ!$D$39:$D$782,СВЦЭМ!$A$39:$A$782,$A22,СВЦЭМ!$B$39:$B$782,P$11)+'СЕТ СН'!$F$11+СВЦЭМ!$D$10+'СЕТ СН'!$F$6-'СЕТ СН'!$F$23</f>
        <v>965.10883670999988</v>
      </c>
      <c r="Q22" s="36">
        <f>SUMIFS(СВЦЭМ!$D$39:$D$782,СВЦЭМ!$A$39:$A$782,$A22,СВЦЭМ!$B$39:$B$782,Q$11)+'СЕТ СН'!$F$11+СВЦЭМ!$D$10+'СЕТ СН'!$F$6-'СЕТ СН'!$F$23</f>
        <v>968.63099672999988</v>
      </c>
      <c r="R22" s="36">
        <f>SUMIFS(СВЦЭМ!$D$39:$D$782,СВЦЭМ!$A$39:$A$782,$A22,СВЦЭМ!$B$39:$B$782,R$11)+'СЕТ СН'!$F$11+СВЦЭМ!$D$10+'СЕТ СН'!$F$6-'СЕТ СН'!$F$23</f>
        <v>948.17374298999994</v>
      </c>
      <c r="S22" s="36">
        <f>SUMIFS(СВЦЭМ!$D$39:$D$782,СВЦЭМ!$A$39:$A$782,$A22,СВЦЭМ!$B$39:$B$782,S$11)+'СЕТ СН'!$F$11+СВЦЭМ!$D$10+'СЕТ СН'!$F$6-'СЕТ СН'!$F$23</f>
        <v>941.08477197999991</v>
      </c>
      <c r="T22" s="36">
        <f>SUMIFS(СВЦЭМ!$D$39:$D$782,СВЦЭМ!$A$39:$A$782,$A22,СВЦЭМ!$B$39:$B$782,T$11)+'СЕТ СН'!$F$11+СВЦЭМ!$D$10+'СЕТ СН'!$F$6-'СЕТ СН'!$F$23</f>
        <v>927.86218555999994</v>
      </c>
      <c r="U22" s="36">
        <f>SUMIFS(СВЦЭМ!$D$39:$D$782,СВЦЭМ!$A$39:$A$782,$A22,СВЦЭМ!$B$39:$B$782,U$11)+'СЕТ СН'!$F$11+СВЦЭМ!$D$10+'СЕТ СН'!$F$6-'СЕТ СН'!$F$23</f>
        <v>916.36748388000001</v>
      </c>
      <c r="V22" s="36">
        <f>SUMIFS(СВЦЭМ!$D$39:$D$782,СВЦЭМ!$A$39:$A$782,$A22,СВЦЭМ!$B$39:$B$782,V$11)+'СЕТ СН'!$F$11+СВЦЭМ!$D$10+'СЕТ СН'!$F$6-'СЕТ СН'!$F$23</f>
        <v>919.82098541000005</v>
      </c>
      <c r="W22" s="36">
        <f>SUMIFS(СВЦЭМ!$D$39:$D$782,СВЦЭМ!$A$39:$A$782,$A22,СВЦЭМ!$B$39:$B$782,W$11)+'СЕТ СН'!$F$11+СВЦЭМ!$D$10+'СЕТ СН'!$F$6-'СЕТ СН'!$F$23</f>
        <v>941.27832663000004</v>
      </c>
      <c r="X22" s="36">
        <f>SUMIFS(СВЦЭМ!$D$39:$D$782,СВЦЭМ!$A$39:$A$782,$A22,СВЦЭМ!$B$39:$B$782,X$11)+'СЕТ СН'!$F$11+СВЦЭМ!$D$10+'СЕТ СН'!$F$6-'СЕТ СН'!$F$23</f>
        <v>993.08423923999999</v>
      </c>
      <c r="Y22" s="36">
        <f>SUMIFS(СВЦЭМ!$D$39:$D$782,СВЦЭМ!$A$39:$A$782,$A22,СВЦЭМ!$B$39:$B$782,Y$11)+'СЕТ СН'!$F$11+СВЦЭМ!$D$10+'СЕТ СН'!$F$6-'СЕТ СН'!$F$23</f>
        <v>1055.66947074</v>
      </c>
    </row>
    <row r="23" spans="1:25" ht="15.75" x14ac:dyDescent="0.2">
      <c r="A23" s="35">
        <f t="shared" si="0"/>
        <v>44816</v>
      </c>
      <c r="B23" s="36">
        <f>SUMIFS(СВЦЭМ!$D$39:$D$782,СВЦЭМ!$A$39:$A$782,$A23,СВЦЭМ!$B$39:$B$782,B$11)+'СЕТ СН'!$F$11+СВЦЭМ!$D$10+'СЕТ СН'!$F$6-'СЕТ СН'!$F$23</f>
        <v>1109.5380392099999</v>
      </c>
      <c r="C23" s="36">
        <f>SUMIFS(СВЦЭМ!$D$39:$D$782,СВЦЭМ!$A$39:$A$782,$A23,СВЦЭМ!$B$39:$B$782,C$11)+'СЕТ СН'!$F$11+СВЦЭМ!$D$10+'СЕТ СН'!$F$6-'СЕТ СН'!$F$23</f>
        <v>1135.50466521</v>
      </c>
      <c r="D23" s="36">
        <f>SUMIFS(СВЦЭМ!$D$39:$D$782,СВЦЭМ!$A$39:$A$782,$A23,СВЦЭМ!$B$39:$B$782,D$11)+'СЕТ СН'!$F$11+СВЦЭМ!$D$10+'СЕТ СН'!$F$6-'СЕТ СН'!$F$23</f>
        <v>1148.24486634</v>
      </c>
      <c r="E23" s="36">
        <f>SUMIFS(СВЦЭМ!$D$39:$D$782,СВЦЭМ!$A$39:$A$782,$A23,СВЦЭМ!$B$39:$B$782,E$11)+'СЕТ СН'!$F$11+СВЦЭМ!$D$10+'СЕТ СН'!$F$6-'СЕТ СН'!$F$23</f>
        <v>1154.03728286</v>
      </c>
      <c r="F23" s="36">
        <f>SUMIFS(СВЦЭМ!$D$39:$D$782,СВЦЭМ!$A$39:$A$782,$A23,СВЦЭМ!$B$39:$B$782,F$11)+'СЕТ СН'!$F$11+СВЦЭМ!$D$10+'СЕТ СН'!$F$6-'СЕТ СН'!$F$23</f>
        <v>1140.17721054</v>
      </c>
      <c r="G23" s="36">
        <f>SUMIFS(СВЦЭМ!$D$39:$D$782,СВЦЭМ!$A$39:$A$782,$A23,СВЦЭМ!$B$39:$B$782,G$11)+'СЕТ СН'!$F$11+СВЦЭМ!$D$10+'СЕТ СН'!$F$6-'СЕТ СН'!$F$23</f>
        <v>1114.9950576700001</v>
      </c>
      <c r="H23" s="36">
        <f>SUMIFS(СВЦЭМ!$D$39:$D$782,СВЦЭМ!$A$39:$A$782,$A23,СВЦЭМ!$B$39:$B$782,H$11)+'СЕТ СН'!$F$11+СВЦЭМ!$D$10+'СЕТ СН'!$F$6-'СЕТ СН'!$F$23</f>
        <v>1080.3518431800001</v>
      </c>
      <c r="I23" s="36">
        <f>SUMIFS(СВЦЭМ!$D$39:$D$782,СВЦЭМ!$A$39:$A$782,$A23,СВЦЭМ!$B$39:$B$782,I$11)+'СЕТ СН'!$F$11+СВЦЭМ!$D$10+'СЕТ СН'!$F$6-'СЕТ СН'!$F$23</f>
        <v>1000.7576293</v>
      </c>
      <c r="J23" s="36">
        <f>SUMIFS(СВЦЭМ!$D$39:$D$782,СВЦЭМ!$A$39:$A$782,$A23,СВЦЭМ!$B$39:$B$782,J$11)+'СЕТ СН'!$F$11+СВЦЭМ!$D$10+'СЕТ СН'!$F$6-'СЕТ СН'!$F$23</f>
        <v>988.79260468999996</v>
      </c>
      <c r="K23" s="36">
        <f>SUMIFS(СВЦЭМ!$D$39:$D$782,СВЦЭМ!$A$39:$A$782,$A23,СВЦЭМ!$B$39:$B$782,K$11)+'СЕТ СН'!$F$11+СВЦЭМ!$D$10+'СЕТ СН'!$F$6-'СЕТ СН'!$F$23</f>
        <v>964.96142630999998</v>
      </c>
      <c r="L23" s="36">
        <f>SUMIFS(СВЦЭМ!$D$39:$D$782,СВЦЭМ!$A$39:$A$782,$A23,СВЦЭМ!$B$39:$B$782,L$11)+'СЕТ СН'!$F$11+СВЦЭМ!$D$10+'СЕТ СН'!$F$6-'СЕТ СН'!$F$23</f>
        <v>965.6110772699999</v>
      </c>
      <c r="M23" s="36">
        <f>SUMIFS(СВЦЭМ!$D$39:$D$782,СВЦЭМ!$A$39:$A$782,$A23,СВЦЭМ!$B$39:$B$782,M$11)+'СЕТ СН'!$F$11+СВЦЭМ!$D$10+'СЕТ СН'!$F$6-'СЕТ СН'!$F$23</f>
        <v>980.71716909999986</v>
      </c>
      <c r="N23" s="36">
        <f>SUMIFS(СВЦЭМ!$D$39:$D$782,СВЦЭМ!$A$39:$A$782,$A23,СВЦЭМ!$B$39:$B$782,N$11)+'СЕТ СН'!$F$11+СВЦЭМ!$D$10+'СЕТ СН'!$F$6-'СЕТ СН'!$F$23</f>
        <v>973.99150155999996</v>
      </c>
      <c r="O23" s="36">
        <f>SUMIFS(СВЦЭМ!$D$39:$D$782,СВЦЭМ!$A$39:$A$782,$A23,СВЦЭМ!$B$39:$B$782,O$11)+'СЕТ СН'!$F$11+СВЦЭМ!$D$10+'СЕТ СН'!$F$6-'СЕТ СН'!$F$23</f>
        <v>973.80432417999987</v>
      </c>
      <c r="P23" s="36">
        <f>SUMIFS(СВЦЭМ!$D$39:$D$782,СВЦЭМ!$A$39:$A$782,$A23,СВЦЭМ!$B$39:$B$782,P$11)+'СЕТ СН'!$F$11+СВЦЭМ!$D$10+'СЕТ СН'!$F$6-'СЕТ СН'!$F$23</f>
        <v>992.33357894999995</v>
      </c>
      <c r="Q23" s="36">
        <f>SUMIFS(СВЦЭМ!$D$39:$D$782,СВЦЭМ!$A$39:$A$782,$A23,СВЦЭМ!$B$39:$B$782,Q$11)+'СЕТ СН'!$F$11+СВЦЭМ!$D$10+'СЕТ СН'!$F$6-'СЕТ СН'!$F$23</f>
        <v>982.11874511999986</v>
      </c>
      <c r="R23" s="36">
        <f>SUMIFS(СВЦЭМ!$D$39:$D$782,СВЦЭМ!$A$39:$A$782,$A23,СВЦЭМ!$B$39:$B$782,R$11)+'СЕТ СН'!$F$11+СВЦЭМ!$D$10+'СЕТ СН'!$F$6-'СЕТ СН'!$F$23</f>
        <v>970.82492684999988</v>
      </c>
      <c r="S23" s="36">
        <f>SUMIFS(СВЦЭМ!$D$39:$D$782,СВЦЭМ!$A$39:$A$782,$A23,СВЦЭМ!$B$39:$B$782,S$11)+'СЕТ СН'!$F$11+СВЦЭМ!$D$10+'СЕТ СН'!$F$6-'СЕТ СН'!$F$23</f>
        <v>950.85815782999998</v>
      </c>
      <c r="T23" s="36">
        <f>SUMIFS(СВЦЭМ!$D$39:$D$782,СВЦЭМ!$A$39:$A$782,$A23,СВЦЭМ!$B$39:$B$782,T$11)+'СЕТ СН'!$F$11+СВЦЭМ!$D$10+'СЕТ СН'!$F$6-'СЕТ СН'!$F$23</f>
        <v>1003.0705974800001</v>
      </c>
      <c r="U23" s="36">
        <f>SUMIFS(СВЦЭМ!$D$39:$D$782,СВЦЭМ!$A$39:$A$782,$A23,СВЦЭМ!$B$39:$B$782,U$11)+'СЕТ СН'!$F$11+СВЦЭМ!$D$10+'СЕТ СН'!$F$6-'СЕТ СН'!$F$23</f>
        <v>1011.1132056899999</v>
      </c>
      <c r="V23" s="36">
        <f>SUMIFS(СВЦЭМ!$D$39:$D$782,СВЦЭМ!$A$39:$A$782,$A23,СВЦЭМ!$B$39:$B$782,V$11)+'СЕТ СН'!$F$11+СВЦЭМ!$D$10+'СЕТ СН'!$F$6-'СЕТ СН'!$F$23</f>
        <v>1036.00896698</v>
      </c>
      <c r="W23" s="36">
        <f>SUMIFS(СВЦЭМ!$D$39:$D$782,СВЦЭМ!$A$39:$A$782,$A23,СВЦЭМ!$B$39:$B$782,W$11)+'СЕТ СН'!$F$11+СВЦЭМ!$D$10+'СЕТ СН'!$F$6-'СЕТ СН'!$F$23</f>
        <v>1023.9995399699999</v>
      </c>
      <c r="X23" s="36">
        <f>SUMIFS(СВЦЭМ!$D$39:$D$782,СВЦЭМ!$A$39:$A$782,$A23,СВЦЭМ!$B$39:$B$782,X$11)+'СЕТ СН'!$F$11+СВЦЭМ!$D$10+'СЕТ СН'!$F$6-'СЕТ СН'!$F$23</f>
        <v>1011.9605427699998</v>
      </c>
      <c r="Y23" s="36">
        <f>SUMIFS(СВЦЭМ!$D$39:$D$782,СВЦЭМ!$A$39:$A$782,$A23,СВЦЭМ!$B$39:$B$782,Y$11)+'СЕТ СН'!$F$11+СВЦЭМ!$D$10+'СЕТ СН'!$F$6-'СЕТ СН'!$F$23</f>
        <v>1044.7086232300001</v>
      </c>
    </row>
    <row r="24" spans="1:25" ht="15.75" x14ac:dyDescent="0.2">
      <c r="A24" s="35">
        <f t="shared" si="0"/>
        <v>44817</v>
      </c>
      <c r="B24" s="36">
        <f>SUMIFS(СВЦЭМ!$D$39:$D$782,СВЦЭМ!$A$39:$A$782,$A24,СВЦЭМ!$B$39:$B$782,B$11)+'СЕТ СН'!$F$11+СВЦЭМ!$D$10+'СЕТ СН'!$F$6-'СЕТ СН'!$F$23</f>
        <v>1095.16269171</v>
      </c>
      <c r="C24" s="36">
        <f>SUMIFS(СВЦЭМ!$D$39:$D$782,СВЦЭМ!$A$39:$A$782,$A24,СВЦЭМ!$B$39:$B$782,C$11)+'СЕТ СН'!$F$11+СВЦЭМ!$D$10+'СЕТ СН'!$F$6-'СЕТ СН'!$F$23</f>
        <v>1136.4693572399999</v>
      </c>
      <c r="D24" s="36">
        <f>SUMIFS(СВЦЭМ!$D$39:$D$782,СВЦЭМ!$A$39:$A$782,$A24,СВЦЭМ!$B$39:$B$782,D$11)+'СЕТ СН'!$F$11+СВЦЭМ!$D$10+'СЕТ СН'!$F$6-'СЕТ СН'!$F$23</f>
        <v>1156.6956508599999</v>
      </c>
      <c r="E24" s="36">
        <f>SUMIFS(СВЦЭМ!$D$39:$D$782,СВЦЭМ!$A$39:$A$782,$A24,СВЦЭМ!$B$39:$B$782,E$11)+'СЕТ СН'!$F$11+СВЦЭМ!$D$10+'СЕТ СН'!$F$6-'СЕТ СН'!$F$23</f>
        <v>1165.0449577299999</v>
      </c>
      <c r="F24" s="36">
        <f>SUMIFS(СВЦЭМ!$D$39:$D$782,СВЦЭМ!$A$39:$A$782,$A24,СВЦЭМ!$B$39:$B$782,F$11)+'СЕТ СН'!$F$11+СВЦЭМ!$D$10+'СЕТ СН'!$F$6-'СЕТ СН'!$F$23</f>
        <v>1156.43518995</v>
      </c>
      <c r="G24" s="36">
        <f>SUMIFS(СВЦЭМ!$D$39:$D$782,СВЦЭМ!$A$39:$A$782,$A24,СВЦЭМ!$B$39:$B$782,G$11)+'СЕТ СН'!$F$11+СВЦЭМ!$D$10+'СЕТ СН'!$F$6-'СЕТ СН'!$F$23</f>
        <v>1135.1758974100001</v>
      </c>
      <c r="H24" s="36">
        <f>SUMIFS(СВЦЭМ!$D$39:$D$782,СВЦЭМ!$A$39:$A$782,$A24,СВЦЭМ!$B$39:$B$782,H$11)+'СЕТ СН'!$F$11+СВЦЭМ!$D$10+'СЕТ СН'!$F$6-'СЕТ СН'!$F$23</f>
        <v>1073.5091380599999</v>
      </c>
      <c r="I24" s="36">
        <f>SUMIFS(СВЦЭМ!$D$39:$D$782,СВЦЭМ!$A$39:$A$782,$A24,СВЦЭМ!$B$39:$B$782,I$11)+'СЕТ СН'!$F$11+СВЦЭМ!$D$10+'СЕТ СН'!$F$6-'СЕТ СН'!$F$23</f>
        <v>1013.2096333499999</v>
      </c>
      <c r="J24" s="36">
        <f>SUMIFS(СВЦЭМ!$D$39:$D$782,СВЦЭМ!$A$39:$A$782,$A24,СВЦЭМ!$B$39:$B$782,J$11)+'СЕТ СН'!$F$11+СВЦЭМ!$D$10+'СЕТ СН'!$F$6-'СЕТ СН'!$F$23</f>
        <v>988.15081605</v>
      </c>
      <c r="K24" s="36">
        <f>SUMIFS(СВЦЭМ!$D$39:$D$782,СВЦЭМ!$A$39:$A$782,$A24,СВЦЭМ!$B$39:$B$782,K$11)+'СЕТ СН'!$F$11+СВЦЭМ!$D$10+'СЕТ СН'!$F$6-'СЕТ СН'!$F$23</f>
        <v>995.99090559000001</v>
      </c>
      <c r="L24" s="36">
        <f>SUMIFS(СВЦЭМ!$D$39:$D$782,СВЦЭМ!$A$39:$A$782,$A24,СВЦЭМ!$B$39:$B$782,L$11)+'СЕТ СН'!$F$11+СВЦЭМ!$D$10+'СЕТ СН'!$F$6-'СЕТ СН'!$F$23</f>
        <v>1004.7124590599999</v>
      </c>
      <c r="M24" s="36">
        <f>SUMIFS(СВЦЭМ!$D$39:$D$782,СВЦЭМ!$A$39:$A$782,$A24,СВЦЭМ!$B$39:$B$782,M$11)+'СЕТ СН'!$F$11+СВЦЭМ!$D$10+'СЕТ СН'!$F$6-'СЕТ СН'!$F$23</f>
        <v>1012.2679609899999</v>
      </c>
      <c r="N24" s="36">
        <f>SUMIFS(СВЦЭМ!$D$39:$D$782,СВЦЭМ!$A$39:$A$782,$A24,СВЦЭМ!$B$39:$B$782,N$11)+'СЕТ СН'!$F$11+СВЦЭМ!$D$10+'СЕТ СН'!$F$6-'СЕТ СН'!$F$23</f>
        <v>964.06508585000006</v>
      </c>
      <c r="O24" s="36">
        <f>SUMIFS(СВЦЭМ!$D$39:$D$782,СВЦЭМ!$A$39:$A$782,$A24,СВЦЭМ!$B$39:$B$782,O$11)+'СЕТ СН'!$F$11+СВЦЭМ!$D$10+'СЕТ СН'!$F$6-'СЕТ СН'!$F$23</f>
        <v>975.12414601</v>
      </c>
      <c r="P24" s="36">
        <f>SUMIFS(СВЦЭМ!$D$39:$D$782,СВЦЭМ!$A$39:$A$782,$A24,СВЦЭМ!$B$39:$B$782,P$11)+'СЕТ СН'!$F$11+СВЦЭМ!$D$10+'СЕТ СН'!$F$6-'СЕТ СН'!$F$23</f>
        <v>984.51766481999994</v>
      </c>
      <c r="Q24" s="36">
        <f>SUMIFS(СВЦЭМ!$D$39:$D$782,СВЦЭМ!$A$39:$A$782,$A24,СВЦЭМ!$B$39:$B$782,Q$11)+'СЕТ СН'!$F$11+СВЦЭМ!$D$10+'СЕТ СН'!$F$6-'СЕТ СН'!$F$23</f>
        <v>980.86639827999988</v>
      </c>
      <c r="R24" s="36">
        <f>SUMIFS(СВЦЭМ!$D$39:$D$782,СВЦЭМ!$A$39:$A$782,$A24,СВЦЭМ!$B$39:$B$782,R$11)+'СЕТ СН'!$F$11+СВЦЭМ!$D$10+'СЕТ СН'!$F$6-'СЕТ СН'!$F$23</f>
        <v>993.96787788999995</v>
      </c>
      <c r="S24" s="36">
        <f>SUMIFS(СВЦЭМ!$D$39:$D$782,СВЦЭМ!$A$39:$A$782,$A24,СВЦЭМ!$B$39:$B$782,S$11)+'СЕТ СН'!$F$11+СВЦЭМ!$D$10+'СЕТ СН'!$F$6-'СЕТ СН'!$F$23</f>
        <v>987.46552221000002</v>
      </c>
      <c r="T24" s="36">
        <f>SUMIFS(СВЦЭМ!$D$39:$D$782,СВЦЭМ!$A$39:$A$782,$A24,СВЦЭМ!$B$39:$B$782,T$11)+'СЕТ СН'!$F$11+СВЦЭМ!$D$10+'СЕТ СН'!$F$6-'СЕТ СН'!$F$23</f>
        <v>1010.4557657</v>
      </c>
      <c r="U24" s="36">
        <f>SUMIFS(СВЦЭМ!$D$39:$D$782,СВЦЭМ!$A$39:$A$782,$A24,СВЦЭМ!$B$39:$B$782,U$11)+'СЕТ СН'!$F$11+СВЦЭМ!$D$10+'СЕТ СН'!$F$6-'СЕТ СН'!$F$23</f>
        <v>1026.28983307</v>
      </c>
      <c r="V24" s="36">
        <f>SUMIFS(СВЦЭМ!$D$39:$D$782,СВЦЭМ!$A$39:$A$782,$A24,СВЦЭМ!$B$39:$B$782,V$11)+'СЕТ СН'!$F$11+СВЦЭМ!$D$10+'СЕТ СН'!$F$6-'СЕТ СН'!$F$23</f>
        <v>1054.9571848000001</v>
      </c>
      <c r="W24" s="36">
        <f>SUMIFS(СВЦЭМ!$D$39:$D$782,СВЦЭМ!$A$39:$A$782,$A24,СВЦЭМ!$B$39:$B$782,W$11)+'СЕТ СН'!$F$11+СВЦЭМ!$D$10+'СЕТ СН'!$F$6-'СЕТ СН'!$F$23</f>
        <v>1032.2818307999999</v>
      </c>
      <c r="X24" s="36">
        <f>SUMIFS(СВЦЭМ!$D$39:$D$782,СВЦЭМ!$A$39:$A$782,$A24,СВЦЭМ!$B$39:$B$782,X$11)+'СЕТ СН'!$F$11+СВЦЭМ!$D$10+'СЕТ СН'!$F$6-'СЕТ СН'!$F$23</f>
        <v>1010.0111468999999</v>
      </c>
      <c r="Y24" s="36">
        <f>SUMIFS(СВЦЭМ!$D$39:$D$782,СВЦЭМ!$A$39:$A$782,$A24,СВЦЭМ!$B$39:$B$782,Y$11)+'СЕТ СН'!$F$11+СВЦЭМ!$D$10+'СЕТ СН'!$F$6-'СЕТ СН'!$F$23</f>
        <v>1058.4255065499999</v>
      </c>
    </row>
    <row r="25" spans="1:25" ht="15.75" x14ac:dyDescent="0.2">
      <c r="A25" s="35">
        <f t="shared" si="0"/>
        <v>44818</v>
      </c>
      <c r="B25" s="36">
        <f>SUMIFS(СВЦЭМ!$D$39:$D$782,СВЦЭМ!$A$39:$A$782,$A25,СВЦЭМ!$B$39:$B$782,B$11)+'СЕТ СН'!$F$11+СВЦЭМ!$D$10+'СЕТ СН'!$F$6-'СЕТ СН'!$F$23</f>
        <v>1070.6209422299999</v>
      </c>
      <c r="C25" s="36">
        <f>SUMIFS(СВЦЭМ!$D$39:$D$782,СВЦЭМ!$A$39:$A$782,$A25,СВЦЭМ!$B$39:$B$782,C$11)+'СЕТ СН'!$F$11+СВЦЭМ!$D$10+'СЕТ СН'!$F$6-'СЕТ СН'!$F$23</f>
        <v>1118.85980971</v>
      </c>
      <c r="D25" s="36">
        <f>SUMIFS(СВЦЭМ!$D$39:$D$782,СВЦЭМ!$A$39:$A$782,$A25,СВЦЭМ!$B$39:$B$782,D$11)+'СЕТ СН'!$F$11+СВЦЭМ!$D$10+'СЕТ СН'!$F$6-'СЕТ СН'!$F$23</f>
        <v>1144.3902217699999</v>
      </c>
      <c r="E25" s="36">
        <f>SUMIFS(СВЦЭМ!$D$39:$D$782,СВЦЭМ!$A$39:$A$782,$A25,СВЦЭМ!$B$39:$B$782,E$11)+'СЕТ СН'!$F$11+СВЦЭМ!$D$10+'СЕТ СН'!$F$6-'СЕТ СН'!$F$23</f>
        <v>1145.8138583299999</v>
      </c>
      <c r="F25" s="36">
        <f>SUMIFS(СВЦЭМ!$D$39:$D$782,СВЦЭМ!$A$39:$A$782,$A25,СВЦЭМ!$B$39:$B$782,F$11)+'СЕТ СН'!$F$11+СВЦЭМ!$D$10+'СЕТ СН'!$F$6-'СЕТ СН'!$F$23</f>
        <v>1150.11323666</v>
      </c>
      <c r="G25" s="36">
        <f>SUMIFS(СВЦЭМ!$D$39:$D$782,СВЦЭМ!$A$39:$A$782,$A25,СВЦЭМ!$B$39:$B$782,G$11)+'СЕТ СН'!$F$11+СВЦЭМ!$D$10+'СЕТ СН'!$F$6-'СЕТ СН'!$F$23</f>
        <v>1137.4563449699999</v>
      </c>
      <c r="H25" s="36">
        <f>SUMIFS(СВЦЭМ!$D$39:$D$782,СВЦЭМ!$A$39:$A$782,$A25,СВЦЭМ!$B$39:$B$782,H$11)+'СЕТ СН'!$F$11+СВЦЭМ!$D$10+'СЕТ СН'!$F$6-'СЕТ СН'!$F$23</f>
        <v>1075.23116198</v>
      </c>
      <c r="I25" s="36">
        <f>SUMIFS(СВЦЭМ!$D$39:$D$782,СВЦЭМ!$A$39:$A$782,$A25,СВЦЭМ!$B$39:$B$782,I$11)+'СЕТ СН'!$F$11+СВЦЭМ!$D$10+'СЕТ СН'!$F$6-'СЕТ СН'!$F$23</f>
        <v>1008.86304978</v>
      </c>
      <c r="J25" s="36">
        <f>SUMIFS(СВЦЭМ!$D$39:$D$782,СВЦЭМ!$A$39:$A$782,$A25,СВЦЭМ!$B$39:$B$782,J$11)+'СЕТ СН'!$F$11+СВЦЭМ!$D$10+'СЕТ СН'!$F$6-'СЕТ СН'!$F$23</f>
        <v>976.59637434999991</v>
      </c>
      <c r="K25" s="36">
        <f>SUMIFS(СВЦЭМ!$D$39:$D$782,СВЦЭМ!$A$39:$A$782,$A25,СВЦЭМ!$B$39:$B$782,K$11)+'СЕТ СН'!$F$11+СВЦЭМ!$D$10+'СЕТ СН'!$F$6-'СЕТ СН'!$F$23</f>
        <v>973.70617176999986</v>
      </c>
      <c r="L25" s="36">
        <f>SUMIFS(СВЦЭМ!$D$39:$D$782,СВЦЭМ!$A$39:$A$782,$A25,СВЦЭМ!$B$39:$B$782,L$11)+'СЕТ СН'!$F$11+СВЦЭМ!$D$10+'СЕТ СН'!$F$6-'СЕТ СН'!$F$23</f>
        <v>989.66667086999996</v>
      </c>
      <c r="M25" s="36">
        <f>SUMIFS(СВЦЭМ!$D$39:$D$782,СВЦЭМ!$A$39:$A$782,$A25,СВЦЭМ!$B$39:$B$782,M$11)+'СЕТ СН'!$F$11+СВЦЭМ!$D$10+'СЕТ СН'!$F$6-'СЕТ СН'!$F$23</f>
        <v>1003.1552992499999</v>
      </c>
      <c r="N25" s="36">
        <f>SUMIFS(СВЦЭМ!$D$39:$D$782,СВЦЭМ!$A$39:$A$782,$A25,СВЦЭМ!$B$39:$B$782,N$11)+'СЕТ СН'!$F$11+СВЦЭМ!$D$10+'СЕТ СН'!$F$6-'СЕТ СН'!$F$23</f>
        <v>951.05643917999987</v>
      </c>
      <c r="O25" s="36">
        <f>SUMIFS(СВЦЭМ!$D$39:$D$782,СВЦЭМ!$A$39:$A$782,$A25,СВЦЭМ!$B$39:$B$782,O$11)+'СЕТ СН'!$F$11+СВЦЭМ!$D$10+'СЕТ СН'!$F$6-'СЕТ СН'!$F$23</f>
        <v>947.06108758999994</v>
      </c>
      <c r="P25" s="36">
        <f>SUMIFS(СВЦЭМ!$D$39:$D$782,СВЦЭМ!$A$39:$A$782,$A25,СВЦЭМ!$B$39:$B$782,P$11)+'СЕТ СН'!$F$11+СВЦЭМ!$D$10+'СЕТ СН'!$F$6-'СЕТ СН'!$F$23</f>
        <v>952.99113829999988</v>
      </c>
      <c r="Q25" s="36">
        <f>SUMIFS(СВЦЭМ!$D$39:$D$782,СВЦЭМ!$A$39:$A$782,$A25,СВЦЭМ!$B$39:$B$782,Q$11)+'СЕТ СН'!$F$11+СВЦЭМ!$D$10+'СЕТ СН'!$F$6-'СЕТ СН'!$F$23</f>
        <v>979.69864220999989</v>
      </c>
      <c r="R25" s="36">
        <f>SUMIFS(СВЦЭМ!$D$39:$D$782,СВЦЭМ!$A$39:$A$782,$A25,СВЦЭМ!$B$39:$B$782,R$11)+'СЕТ СН'!$F$11+СВЦЭМ!$D$10+'СЕТ СН'!$F$6-'СЕТ СН'!$F$23</f>
        <v>1001.0569984900001</v>
      </c>
      <c r="S25" s="36">
        <f>SUMIFS(СВЦЭМ!$D$39:$D$782,СВЦЭМ!$A$39:$A$782,$A25,СВЦЭМ!$B$39:$B$782,S$11)+'СЕТ СН'!$F$11+СВЦЭМ!$D$10+'СЕТ СН'!$F$6-'СЕТ СН'!$F$23</f>
        <v>999.16846252999994</v>
      </c>
      <c r="T25" s="36">
        <f>SUMIFS(СВЦЭМ!$D$39:$D$782,СВЦЭМ!$A$39:$A$782,$A25,СВЦЭМ!$B$39:$B$782,T$11)+'СЕТ СН'!$F$11+СВЦЭМ!$D$10+'СЕТ СН'!$F$6-'СЕТ СН'!$F$23</f>
        <v>1029.53355472</v>
      </c>
      <c r="U25" s="36">
        <f>SUMIFS(СВЦЭМ!$D$39:$D$782,СВЦЭМ!$A$39:$A$782,$A25,СВЦЭМ!$B$39:$B$782,U$11)+'СЕТ СН'!$F$11+СВЦЭМ!$D$10+'СЕТ СН'!$F$6-'СЕТ СН'!$F$23</f>
        <v>1049.8438796599999</v>
      </c>
      <c r="V25" s="36">
        <f>SUMIFS(СВЦЭМ!$D$39:$D$782,СВЦЭМ!$A$39:$A$782,$A25,СВЦЭМ!$B$39:$B$782,V$11)+'СЕТ СН'!$F$11+СВЦЭМ!$D$10+'СЕТ СН'!$F$6-'СЕТ СН'!$F$23</f>
        <v>1051.9201182199999</v>
      </c>
      <c r="W25" s="36">
        <f>SUMIFS(СВЦЭМ!$D$39:$D$782,СВЦЭМ!$A$39:$A$782,$A25,СВЦЭМ!$B$39:$B$782,W$11)+'СЕТ СН'!$F$11+СВЦЭМ!$D$10+'СЕТ СН'!$F$6-'СЕТ СН'!$F$23</f>
        <v>1035.71576615</v>
      </c>
      <c r="X25" s="36">
        <f>SUMIFS(СВЦЭМ!$D$39:$D$782,СВЦЭМ!$A$39:$A$782,$A25,СВЦЭМ!$B$39:$B$782,X$11)+'СЕТ СН'!$F$11+СВЦЭМ!$D$10+'СЕТ СН'!$F$6-'СЕТ СН'!$F$23</f>
        <v>1008.95318296</v>
      </c>
      <c r="Y25" s="36">
        <f>SUMIFS(СВЦЭМ!$D$39:$D$782,СВЦЭМ!$A$39:$A$782,$A25,СВЦЭМ!$B$39:$B$782,Y$11)+'СЕТ СН'!$F$11+СВЦЭМ!$D$10+'СЕТ СН'!$F$6-'СЕТ СН'!$F$23</f>
        <v>1062.6681511100001</v>
      </c>
    </row>
    <row r="26" spans="1:25" ht="15.75" x14ac:dyDescent="0.2">
      <c r="A26" s="35">
        <f t="shared" si="0"/>
        <v>44819</v>
      </c>
      <c r="B26" s="36">
        <f>SUMIFS(СВЦЭМ!$D$39:$D$782,СВЦЭМ!$A$39:$A$782,$A26,СВЦЭМ!$B$39:$B$782,B$11)+'СЕТ СН'!$F$11+СВЦЭМ!$D$10+'СЕТ СН'!$F$6-'СЕТ СН'!$F$23</f>
        <v>1111.1012376199999</v>
      </c>
      <c r="C26" s="36">
        <f>SUMIFS(СВЦЭМ!$D$39:$D$782,СВЦЭМ!$A$39:$A$782,$A26,СВЦЭМ!$B$39:$B$782,C$11)+'СЕТ СН'!$F$11+СВЦЭМ!$D$10+'СЕТ СН'!$F$6-'СЕТ СН'!$F$23</f>
        <v>1166.1388604399999</v>
      </c>
      <c r="D26" s="36">
        <f>SUMIFS(СВЦЭМ!$D$39:$D$782,СВЦЭМ!$A$39:$A$782,$A26,СВЦЭМ!$B$39:$B$782,D$11)+'СЕТ СН'!$F$11+СВЦЭМ!$D$10+'СЕТ СН'!$F$6-'СЕТ СН'!$F$23</f>
        <v>1189.62248193</v>
      </c>
      <c r="E26" s="36">
        <f>SUMIFS(СВЦЭМ!$D$39:$D$782,СВЦЭМ!$A$39:$A$782,$A26,СВЦЭМ!$B$39:$B$782,E$11)+'СЕТ СН'!$F$11+СВЦЭМ!$D$10+'СЕТ СН'!$F$6-'СЕТ СН'!$F$23</f>
        <v>1194.4685515599999</v>
      </c>
      <c r="F26" s="36">
        <f>SUMIFS(СВЦЭМ!$D$39:$D$782,СВЦЭМ!$A$39:$A$782,$A26,СВЦЭМ!$B$39:$B$782,F$11)+'СЕТ СН'!$F$11+СВЦЭМ!$D$10+'СЕТ СН'!$F$6-'СЕТ СН'!$F$23</f>
        <v>1204.6735684099999</v>
      </c>
      <c r="G26" s="36">
        <f>SUMIFS(СВЦЭМ!$D$39:$D$782,СВЦЭМ!$A$39:$A$782,$A26,СВЦЭМ!$B$39:$B$782,G$11)+'СЕТ СН'!$F$11+СВЦЭМ!$D$10+'СЕТ СН'!$F$6-'СЕТ СН'!$F$23</f>
        <v>1183.86377292</v>
      </c>
      <c r="H26" s="36">
        <f>SUMIFS(СВЦЭМ!$D$39:$D$782,СВЦЭМ!$A$39:$A$782,$A26,СВЦЭМ!$B$39:$B$782,H$11)+'СЕТ СН'!$F$11+СВЦЭМ!$D$10+'СЕТ СН'!$F$6-'СЕТ СН'!$F$23</f>
        <v>1131.5955605899999</v>
      </c>
      <c r="I26" s="36">
        <f>SUMIFS(СВЦЭМ!$D$39:$D$782,СВЦЭМ!$A$39:$A$782,$A26,СВЦЭМ!$B$39:$B$782,I$11)+'СЕТ СН'!$F$11+СВЦЭМ!$D$10+'СЕТ СН'!$F$6-'СЕТ СН'!$F$23</f>
        <v>1045.63055805</v>
      </c>
      <c r="J26" s="36">
        <f>SUMIFS(СВЦЭМ!$D$39:$D$782,СВЦЭМ!$A$39:$A$782,$A26,СВЦЭМ!$B$39:$B$782,J$11)+'СЕТ СН'!$F$11+СВЦЭМ!$D$10+'СЕТ СН'!$F$6-'СЕТ СН'!$F$23</f>
        <v>1052.83381846</v>
      </c>
      <c r="K26" s="36">
        <f>SUMIFS(СВЦЭМ!$D$39:$D$782,СВЦЭМ!$A$39:$A$782,$A26,СВЦЭМ!$B$39:$B$782,K$11)+'СЕТ СН'!$F$11+СВЦЭМ!$D$10+'СЕТ СН'!$F$6-'СЕТ СН'!$F$23</f>
        <v>1045.6003073699999</v>
      </c>
      <c r="L26" s="36">
        <f>SUMIFS(СВЦЭМ!$D$39:$D$782,СВЦЭМ!$A$39:$A$782,$A26,СВЦЭМ!$B$39:$B$782,L$11)+'СЕТ СН'!$F$11+СВЦЭМ!$D$10+'СЕТ СН'!$F$6-'СЕТ СН'!$F$23</f>
        <v>1043.42004107</v>
      </c>
      <c r="M26" s="36">
        <f>SUMIFS(СВЦЭМ!$D$39:$D$782,СВЦЭМ!$A$39:$A$782,$A26,СВЦЭМ!$B$39:$B$782,M$11)+'СЕТ СН'!$F$11+СВЦЭМ!$D$10+'СЕТ СН'!$F$6-'СЕТ СН'!$F$23</f>
        <v>1046.56710148</v>
      </c>
      <c r="N26" s="36">
        <f>SUMIFS(СВЦЭМ!$D$39:$D$782,СВЦЭМ!$A$39:$A$782,$A26,СВЦЭМ!$B$39:$B$782,N$11)+'СЕТ СН'!$F$11+СВЦЭМ!$D$10+'СЕТ СН'!$F$6-'СЕТ СН'!$F$23</f>
        <v>1000.7811492199999</v>
      </c>
      <c r="O26" s="36">
        <f>SUMIFS(СВЦЭМ!$D$39:$D$782,СВЦЭМ!$A$39:$A$782,$A26,СВЦЭМ!$B$39:$B$782,O$11)+'СЕТ СН'!$F$11+СВЦЭМ!$D$10+'СЕТ СН'!$F$6-'СЕТ СН'!$F$23</f>
        <v>1007.50323007</v>
      </c>
      <c r="P26" s="36">
        <f>SUMIFS(СВЦЭМ!$D$39:$D$782,СВЦЭМ!$A$39:$A$782,$A26,СВЦЭМ!$B$39:$B$782,P$11)+'СЕТ СН'!$F$11+СВЦЭМ!$D$10+'СЕТ СН'!$F$6-'СЕТ СН'!$F$23</f>
        <v>1010.64773812</v>
      </c>
      <c r="Q26" s="36">
        <f>SUMIFS(СВЦЭМ!$D$39:$D$782,СВЦЭМ!$A$39:$A$782,$A26,СВЦЭМ!$B$39:$B$782,Q$11)+'СЕТ СН'!$F$11+СВЦЭМ!$D$10+'СЕТ СН'!$F$6-'СЕТ СН'!$F$23</f>
        <v>1016.6063302499999</v>
      </c>
      <c r="R26" s="36">
        <f>SUMIFS(СВЦЭМ!$D$39:$D$782,СВЦЭМ!$A$39:$A$782,$A26,СВЦЭМ!$B$39:$B$782,R$11)+'СЕТ СН'!$F$11+СВЦЭМ!$D$10+'СЕТ СН'!$F$6-'СЕТ СН'!$F$23</f>
        <v>1042.4761784</v>
      </c>
      <c r="S26" s="36">
        <f>SUMIFS(СВЦЭМ!$D$39:$D$782,СВЦЭМ!$A$39:$A$782,$A26,СВЦЭМ!$B$39:$B$782,S$11)+'СЕТ СН'!$F$11+СВЦЭМ!$D$10+'СЕТ СН'!$F$6-'СЕТ СН'!$F$23</f>
        <v>1028.4928323300001</v>
      </c>
      <c r="T26" s="36">
        <f>SUMIFS(СВЦЭМ!$D$39:$D$782,СВЦЭМ!$A$39:$A$782,$A26,СВЦЭМ!$B$39:$B$782,T$11)+'СЕТ СН'!$F$11+СВЦЭМ!$D$10+'СЕТ СН'!$F$6-'СЕТ СН'!$F$23</f>
        <v>1045.72768653</v>
      </c>
      <c r="U26" s="36">
        <f>SUMIFS(СВЦЭМ!$D$39:$D$782,СВЦЭМ!$A$39:$A$782,$A26,СВЦЭМ!$B$39:$B$782,U$11)+'СЕТ СН'!$F$11+СВЦЭМ!$D$10+'СЕТ СН'!$F$6-'СЕТ СН'!$F$23</f>
        <v>1059.2929286599999</v>
      </c>
      <c r="V26" s="36">
        <f>SUMIFS(СВЦЭМ!$D$39:$D$782,СВЦЭМ!$A$39:$A$782,$A26,СВЦЭМ!$B$39:$B$782,V$11)+'СЕТ СН'!$F$11+СВЦЭМ!$D$10+'СЕТ СН'!$F$6-'СЕТ СН'!$F$23</f>
        <v>1089.6821403599999</v>
      </c>
      <c r="W26" s="36">
        <f>SUMIFS(СВЦЭМ!$D$39:$D$782,СВЦЭМ!$A$39:$A$782,$A26,СВЦЭМ!$B$39:$B$782,W$11)+'СЕТ СН'!$F$11+СВЦЭМ!$D$10+'СЕТ СН'!$F$6-'СЕТ СН'!$F$23</f>
        <v>1063.4380649099999</v>
      </c>
      <c r="X26" s="36">
        <f>SUMIFS(СВЦЭМ!$D$39:$D$782,СВЦЭМ!$A$39:$A$782,$A26,СВЦЭМ!$B$39:$B$782,X$11)+'СЕТ СН'!$F$11+СВЦЭМ!$D$10+'СЕТ СН'!$F$6-'СЕТ СН'!$F$23</f>
        <v>1024.7337260899999</v>
      </c>
      <c r="Y26" s="36">
        <f>SUMIFS(СВЦЭМ!$D$39:$D$782,СВЦЭМ!$A$39:$A$782,$A26,СВЦЭМ!$B$39:$B$782,Y$11)+'СЕТ СН'!$F$11+СВЦЭМ!$D$10+'СЕТ СН'!$F$6-'СЕТ СН'!$F$23</f>
        <v>1106.39657872</v>
      </c>
    </row>
    <row r="27" spans="1:25" ht="15.75" x14ac:dyDescent="0.2">
      <c r="A27" s="35">
        <f t="shared" si="0"/>
        <v>44820</v>
      </c>
      <c r="B27" s="36">
        <f>SUMIFS(СВЦЭМ!$D$39:$D$782,СВЦЭМ!$A$39:$A$782,$A27,СВЦЭМ!$B$39:$B$782,B$11)+'СЕТ СН'!$F$11+СВЦЭМ!$D$10+'СЕТ СН'!$F$6-'СЕТ СН'!$F$23</f>
        <v>1118.80141351</v>
      </c>
      <c r="C27" s="36">
        <f>SUMIFS(СВЦЭМ!$D$39:$D$782,СВЦЭМ!$A$39:$A$782,$A27,СВЦЭМ!$B$39:$B$782,C$11)+'СЕТ СН'!$F$11+СВЦЭМ!$D$10+'СЕТ СН'!$F$6-'СЕТ СН'!$F$23</f>
        <v>1174.97917762</v>
      </c>
      <c r="D27" s="36">
        <f>SUMIFS(СВЦЭМ!$D$39:$D$782,СВЦЭМ!$A$39:$A$782,$A27,СВЦЭМ!$B$39:$B$782,D$11)+'СЕТ СН'!$F$11+СВЦЭМ!$D$10+'СЕТ СН'!$F$6-'СЕТ СН'!$F$23</f>
        <v>1208.84686341</v>
      </c>
      <c r="E27" s="36">
        <f>SUMIFS(СВЦЭМ!$D$39:$D$782,СВЦЭМ!$A$39:$A$782,$A27,СВЦЭМ!$B$39:$B$782,E$11)+'СЕТ СН'!$F$11+СВЦЭМ!$D$10+'СЕТ СН'!$F$6-'СЕТ СН'!$F$23</f>
        <v>1214.9285406999998</v>
      </c>
      <c r="F27" s="36">
        <f>SUMIFS(СВЦЭМ!$D$39:$D$782,СВЦЭМ!$A$39:$A$782,$A27,СВЦЭМ!$B$39:$B$782,F$11)+'СЕТ СН'!$F$11+СВЦЭМ!$D$10+'СЕТ СН'!$F$6-'СЕТ СН'!$F$23</f>
        <v>1201.0159889500001</v>
      </c>
      <c r="G27" s="36">
        <f>SUMIFS(СВЦЭМ!$D$39:$D$782,СВЦЭМ!$A$39:$A$782,$A27,СВЦЭМ!$B$39:$B$782,G$11)+'СЕТ СН'!$F$11+СВЦЭМ!$D$10+'СЕТ СН'!$F$6-'СЕТ СН'!$F$23</f>
        <v>1180.0698704599999</v>
      </c>
      <c r="H27" s="36">
        <f>SUMIFS(СВЦЭМ!$D$39:$D$782,СВЦЭМ!$A$39:$A$782,$A27,СВЦЭМ!$B$39:$B$782,H$11)+'СЕТ СН'!$F$11+СВЦЭМ!$D$10+'СЕТ СН'!$F$6-'СЕТ СН'!$F$23</f>
        <v>1122.96848161</v>
      </c>
      <c r="I27" s="36">
        <f>SUMIFS(СВЦЭМ!$D$39:$D$782,СВЦЭМ!$A$39:$A$782,$A27,СВЦЭМ!$B$39:$B$782,I$11)+'СЕТ СН'!$F$11+СВЦЭМ!$D$10+'СЕТ СН'!$F$6-'СЕТ СН'!$F$23</f>
        <v>1039.27291556</v>
      </c>
      <c r="J27" s="36">
        <f>SUMIFS(СВЦЭМ!$D$39:$D$782,СВЦЭМ!$A$39:$A$782,$A27,СВЦЭМ!$B$39:$B$782,J$11)+'СЕТ СН'!$F$11+СВЦЭМ!$D$10+'СЕТ СН'!$F$6-'СЕТ СН'!$F$23</f>
        <v>1034.95848628</v>
      </c>
      <c r="K27" s="36">
        <f>SUMIFS(СВЦЭМ!$D$39:$D$782,СВЦЭМ!$A$39:$A$782,$A27,СВЦЭМ!$B$39:$B$782,K$11)+'СЕТ СН'!$F$11+СВЦЭМ!$D$10+'СЕТ СН'!$F$6-'СЕТ СН'!$F$23</f>
        <v>972.18385098999988</v>
      </c>
      <c r="L27" s="36">
        <f>SUMIFS(СВЦЭМ!$D$39:$D$782,СВЦЭМ!$A$39:$A$782,$A27,СВЦЭМ!$B$39:$B$782,L$11)+'СЕТ СН'!$F$11+СВЦЭМ!$D$10+'СЕТ СН'!$F$6-'СЕТ СН'!$F$23</f>
        <v>989.45091683999999</v>
      </c>
      <c r="M27" s="36">
        <f>SUMIFS(СВЦЭМ!$D$39:$D$782,СВЦЭМ!$A$39:$A$782,$A27,СВЦЭМ!$B$39:$B$782,M$11)+'СЕТ СН'!$F$11+СВЦЭМ!$D$10+'СЕТ СН'!$F$6-'СЕТ СН'!$F$23</f>
        <v>998.13381277999997</v>
      </c>
      <c r="N27" s="36">
        <f>SUMIFS(СВЦЭМ!$D$39:$D$782,СВЦЭМ!$A$39:$A$782,$A27,СВЦЭМ!$B$39:$B$782,N$11)+'СЕТ СН'!$F$11+СВЦЭМ!$D$10+'СЕТ СН'!$F$6-'СЕТ СН'!$F$23</f>
        <v>1018.2417649399999</v>
      </c>
      <c r="O27" s="36">
        <f>SUMIFS(СВЦЭМ!$D$39:$D$782,СВЦЭМ!$A$39:$A$782,$A27,СВЦЭМ!$B$39:$B$782,O$11)+'СЕТ СН'!$F$11+СВЦЭМ!$D$10+'СЕТ СН'!$F$6-'СЕТ СН'!$F$23</f>
        <v>1014.945385</v>
      </c>
      <c r="P27" s="36">
        <f>SUMIFS(СВЦЭМ!$D$39:$D$782,СВЦЭМ!$A$39:$A$782,$A27,СВЦЭМ!$B$39:$B$782,P$11)+'СЕТ СН'!$F$11+СВЦЭМ!$D$10+'СЕТ СН'!$F$6-'СЕТ СН'!$F$23</f>
        <v>1017.0905977899999</v>
      </c>
      <c r="Q27" s="36">
        <f>SUMIFS(СВЦЭМ!$D$39:$D$782,СВЦЭМ!$A$39:$A$782,$A27,СВЦЭМ!$B$39:$B$782,Q$11)+'СЕТ СН'!$F$11+СВЦЭМ!$D$10+'СЕТ СН'!$F$6-'СЕТ СН'!$F$23</f>
        <v>1025.0965932699999</v>
      </c>
      <c r="R27" s="36">
        <f>SUMIFS(СВЦЭМ!$D$39:$D$782,СВЦЭМ!$A$39:$A$782,$A27,СВЦЭМ!$B$39:$B$782,R$11)+'СЕТ СН'!$F$11+СВЦЭМ!$D$10+'СЕТ СН'!$F$6-'СЕТ СН'!$F$23</f>
        <v>1030.25018178</v>
      </c>
      <c r="S27" s="36">
        <f>SUMIFS(СВЦЭМ!$D$39:$D$782,СВЦЭМ!$A$39:$A$782,$A27,СВЦЭМ!$B$39:$B$782,S$11)+'СЕТ СН'!$F$11+СВЦЭМ!$D$10+'СЕТ СН'!$F$6-'СЕТ СН'!$F$23</f>
        <v>1020.53050005</v>
      </c>
      <c r="T27" s="36">
        <f>SUMIFS(СВЦЭМ!$D$39:$D$782,СВЦЭМ!$A$39:$A$782,$A27,СВЦЭМ!$B$39:$B$782,T$11)+'СЕТ СН'!$F$11+СВЦЭМ!$D$10+'СЕТ СН'!$F$6-'СЕТ СН'!$F$23</f>
        <v>1050.4932937999999</v>
      </c>
      <c r="U27" s="36">
        <f>SUMIFS(СВЦЭМ!$D$39:$D$782,СВЦЭМ!$A$39:$A$782,$A27,СВЦЭМ!$B$39:$B$782,U$11)+'СЕТ СН'!$F$11+СВЦЭМ!$D$10+'СЕТ СН'!$F$6-'СЕТ СН'!$F$23</f>
        <v>1053.0544734299999</v>
      </c>
      <c r="V27" s="36">
        <f>SUMIFS(СВЦЭМ!$D$39:$D$782,СВЦЭМ!$A$39:$A$782,$A27,СВЦЭМ!$B$39:$B$782,V$11)+'СЕТ СН'!$F$11+СВЦЭМ!$D$10+'СЕТ СН'!$F$6-'СЕТ СН'!$F$23</f>
        <v>1074.90351637</v>
      </c>
      <c r="W27" s="36">
        <f>SUMIFS(СВЦЭМ!$D$39:$D$782,СВЦЭМ!$A$39:$A$782,$A27,СВЦЭМ!$B$39:$B$782,W$11)+'СЕТ СН'!$F$11+СВЦЭМ!$D$10+'СЕТ СН'!$F$6-'СЕТ СН'!$F$23</f>
        <v>1046.93449412</v>
      </c>
      <c r="X27" s="36">
        <f>SUMIFS(СВЦЭМ!$D$39:$D$782,СВЦЭМ!$A$39:$A$782,$A27,СВЦЭМ!$B$39:$B$782,X$11)+'СЕТ СН'!$F$11+СВЦЭМ!$D$10+'СЕТ СН'!$F$6-'СЕТ СН'!$F$23</f>
        <v>1060.1746550799999</v>
      </c>
      <c r="Y27" s="36">
        <f>SUMIFS(СВЦЭМ!$D$39:$D$782,СВЦЭМ!$A$39:$A$782,$A27,СВЦЭМ!$B$39:$B$782,Y$11)+'СЕТ СН'!$F$11+СВЦЭМ!$D$10+'СЕТ СН'!$F$6-'СЕТ СН'!$F$23</f>
        <v>1082.01249938</v>
      </c>
    </row>
    <row r="28" spans="1:25" ht="15.75" x14ac:dyDescent="0.2">
      <c r="A28" s="35">
        <f t="shared" si="0"/>
        <v>44821</v>
      </c>
      <c r="B28" s="36">
        <f>SUMIFS(СВЦЭМ!$D$39:$D$782,СВЦЭМ!$A$39:$A$782,$A28,СВЦЭМ!$B$39:$B$782,B$11)+'СЕТ СН'!$F$11+СВЦЭМ!$D$10+'СЕТ СН'!$F$6-'СЕТ СН'!$F$23</f>
        <v>1090.6892418099999</v>
      </c>
      <c r="C28" s="36">
        <f>SUMIFS(СВЦЭМ!$D$39:$D$782,СВЦЭМ!$A$39:$A$782,$A28,СВЦЭМ!$B$39:$B$782,C$11)+'СЕТ СН'!$F$11+СВЦЭМ!$D$10+'СЕТ СН'!$F$6-'СЕТ СН'!$F$23</f>
        <v>1127.69920207</v>
      </c>
      <c r="D28" s="36">
        <f>SUMIFS(СВЦЭМ!$D$39:$D$782,СВЦЭМ!$A$39:$A$782,$A28,СВЦЭМ!$B$39:$B$782,D$11)+'СЕТ СН'!$F$11+СВЦЭМ!$D$10+'СЕТ СН'!$F$6-'СЕТ СН'!$F$23</f>
        <v>1154.0004423</v>
      </c>
      <c r="E28" s="36">
        <f>SUMIFS(СВЦЭМ!$D$39:$D$782,СВЦЭМ!$A$39:$A$782,$A28,СВЦЭМ!$B$39:$B$782,E$11)+'СЕТ СН'!$F$11+СВЦЭМ!$D$10+'СЕТ СН'!$F$6-'СЕТ СН'!$F$23</f>
        <v>1162.35012538</v>
      </c>
      <c r="F28" s="36">
        <f>SUMIFS(СВЦЭМ!$D$39:$D$782,СВЦЭМ!$A$39:$A$782,$A28,СВЦЭМ!$B$39:$B$782,F$11)+'СЕТ СН'!$F$11+СВЦЭМ!$D$10+'СЕТ СН'!$F$6-'СЕТ СН'!$F$23</f>
        <v>1167.7932152799999</v>
      </c>
      <c r="G28" s="36">
        <f>SUMIFS(СВЦЭМ!$D$39:$D$782,СВЦЭМ!$A$39:$A$782,$A28,СВЦЭМ!$B$39:$B$782,G$11)+'СЕТ СН'!$F$11+СВЦЭМ!$D$10+'СЕТ СН'!$F$6-'СЕТ СН'!$F$23</f>
        <v>1154.61197395</v>
      </c>
      <c r="H28" s="36">
        <f>SUMIFS(СВЦЭМ!$D$39:$D$782,СВЦЭМ!$A$39:$A$782,$A28,СВЦЭМ!$B$39:$B$782,H$11)+'СЕТ СН'!$F$11+СВЦЭМ!$D$10+'СЕТ СН'!$F$6-'СЕТ СН'!$F$23</f>
        <v>1118.4552082099999</v>
      </c>
      <c r="I28" s="36">
        <f>SUMIFS(СВЦЭМ!$D$39:$D$782,СВЦЭМ!$A$39:$A$782,$A28,СВЦЭМ!$B$39:$B$782,I$11)+'СЕТ СН'!$F$11+СВЦЭМ!$D$10+'СЕТ СН'!$F$6-'СЕТ СН'!$F$23</f>
        <v>1062.4747397599999</v>
      </c>
      <c r="J28" s="36">
        <f>SUMIFS(СВЦЭМ!$D$39:$D$782,СВЦЭМ!$A$39:$A$782,$A28,СВЦЭМ!$B$39:$B$782,J$11)+'СЕТ СН'!$F$11+СВЦЭМ!$D$10+'СЕТ СН'!$F$6-'СЕТ СН'!$F$23</f>
        <v>992.77210476000005</v>
      </c>
      <c r="K28" s="36">
        <f>SUMIFS(СВЦЭМ!$D$39:$D$782,СВЦЭМ!$A$39:$A$782,$A28,СВЦЭМ!$B$39:$B$782,K$11)+'СЕТ СН'!$F$11+СВЦЭМ!$D$10+'СЕТ СН'!$F$6-'СЕТ СН'!$F$23</f>
        <v>955.39612093000005</v>
      </c>
      <c r="L28" s="36">
        <f>SUMIFS(СВЦЭМ!$D$39:$D$782,СВЦЭМ!$A$39:$A$782,$A28,СВЦЭМ!$B$39:$B$782,L$11)+'СЕТ СН'!$F$11+СВЦЭМ!$D$10+'СЕТ СН'!$F$6-'СЕТ СН'!$F$23</f>
        <v>941.20770552999988</v>
      </c>
      <c r="M28" s="36">
        <f>SUMIFS(СВЦЭМ!$D$39:$D$782,СВЦЭМ!$A$39:$A$782,$A28,СВЦЭМ!$B$39:$B$782,M$11)+'СЕТ СН'!$F$11+СВЦЭМ!$D$10+'СЕТ СН'!$F$6-'СЕТ СН'!$F$23</f>
        <v>951.33441455999991</v>
      </c>
      <c r="N28" s="36">
        <f>SUMIFS(СВЦЭМ!$D$39:$D$782,СВЦЭМ!$A$39:$A$782,$A28,СВЦЭМ!$B$39:$B$782,N$11)+'СЕТ СН'!$F$11+СВЦЭМ!$D$10+'СЕТ СН'!$F$6-'СЕТ СН'!$F$23</f>
        <v>969.83023865999985</v>
      </c>
      <c r="O28" s="36">
        <f>SUMIFS(СВЦЭМ!$D$39:$D$782,СВЦЭМ!$A$39:$A$782,$A28,СВЦЭМ!$B$39:$B$782,O$11)+'СЕТ СН'!$F$11+СВЦЭМ!$D$10+'СЕТ СН'!$F$6-'СЕТ СН'!$F$23</f>
        <v>970.31521930999997</v>
      </c>
      <c r="P28" s="36">
        <f>SUMIFS(СВЦЭМ!$D$39:$D$782,СВЦЭМ!$A$39:$A$782,$A28,СВЦЭМ!$B$39:$B$782,P$11)+'СЕТ СН'!$F$11+СВЦЭМ!$D$10+'СЕТ СН'!$F$6-'СЕТ СН'!$F$23</f>
        <v>972.73527534000004</v>
      </c>
      <c r="Q28" s="36">
        <f>SUMIFS(СВЦЭМ!$D$39:$D$782,СВЦЭМ!$A$39:$A$782,$A28,СВЦЭМ!$B$39:$B$782,Q$11)+'СЕТ СН'!$F$11+СВЦЭМ!$D$10+'СЕТ СН'!$F$6-'СЕТ СН'!$F$23</f>
        <v>975.62386231999994</v>
      </c>
      <c r="R28" s="36">
        <f>SUMIFS(СВЦЭМ!$D$39:$D$782,СВЦЭМ!$A$39:$A$782,$A28,СВЦЭМ!$B$39:$B$782,R$11)+'СЕТ СН'!$F$11+СВЦЭМ!$D$10+'СЕТ СН'!$F$6-'СЕТ СН'!$F$23</f>
        <v>979.94946501000004</v>
      </c>
      <c r="S28" s="36">
        <f>SUMIFS(СВЦЭМ!$D$39:$D$782,СВЦЭМ!$A$39:$A$782,$A28,СВЦЭМ!$B$39:$B$782,S$11)+'СЕТ СН'!$F$11+СВЦЭМ!$D$10+'СЕТ СН'!$F$6-'СЕТ СН'!$F$23</f>
        <v>978.90725427000007</v>
      </c>
      <c r="T28" s="36">
        <f>SUMIFS(СВЦЭМ!$D$39:$D$782,СВЦЭМ!$A$39:$A$782,$A28,СВЦЭМ!$B$39:$B$782,T$11)+'СЕТ СН'!$F$11+СВЦЭМ!$D$10+'СЕТ СН'!$F$6-'СЕТ СН'!$F$23</f>
        <v>1012.1558714299999</v>
      </c>
      <c r="U28" s="36">
        <f>SUMIFS(СВЦЭМ!$D$39:$D$782,СВЦЭМ!$A$39:$A$782,$A28,СВЦЭМ!$B$39:$B$782,U$11)+'СЕТ СН'!$F$11+СВЦЭМ!$D$10+'СЕТ СН'!$F$6-'СЕТ СН'!$F$23</f>
        <v>1048.51738477</v>
      </c>
      <c r="V28" s="36">
        <f>SUMIFS(СВЦЭМ!$D$39:$D$782,СВЦЭМ!$A$39:$A$782,$A28,СВЦЭМ!$B$39:$B$782,V$11)+'СЕТ СН'!$F$11+СВЦЭМ!$D$10+'СЕТ СН'!$F$6-'СЕТ СН'!$F$23</f>
        <v>1064.7098953299999</v>
      </c>
      <c r="W28" s="36">
        <f>SUMIFS(СВЦЭМ!$D$39:$D$782,СВЦЭМ!$A$39:$A$782,$A28,СВЦЭМ!$B$39:$B$782,W$11)+'СЕТ СН'!$F$11+СВЦЭМ!$D$10+'СЕТ СН'!$F$6-'СЕТ СН'!$F$23</f>
        <v>1056.1421810499999</v>
      </c>
      <c r="X28" s="36">
        <f>SUMIFS(СВЦЭМ!$D$39:$D$782,СВЦЭМ!$A$39:$A$782,$A28,СВЦЭМ!$B$39:$B$782,X$11)+'СЕТ СН'!$F$11+СВЦЭМ!$D$10+'СЕТ СН'!$F$6-'СЕТ СН'!$F$23</f>
        <v>1086.6721543399999</v>
      </c>
      <c r="Y28" s="36">
        <f>SUMIFS(СВЦЭМ!$D$39:$D$782,СВЦЭМ!$A$39:$A$782,$A28,СВЦЭМ!$B$39:$B$782,Y$11)+'СЕТ СН'!$F$11+СВЦЭМ!$D$10+'СЕТ СН'!$F$6-'СЕТ СН'!$F$23</f>
        <v>1041.2155992200001</v>
      </c>
    </row>
    <row r="29" spans="1:25" ht="15.75" x14ac:dyDescent="0.2">
      <c r="A29" s="35">
        <f t="shared" si="0"/>
        <v>44822</v>
      </c>
      <c r="B29" s="36">
        <f>SUMIFS(СВЦЭМ!$D$39:$D$782,СВЦЭМ!$A$39:$A$782,$A29,СВЦЭМ!$B$39:$B$782,B$11)+'СЕТ СН'!$F$11+СВЦЭМ!$D$10+'СЕТ СН'!$F$6-'СЕТ СН'!$F$23</f>
        <v>1080.6323870799999</v>
      </c>
      <c r="C29" s="36">
        <f>SUMIFS(СВЦЭМ!$D$39:$D$782,СВЦЭМ!$A$39:$A$782,$A29,СВЦЭМ!$B$39:$B$782,C$11)+'СЕТ СН'!$F$11+СВЦЭМ!$D$10+'СЕТ СН'!$F$6-'СЕТ СН'!$F$23</f>
        <v>1097.7354093500001</v>
      </c>
      <c r="D29" s="36">
        <f>SUMIFS(СВЦЭМ!$D$39:$D$782,СВЦЭМ!$A$39:$A$782,$A29,СВЦЭМ!$B$39:$B$782,D$11)+'СЕТ СН'!$F$11+СВЦЭМ!$D$10+'СЕТ СН'!$F$6-'СЕТ СН'!$F$23</f>
        <v>1134.7223125599999</v>
      </c>
      <c r="E29" s="36">
        <f>SUMIFS(СВЦЭМ!$D$39:$D$782,СВЦЭМ!$A$39:$A$782,$A29,СВЦЭМ!$B$39:$B$782,E$11)+'СЕТ СН'!$F$11+СВЦЭМ!$D$10+'СЕТ СН'!$F$6-'СЕТ СН'!$F$23</f>
        <v>1095.52686131</v>
      </c>
      <c r="F29" s="36">
        <f>SUMIFS(СВЦЭМ!$D$39:$D$782,СВЦЭМ!$A$39:$A$782,$A29,СВЦЭМ!$B$39:$B$782,F$11)+'СЕТ СН'!$F$11+СВЦЭМ!$D$10+'СЕТ СН'!$F$6-'СЕТ СН'!$F$23</f>
        <v>1092.0822091</v>
      </c>
      <c r="G29" s="36">
        <f>SUMIFS(СВЦЭМ!$D$39:$D$782,СВЦЭМ!$A$39:$A$782,$A29,СВЦЭМ!$B$39:$B$782,G$11)+'СЕТ СН'!$F$11+СВЦЭМ!$D$10+'СЕТ СН'!$F$6-'СЕТ СН'!$F$23</f>
        <v>1076.0332558600001</v>
      </c>
      <c r="H29" s="36">
        <f>SUMIFS(СВЦЭМ!$D$39:$D$782,СВЦЭМ!$A$39:$A$782,$A29,СВЦЭМ!$B$39:$B$782,H$11)+'СЕТ СН'!$F$11+СВЦЭМ!$D$10+'СЕТ СН'!$F$6-'СЕТ СН'!$F$23</f>
        <v>1051.0550214800001</v>
      </c>
      <c r="I29" s="36">
        <f>SUMIFS(СВЦЭМ!$D$39:$D$782,СВЦЭМ!$A$39:$A$782,$A29,СВЦЭМ!$B$39:$B$782,I$11)+'СЕТ СН'!$F$11+СВЦЭМ!$D$10+'СЕТ СН'!$F$6-'СЕТ СН'!$F$23</f>
        <v>955.49931117999995</v>
      </c>
      <c r="J29" s="36">
        <f>SUMIFS(СВЦЭМ!$D$39:$D$782,СВЦЭМ!$A$39:$A$782,$A29,СВЦЭМ!$B$39:$B$782,J$11)+'СЕТ СН'!$F$11+СВЦЭМ!$D$10+'СЕТ СН'!$F$6-'СЕТ СН'!$F$23</f>
        <v>875.7044420499999</v>
      </c>
      <c r="K29" s="36">
        <f>SUMIFS(СВЦЭМ!$D$39:$D$782,СВЦЭМ!$A$39:$A$782,$A29,СВЦЭМ!$B$39:$B$782,K$11)+'СЕТ СН'!$F$11+СВЦЭМ!$D$10+'СЕТ СН'!$F$6-'СЕТ СН'!$F$23</f>
        <v>838.94428118999986</v>
      </c>
      <c r="L29" s="36">
        <f>SUMIFS(СВЦЭМ!$D$39:$D$782,СВЦЭМ!$A$39:$A$782,$A29,СВЦЭМ!$B$39:$B$782,L$11)+'СЕТ СН'!$F$11+СВЦЭМ!$D$10+'СЕТ СН'!$F$6-'СЕТ СН'!$F$23</f>
        <v>781.11526299000002</v>
      </c>
      <c r="M29" s="36">
        <f>SUMIFS(СВЦЭМ!$D$39:$D$782,СВЦЭМ!$A$39:$A$782,$A29,СВЦЭМ!$B$39:$B$782,M$11)+'СЕТ СН'!$F$11+СВЦЭМ!$D$10+'СЕТ СН'!$F$6-'СЕТ СН'!$F$23</f>
        <v>847.67727749000005</v>
      </c>
      <c r="N29" s="36">
        <f>SUMIFS(СВЦЭМ!$D$39:$D$782,СВЦЭМ!$A$39:$A$782,$A29,СВЦЭМ!$B$39:$B$782,N$11)+'СЕТ СН'!$F$11+СВЦЭМ!$D$10+'СЕТ СН'!$F$6-'СЕТ СН'!$F$23</f>
        <v>939.55829139999992</v>
      </c>
      <c r="O29" s="36">
        <f>SUMIFS(СВЦЭМ!$D$39:$D$782,СВЦЭМ!$A$39:$A$782,$A29,СВЦЭМ!$B$39:$B$782,O$11)+'СЕТ СН'!$F$11+СВЦЭМ!$D$10+'СЕТ СН'!$F$6-'СЕТ СН'!$F$23</f>
        <v>1002.7218791999999</v>
      </c>
      <c r="P29" s="36">
        <f>SUMIFS(СВЦЭМ!$D$39:$D$782,СВЦЭМ!$A$39:$A$782,$A29,СВЦЭМ!$B$39:$B$782,P$11)+'СЕТ СН'!$F$11+СВЦЭМ!$D$10+'СЕТ СН'!$F$6-'СЕТ СН'!$F$23</f>
        <v>997.95609279999985</v>
      </c>
      <c r="Q29" s="36">
        <f>SUMIFS(СВЦЭМ!$D$39:$D$782,СВЦЭМ!$A$39:$A$782,$A29,СВЦЭМ!$B$39:$B$782,Q$11)+'СЕТ СН'!$F$11+СВЦЭМ!$D$10+'СЕТ СН'!$F$6-'СЕТ СН'!$F$23</f>
        <v>995.50525440000001</v>
      </c>
      <c r="R29" s="36">
        <f>SUMIFS(СВЦЭМ!$D$39:$D$782,СВЦЭМ!$A$39:$A$782,$A29,СВЦЭМ!$B$39:$B$782,R$11)+'СЕТ СН'!$F$11+СВЦЭМ!$D$10+'СЕТ СН'!$F$6-'СЕТ СН'!$F$23</f>
        <v>907.50124822999987</v>
      </c>
      <c r="S29" s="36">
        <f>SUMIFS(СВЦЭМ!$D$39:$D$782,СВЦЭМ!$A$39:$A$782,$A29,СВЦЭМ!$B$39:$B$782,S$11)+'СЕТ СН'!$F$11+СВЦЭМ!$D$10+'СЕТ СН'!$F$6-'СЕТ СН'!$F$23</f>
        <v>872.54561265000007</v>
      </c>
      <c r="T29" s="36">
        <f>SUMIFS(СВЦЭМ!$D$39:$D$782,СВЦЭМ!$A$39:$A$782,$A29,СВЦЭМ!$B$39:$B$782,T$11)+'СЕТ СН'!$F$11+СВЦЭМ!$D$10+'СЕТ СН'!$F$6-'СЕТ СН'!$F$23</f>
        <v>812.29184426000006</v>
      </c>
      <c r="U29" s="36">
        <f>SUMIFS(СВЦЭМ!$D$39:$D$782,СВЦЭМ!$A$39:$A$782,$A29,СВЦЭМ!$B$39:$B$782,U$11)+'СЕТ СН'!$F$11+СВЦЭМ!$D$10+'СЕТ СН'!$F$6-'СЕТ СН'!$F$23</f>
        <v>821.54344762999995</v>
      </c>
      <c r="V29" s="36">
        <f>SUMIFS(СВЦЭМ!$D$39:$D$782,СВЦЭМ!$A$39:$A$782,$A29,СВЦЭМ!$B$39:$B$782,V$11)+'СЕТ СН'!$F$11+СВЦЭМ!$D$10+'СЕТ СН'!$F$6-'СЕТ СН'!$F$23</f>
        <v>833.10081975000003</v>
      </c>
      <c r="W29" s="36">
        <f>SUMIFS(СВЦЭМ!$D$39:$D$782,СВЦЭМ!$A$39:$A$782,$A29,СВЦЭМ!$B$39:$B$782,W$11)+'СЕТ СН'!$F$11+СВЦЭМ!$D$10+'СЕТ СН'!$F$6-'СЕТ СН'!$F$23</f>
        <v>828.44808816</v>
      </c>
      <c r="X29" s="36">
        <f>SUMIFS(СВЦЭМ!$D$39:$D$782,СВЦЭМ!$A$39:$A$782,$A29,СВЦЭМ!$B$39:$B$782,X$11)+'СЕТ СН'!$F$11+СВЦЭМ!$D$10+'СЕТ СН'!$F$6-'СЕТ СН'!$F$23</f>
        <v>835.84839891999991</v>
      </c>
      <c r="Y29" s="36">
        <f>SUMIFS(СВЦЭМ!$D$39:$D$782,СВЦЭМ!$A$39:$A$782,$A29,СВЦЭМ!$B$39:$B$782,Y$11)+'СЕТ СН'!$F$11+СВЦЭМ!$D$10+'СЕТ СН'!$F$6-'СЕТ СН'!$F$23</f>
        <v>816.40115195999988</v>
      </c>
    </row>
    <row r="30" spans="1:25" ht="15.75" x14ac:dyDescent="0.2">
      <c r="A30" s="35">
        <f t="shared" si="0"/>
        <v>44823</v>
      </c>
      <c r="B30" s="36">
        <f>SUMIFS(СВЦЭМ!$D$39:$D$782,СВЦЭМ!$A$39:$A$782,$A30,СВЦЭМ!$B$39:$B$782,B$11)+'СЕТ СН'!$F$11+СВЦЭМ!$D$10+'СЕТ СН'!$F$6-'СЕТ СН'!$F$23</f>
        <v>991.9598374499999</v>
      </c>
      <c r="C30" s="36">
        <f>SUMIFS(СВЦЭМ!$D$39:$D$782,СВЦЭМ!$A$39:$A$782,$A30,СВЦЭМ!$B$39:$B$782,C$11)+'СЕТ СН'!$F$11+СВЦЭМ!$D$10+'СЕТ СН'!$F$6-'СЕТ СН'!$F$23</f>
        <v>1033.5543394199999</v>
      </c>
      <c r="D30" s="36">
        <f>SUMIFS(СВЦЭМ!$D$39:$D$782,СВЦЭМ!$A$39:$A$782,$A30,СВЦЭМ!$B$39:$B$782,D$11)+'СЕТ СН'!$F$11+СВЦЭМ!$D$10+'СЕТ СН'!$F$6-'СЕТ СН'!$F$23</f>
        <v>1183.2950490799999</v>
      </c>
      <c r="E30" s="36">
        <f>SUMIFS(СВЦЭМ!$D$39:$D$782,СВЦЭМ!$A$39:$A$782,$A30,СВЦЭМ!$B$39:$B$782,E$11)+'СЕТ СН'!$F$11+СВЦЭМ!$D$10+'СЕТ СН'!$F$6-'СЕТ СН'!$F$23</f>
        <v>1137.0931716999999</v>
      </c>
      <c r="F30" s="36">
        <f>SUMIFS(СВЦЭМ!$D$39:$D$782,СВЦЭМ!$A$39:$A$782,$A30,СВЦЭМ!$B$39:$B$782,F$11)+'СЕТ СН'!$F$11+СВЦЭМ!$D$10+'СЕТ СН'!$F$6-'СЕТ СН'!$F$23</f>
        <v>1083.06284013</v>
      </c>
      <c r="G30" s="36">
        <f>SUMIFS(СВЦЭМ!$D$39:$D$782,СВЦЭМ!$A$39:$A$782,$A30,СВЦЭМ!$B$39:$B$782,G$11)+'СЕТ СН'!$F$11+СВЦЭМ!$D$10+'СЕТ СН'!$F$6-'СЕТ СН'!$F$23</f>
        <v>1056.94499408</v>
      </c>
      <c r="H30" s="36">
        <f>SUMIFS(СВЦЭМ!$D$39:$D$782,СВЦЭМ!$A$39:$A$782,$A30,СВЦЭМ!$B$39:$B$782,H$11)+'СЕТ СН'!$F$11+СВЦЭМ!$D$10+'СЕТ СН'!$F$6-'СЕТ СН'!$F$23</f>
        <v>1016.9126498200001</v>
      </c>
      <c r="I30" s="36">
        <f>SUMIFS(СВЦЭМ!$D$39:$D$782,СВЦЭМ!$A$39:$A$782,$A30,СВЦЭМ!$B$39:$B$782,I$11)+'СЕТ СН'!$F$11+СВЦЭМ!$D$10+'СЕТ СН'!$F$6-'СЕТ СН'!$F$23</f>
        <v>975.67964166000002</v>
      </c>
      <c r="J30" s="36">
        <f>SUMIFS(СВЦЭМ!$D$39:$D$782,СВЦЭМ!$A$39:$A$782,$A30,СВЦЭМ!$B$39:$B$782,J$11)+'СЕТ СН'!$F$11+СВЦЭМ!$D$10+'СЕТ СН'!$F$6-'СЕТ СН'!$F$23</f>
        <v>963.25036224999985</v>
      </c>
      <c r="K30" s="36">
        <f>SUMIFS(СВЦЭМ!$D$39:$D$782,СВЦЭМ!$A$39:$A$782,$A30,СВЦЭМ!$B$39:$B$782,K$11)+'СЕТ СН'!$F$11+СВЦЭМ!$D$10+'СЕТ СН'!$F$6-'СЕТ СН'!$F$23</f>
        <v>919.55840225999987</v>
      </c>
      <c r="L30" s="36">
        <f>SUMIFS(СВЦЭМ!$D$39:$D$782,СВЦЭМ!$A$39:$A$782,$A30,СВЦЭМ!$B$39:$B$782,L$11)+'СЕТ СН'!$F$11+СВЦЭМ!$D$10+'СЕТ СН'!$F$6-'СЕТ СН'!$F$23</f>
        <v>902.76031925000007</v>
      </c>
      <c r="M30" s="36">
        <f>SUMIFS(СВЦЭМ!$D$39:$D$782,СВЦЭМ!$A$39:$A$782,$A30,СВЦЭМ!$B$39:$B$782,M$11)+'СЕТ СН'!$F$11+СВЦЭМ!$D$10+'СЕТ СН'!$F$6-'СЕТ СН'!$F$23</f>
        <v>916.24751850999996</v>
      </c>
      <c r="N30" s="36">
        <f>SUMIFS(СВЦЭМ!$D$39:$D$782,СВЦЭМ!$A$39:$A$782,$A30,СВЦЭМ!$B$39:$B$782,N$11)+'СЕТ СН'!$F$11+СВЦЭМ!$D$10+'СЕТ СН'!$F$6-'СЕТ СН'!$F$23</f>
        <v>926.90806417999988</v>
      </c>
      <c r="O30" s="36">
        <f>SUMIFS(СВЦЭМ!$D$39:$D$782,СВЦЭМ!$A$39:$A$782,$A30,СВЦЭМ!$B$39:$B$782,O$11)+'СЕТ СН'!$F$11+СВЦЭМ!$D$10+'СЕТ СН'!$F$6-'СЕТ СН'!$F$23</f>
        <v>922.43032177999999</v>
      </c>
      <c r="P30" s="36">
        <f>SUMIFS(СВЦЭМ!$D$39:$D$782,СВЦЭМ!$A$39:$A$782,$A30,СВЦЭМ!$B$39:$B$782,P$11)+'СЕТ СН'!$F$11+СВЦЭМ!$D$10+'СЕТ СН'!$F$6-'СЕТ СН'!$F$23</f>
        <v>933.91696619999993</v>
      </c>
      <c r="Q30" s="36">
        <f>SUMIFS(СВЦЭМ!$D$39:$D$782,СВЦЭМ!$A$39:$A$782,$A30,СВЦЭМ!$B$39:$B$782,Q$11)+'СЕТ СН'!$F$11+СВЦЭМ!$D$10+'СЕТ СН'!$F$6-'СЕТ СН'!$F$23</f>
        <v>931.89636346999987</v>
      </c>
      <c r="R30" s="36">
        <f>SUMIFS(СВЦЭМ!$D$39:$D$782,СВЦЭМ!$A$39:$A$782,$A30,СВЦЭМ!$B$39:$B$782,R$11)+'СЕТ СН'!$F$11+СВЦЭМ!$D$10+'СЕТ СН'!$F$6-'СЕТ СН'!$F$23</f>
        <v>939.23895676999996</v>
      </c>
      <c r="S30" s="36">
        <f>SUMIFS(СВЦЭМ!$D$39:$D$782,СВЦЭМ!$A$39:$A$782,$A30,СВЦЭМ!$B$39:$B$782,S$11)+'СЕТ СН'!$F$11+СВЦЭМ!$D$10+'СЕТ СН'!$F$6-'СЕТ СН'!$F$23</f>
        <v>939.90358407999997</v>
      </c>
      <c r="T30" s="36">
        <f>SUMIFS(СВЦЭМ!$D$39:$D$782,СВЦЭМ!$A$39:$A$782,$A30,СВЦЭМ!$B$39:$B$782,T$11)+'СЕТ СН'!$F$11+СВЦЭМ!$D$10+'СЕТ СН'!$F$6-'СЕТ СН'!$F$23</f>
        <v>904.35153915000001</v>
      </c>
      <c r="U30" s="36">
        <f>SUMIFS(СВЦЭМ!$D$39:$D$782,СВЦЭМ!$A$39:$A$782,$A30,СВЦЭМ!$B$39:$B$782,U$11)+'СЕТ СН'!$F$11+СВЦЭМ!$D$10+'СЕТ СН'!$F$6-'СЕТ СН'!$F$23</f>
        <v>876.77326751999999</v>
      </c>
      <c r="V30" s="36">
        <f>SUMIFS(СВЦЭМ!$D$39:$D$782,СВЦЭМ!$A$39:$A$782,$A30,СВЦЭМ!$B$39:$B$782,V$11)+'СЕТ СН'!$F$11+СВЦЭМ!$D$10+'СЕТ СН'!$F$6-'СЕТ СН'!$F$23</f>
        <v>888.37063353999997</v>
      </c>
      <c r="W30" s="36">
        <f>SUMIFS(СВЦЭМ!$D$39:$D$782,СВЦЭМ!$A$39:$A$782,$A30,СВЦЭМ!$B$39:$B$782,W$11)+'СЕТ СН'!$F$11+СВЦЭМ!$D$10+'СЕТ СН'!$F$6-'СЕТ СН'!$F$23</f>
        <v>906.29761463</v>
      </c>
      <c r="X30" s="36">
        <f>SUMIFS(СВЦЭМ!$D$39:$D$782,СВЦЭМ!$A$39:$A$782,$A30,СВЦЭМ!$B$39:$B$782,X$11)+'СЕТ СН'!$F$11+СВЦЭМ!$D$10+'СЕТ СН'!$F$6-'СЕТ СН'!$F$23</f>
        <v>960.6614467899999</v>
      </c>
      <c r="Y30" s="36">
        <f>SUMIFS(СВЦЭМ!$D$39:$D$782,СВЦЭМ!$A$39:$A$782,$A30,СВЦЭМ!$B$39:$B$782,Y$11)+'СЕТ СН'!$F$11+СВЦЭМ!$D$10+'СЕТ СН'!$F$6-'СЕТ СН'!$F$23</f>
        <v>998.16771003999997</v>
      </c>
    </row>
    <row r="31" spans="1:25" ht="15.75" x14ac:dyDescent="0.2">
      <c r="A31" s="35">
        <f t="shared" si="0"/>
        <v>44824</v>
      </c>
      <c r="B31" s="36">
        <f>SUMIFS(СВЦЭМ!$D$39:$D$782,СВЦЭМ!$A$39:$A$782,$A31,СВЦЭМ!$B$39:$B$782,B$11)+'СЕТ СН'!$F$11+СВЦЭМ!$D$10+'СЕТ СН'!$F$6-'СЕТ СН'!$F$23</f>
        <v>998.4789995399999</v>
      </c>
      <c r="C31" s="36">
        <f>SUMIFS(СВЦЭМ!$D$39:$D$782,СВЦЭМ!$A$39:$A$782,$A31,СВЦЭМ!$B$39:$B$782,C$11)+'СЕТ СН'!$F$11+СВЦЭМ!$D$10+'СЕТ СН'!$F$6-'СЕТ СН'!$F$23</f>
        <v>1041.93114786</v>
      </c>
      <c r="D31" s="36">
        <f>SUMIFS(СВЦЭМ!$D$39:$D$782,СВЦЭМ!$A$39:$A$782,$A31,СВЦЭМ!$B$39:$B$782,D$11)+'СЕТ СН'!$F$11+СВЦЭМ!$D$10+'СЕТ СН'!$F$6-'СЕТ СН'!$F$23</f>
        <v>1065.45446849</v>
      </c>
      <c r="E31" s="36">
        <f>SUMIFS(СВЦЭМ!$D$39:$D$782,СВЦЭМ!$A$39:$A$782,$A31,СВЦЭМ!$B$39:$B$782,E$11)+'СЕТ СН'!$F$11+СВЦЭМ!$D$10+'СЕТ СН'!$F$6-'СЕТ СН'!$F$23</f>
        <v>1076.55876661</v>
      </c>
      <c r="F31" s="36">
        <f>SUMIFS(СВЦЭМ!$D$39:$D$782,СВЦЭМ!$A$39:$A$782,$A31,СВЦЭМ!$B$39:$B$782,F$11)+'СЕТ СН'!$F$11+СВЦЭМ!$D$10+'СЕТ СН'!$F$6-'СЕТ СН'!$F$23</f>
        <v>1079.3652589599999</v>
      </c>
      <c r="G31" s="36">
        <f>SUMIFS(СВЦЭМ!$D$39:$D$782,СВЦЭМ!$A$39:$A$782,$A31,СВЦЭМ!$B$39:$B$782,G$11)+'СЕТ СН'!$F$11+СВЦЭМ!$D$10+'СЕТ СН'!$F$6-'СЕТ СН'!$F$23</f>
        <v>1067.0212904099999</v>
      </c>
      <c r="H31" s="36">
        <f>SUMIFS(СВЦЭМ!$D$39:$D$782,СВЦЭМ!$A$39:$A$782,$A31,СВЦЭМ!$B$39:$B$782,H$11)+'СЕТ СН'!$F$11+СВЦЭМ!$D$10+'СЕТ СН'!$F$6-'СЕТ СН'!$F$23</f>
        <v>1001.84780591</v>
      </c>
      <c r="I31" s="36">
        <f>SUMIFS(СВЦЭМ!$D$39:$D$782,СВЦЭМ!$A$39:$A$782,$A31,СВЦЭМ!$B$39:$B$782,I$11)+'СЕТ СН'!$F$11+СВЦЭМ!$D$10+'СЕТ СН'!$F$6-'СЕТ СН'!$F$23</f>
        <v>946.32785007999996</v>
      </c>
      <c r="J31" s="36">
        <f>SUMIFS(СВЦЭМ!$D$39:$D$782,СВЦЭМ!$A$39:$A$782,$A31,СВЦЭМ!$B$39:$B$782,J$11)+'СЕТ СН'!$F$11+СВЦЭМ!$D$10+'СЕТ СН'!$F$6-'СЕТ СН'!$F$23</f>
        <v>924.35498439000003</v>
      </c>
      <c r="K31" s="36">
        <f>SUMIFS(СВЦЭМ!$D$39:$D$782,СВЦЭМ!$A$39:$A$782,$A31,СВЦЭМ!$B$39:$B$782,K$11)+'СЕТ СН'!$F$11+СВЦЭМ!$D$10+'СЕТ СН'!$F$6-'СЕТ СН'!$F$23</f>
        <v>1002.8534301</v>
      </c>
      <c r="L31" s="36">
        <f>SUMIFS(СВЦЭМ!$D$39:$D$782,СВЦЭМ!$A$39:$A$782,$A31,СВЦЭМ!$B$39:$B$782,L$11)+'СЕТ СН'!$F$11+СВЦЭМ!$D$10+'СЕТ СН'!$F$6-'СЕТ СН'!$F$23</f>
        <v>1020.32850798</v>
      </c>
      <c r="M31" s="36">
        <f>SUMIFS(СВЦЭМ!$D$39:$D$782,СВЦЭМ!$A$39:$A$782,$A31,СВЦЭМ!$B$39:$B$782,M$11)+'СЕТ СН'!$F$11+СВЦЭМ!$D$10+'СЕТ СН'!$F$6-'СЕТ СН'!$F$23</f>
        <v>962.22012782999991</v>
      </c>
      <c r="N31" s="36">
        <f>SUMIFS(СВЦЭМ!$D$39:$D$782,СВЦЭМ!$A$39:$A$782,$A31,СВЦЭМ!$B$39:$B$782,N$11)+'СЕТ СН'!$F$11+СВЦЭМ!$D$10+'СЕТ СН'!$F$6-'СЕТ СН'!$F$23</f>
        <v>923.74042256999996</v>
      </c>
      <c r="O31" s="36">
        <f>SUMIFS(СВЦЭМ!$D$39:$D$782,СВЦЭМ!$A$39:$A$782,$A31,СВЦЭМ!$B$39:$B$782,O$11)+'СЕТ СН'!$F$11+СВЦЭМ!$D$10+'СЕТ СН'!$F$6-'СЕТ СН'!$F$23</f>
        <v>882.84973779999996</v>
      </c>
      <c r="P31" s="36">
        <f>SUMIFS(СВЦЭМ!$D$39:$D$782,СВЦЭМ!$A$39:$A$782,$A31,СВЦЭМ!$B$39:$B$782,P$11)+'СЕТ СН'!$F$11+СВЦЭМ!$D$10+'СЕТ СН'!$F$6-'СЕТ СН'!$F$23</f>
        <v>891.43023932000006</v>
      </c>
      <c r="Q31" s="36">
        <f>SUMIFS(СВЦЭМ!$D$39:$D$782,СВЦЭМ!$A$39:$A$782,$A31,СВЦЭМ!$B$39:$B$782,Q$11)+'СЕТ СН'!$F$11+СВЦЭМ!$D$10+'СЕТ СН'!$F$6-'СЕТ СН'!$F$23</f>
        <v>904.35692132999998</v>
      </c>
      <c r="R31" s="36">
        <f>SUMIFS(СВЦЭМ!$D$39:$D$782,СВЦЭМ!$A$39:$A$782,$A31,СВЦЭМ!$B$39:$B$782,R$11)+'СЕТ СН'!$F$11+СВЦЭМ!$D$10+'СЕТ СН'!$F$6-'СЕТ СН'!$F$23</f>
        <v>905.29139714999997</v>
      </c>
      <c r="S31" s="36">
        <f>SUMIFS(СВЦЭМ!$D$39:$D$782,СВЦЭМ!$A$39:$A$782,$A31,СВЦЭМ!$B$39:$B$782,S$11)+'СЕТ СН'!$F$11+СВЦЭМ!$D$10+'СЕТ СН'!$F$6-'СЕТ СН'!$F$23</f>
        <v>899.73334456999987</v>
      </c>
      <c r="T31" s="36">
        <f>SUMIFS(СВЦЭМ!$D$39:$D$782,СВЦЭМ!$A$39:$A$782,$A31,СВЦЭМ!$B$39:$B$782,T$11)+'СЕТ СН'!$F$11+СВЦЭМ!$D$10+'СЕТ СН'!$F$6-'СЕТ СН'!$F$23</f>
        <v>985.83913684000004</v>
      </c>
      <c r="U31" s="36">
        <f>SUMIFS(СВЦЭМ!$D$39:$D$782,СВЦЭМ!$A$39:$A$782,$A31,СВЦЭМ!$B$39:$B$782,U$11)+'СЕТ СН'!$F$11+СВЦЭМ!$D$10+'СЕТ СН'!$F$6-'СЕТ СН'!$F$23</f>
        <v>1022.3801920599999</v>
      </c>
      <c r="V31" s="36">
        <f>SUMIFS(СВЦЭМ!$D$39:$D$782,СВЦЭМ!$A$39:$A$782,$A31,СВЦЭМ!$B$39:$B$782,V$11)+'СЕТ СН'!$F$11+СВЦЭМ!$D$10+'СЕТ СН'!$F$6-'СЕТ СН'!$F$23</f>
        <v>1052.3035427299999</v>
      </c>
      <c r="W31" s="36">
        <f>SUMIFS(СВЦЭМ!$D$39:$D$782,СВЦЭМ!$A$39:$A$782,$A31,СВЦЭМ!$B$39:$B$782,W$11)+'СЕТ СН'!$F$11+СВЦЭМ!$D$10+'СЕТ СН'!$F$6-'СЕТ СН'!$F$23</f>
        <v>1038.4814552799999</v>
      </c>
      <c r="X31" s="36">
        <f>SUMIFS(СВЦЭМ!$D$39:$D$782,СВЦЭМ!$A$39:$A$782,$A31,СВЦЭМ!$B$39:$B$782,X$11)+'СЕТ СН'!$F$11+СВЦЭМ!$D$10+'СЕТ СН'!$F$6-'СЕТ СН'!$F$23</f>
        <v>986.45830696000007</v>
      </c>
      <c r="Y31" s="36">
        <f>SUMIFS(СВЦЭМ!$D$39:$D$782,СВЦЭМ!$A$39:$A$782,$A31,СВЦЭМ!$B$39:$B$782,Y$11)+'СЕТ СН'!$F$11+СВЦЭМ!$D$10+'СЕТ СН'!$F$6-'СЕТ СН'!$F$23</f>
        <v>927.20860808999987</v>
      </c>
    </row>
    <row r="32" spans="1:25" ht="15.75" x14ac:dyDescent="0.2">
      <c r="A32" s="35">
        <f t="shared" si="0"/>
        <v>44825</v>
      </c>
      <c r="B32" s="36">
        <f>SUMIFS(СВЦЭМ!$D$39:$D$782,СВЦЭМ!$A$39:$A$782,$A32,СВЦЭМ!$B$39:$B$782,B$11)+'СЕТ СН'!$F$11+СВЦЭМ!$D$10+'СЕТ СН'!$F$6-'СЕТ СН'!$F$23</f>
        <v>1018.4876976999999</v>
      </c>
      <c r="C32" s="36">
        <f>SUMIFS(СВЦЭМ!$D$39:$D$782,СВЦЭМ!$A$39:$A$782,$A32,СВЦЭМ!$B$39:$B$782,C$11)+'СЕТ СН'!$F$11+СВЦЭМ!$D$10+'СЕТ СН'!$F$6-'СЕТ СН'!$F$23</f>
        <v>1045.24929228</v>
      </c>
      <c r="D32" s="36">
        <f>SUMIFS(СВЦЭМ!$D$39:$D$782,СВЦЭМ!$A$39:$A$782,$A32,СВЦЭМ!$B$39:$B$782,D$11)+'СЕТ СН'!$F$11+СВЦЭМ!$D$10+'СЕТ СН'!$F$6-'СЕТ СН'!$F$23</f>
        <v>1060.0501377599999</v>
      </c>
      <c r="E32" s="36">
        <f>SUMIFS(СВЦЭМ!$D$39:$D$782,СВЦЭМ!$A$39:$A$782,$A32,СВЦЭМ!$B$39:$B$782,E$11)+'СЕТ СН'!$F$11+СВЦЭМ!$D$10+'СЕТ СН'!$F$6-'СЕТ СН'!$F$23</f>
        <v>1017.4567677699999</v>
      </c>
      <c r="F32" s="36">
        <f>SUMIFS(СВЦЭМ!$D$39:$D$782,СВЦЭМ!$A$39:$A$782,$A32,СВЦЭМ!$B$39:$B$782,F$11)+'СЕТ СН'!$F$11+СВЦЭМ!$D$10+'СЕТ СН'!$F$6-'СЕТ СН'!$F$23</f>
        <v>998.05781239999988</v>
      </c>
      <c r="G32" s="36">
        <f>SUMIFS(СВЦЭМ!$D$39:$D$782,СВЦЭМ!$A$39:$A$782,$A32,СВЦЭМ!$B$39:$B$782,G$11)+'СЕТ СН'!$F$11+СВЦЭМ!$D$10+'СЕТ СН'!$F$6-'СЕТ СН'!$F$23</f>
        <v>981.15604209999992</v>
      </c>
      <c r="H32" s="36">
        <f>SUMIFS(СВЦЭМ!$D$39:$D$782,СВЦЭМ!$A$39:$A$782,$A32,СВЦЭМ!$B$39:$B$782,H$11)+'СЕТ СН'!$F$11+СВЦЭМ!$D$10+'СЕТ СН'!$F$6-'СЕТ СН'!$F$23</f>
        <v>921.10136390999992</v>
      </c>
      <c r="I32" s="36">
        <f>SUMIFS(СВЦЭМ!$D$39:$D$782,СВЦЭМ!$A$39:$A$782,$A32,СВЦЭМ!$B$39:$B$782,I$11)+'СЕТ СН'!$F$11+СВЦЭМ!$D$10+'СЕТ СН'!$F$6-'СЕТ СН'!$F$23</f>
        <v>787.31941763999998</v>
      </c>
      <c r="J32" s="36">
        <f>SUMIFS(СВЦЭМ!$D$39:$D$782,СВЦЭМ!$A$39:$A$782,$A32,СВЦЭМ!$B$39:$B$782,J$11)+'СЕТ СН'!$F$11+СВЦЭМ!$D$10+'СЕТ СН'!$F$6-'СЕТ СН'!$F$23</f>
        <v>736.58910414999991</v>
      </c>
      <c r="K32" s="36">
        <f>SUMIFS(СВЦЭМ!$D$39:$D$782,СВЦЭМ!$A$39:$A$782,$A32,СВЦЭМ!$B$39:$B$782,K$11)+'СЕТ СН'!$F$11+СВЦЭМ!$D$10+'СЕТ СН'!$F$6-'СЕТ СН'!$F$23</f>
        <v>895.01964071999987</v>
      </c>
      <c r="L32" s="36">
        <f>SUMIFS(СВЦЭМ!$D$39:$D$782,СВЦЭМ!$A$39:$A$782,$A32,СВЦЭМ!$B$39:$B$782,L$11)+'СЕТ СН'!$F$11+СВЦЭМ!$D$10+'СЕТ СН'!$F$6-'СЕТ СН'!$F$23</f>
        <v>895.78303579999988</v>
      </c>
      <c r="M32" s="36">
        <f>SUMIFS(СВЦЭМ!$D$39:$D$782,СВЦЭМ!$A$39:$A$782,$A32,СВЦЭМ!$B$39:$B$782,M$11)+'СЕТ СН'!$F$11+СВЦЭМ!$D$10+'СЕТ СН'!$F$6-'СЕТ СН'!$F$23</f>
        <v>859.66982140000005</v>
      </c>
      <c r="N32" s="36">
        <f>SUMIFS(СВЦЭМ!$D$39:$D$782,СВЦЭМ!$A$39:$A$782,$A32,СВЦЭМ!$B$39:$B$782,N$11)+'СЕТ СН'!$F$11+СВЦЭМ!$D$10+'СЕТ СН'!$F$6-'СЕТ СН'!$F$23</f>
        <v>902.90158348</v>
      </c>
      <c r="O32" s="36">
        <f>SUMIFS(СВЦЭМ!$D$39:$D$782,СВЦЭМ!$A$39:$A$782,$A32,СВЦЭМ!$B$39:$B$782,O$11)+'СЕТ СН'!$F$11+СВЦЭМ!$D$10+'СЕТ СН'!$F$6-'СЕТ СН'!$F$23</f>
        <v>895.13979141000004</v>
      </c>
      <c r="P32" s="36">
        <f>SUMIFS(СВЦЭМ!$D$39:$D$782,СВЦЭМ!$A$39:$A$782,$A32,СВЦЭМ!$B$39:$B$782,P$11)+'СЕТ СН'!$F$11+СВЦЭМ!$D$10+'СЕТ СН'!$F$6-'СЕТ СН'!$F$23</f>
        <v>899.48537280999994</v>
      </c>
      <c r="Q32" s="36">
        <f>SUMIFS(СВЦЭМ!$D$39:$D$782,СВЦЭМ!$A$39:$A$782,$A32,СВЦЭМ!$B$39:$B$782,Q$11)+'СЕТ СН'!$F$11+СВЦЭМ!$D$10+'СЕТ СН'!$F$6-'СЕТ СН'!$F$23</f>
        <v>911.61988176</v>
      </c>
      <c r="R32" s="36">
        <f>SUMIFS(СВЦЭМ!$D$39:$D$782,СВЦЭМ!$A$39:$A$782,$A32,СВЦЭМ!$B$39:$B$782,R$11)+'СЕТ СН'!$F$11+СВЦЭМ!$D$10+'СЕТ СН'!$F$6-'СЕТ СН'!$F$23</f>
        <v>856.9138720599999</v>
      </c>
      <c r="S32" s="36">
        <f>SUMIFS(СВЦЭМ!$D$39:$D$782,СВЦЭМ!$A$39:$A$782,$A32,СВЦЭМ!$B$39:$B$782,S$11)+'СЕТ СН'!$F$11+СВЦЭМ!$D$10+'СЕТ СН'!$F$6-'СЕТ СН'!$F$23</f>
        <v>897.1498507199999</v>
      </c>
      <c r="T32" s="36">
        <f>SUMIFS(СВЦЭМ!$D$39:$D$782,СВЦЭМ!$A$39:$A$782,$A32,СВЦЭМ!$B$39:$B$782,T$11)+'СЕТ СН'!$F$11+СВЦЭМ!$D$10+'СЕТ СН'!$F$6-'СЕТ СН'!$F$23</f>
        <v>869.00689865000004</v>
      </c>
      <c r="U32" s="36">
        <f>SUMIFS(СВЦЭМ!$D$39:$D$782,СВЦЭМ!$A$39:$A$782,$A32,СВЦЭМ!$B$39:$B$782,U$11)+'СЕТ СН'!$F$11+СВЦЭМ!$D$10+'СЕТ СН'!$F$6-'СЕТ СН'!$F$23</f>
        <v>842.67285578999986</v>
      </c>
      <c r="V32" s="36">
        <f>SUMIFS(СВЦЭМ!$D$39:$D$782,СВЦЭМ!$A$39:$A$782,$A32,СВЦЭМ!$B$39:$B$782,V$11)+'СЕТ СН'!$F$11+СВЦЭМ!$D$10+'СЕТ СН'!$F$6-'СЕТ СН'!$F$23</f>
        <v>854.4437121599999</v>
      </c>
      <c r="W32" s="36">
        <f>SUMIFS(СВЦЭМ!$D$39:$D$782,СВЦЭМ!$A$39:$A$782,$A32,СВЦЭМ!$B$39:$B$782,W$11)+'СЕТ СН'!$F$11+СВЦЭМ!$D$10+'СЕТ СН'!$F$6-'СЕТ СН'!$F$23</f>
        <v>848.1463389999999</v>
      </c>
      <c r="X32" s="36">
        <f>SUMIFS(СВЦЭМ!$D$39:$D$782,СВЦЭМ!$A$39:$A$782,$A32,СВЦЭМ!$B$39:$B$782,X$11)+'СЕТ СН'!$F$11+СВЦЭМ!$D$10+'СЕТ СН'!$F$6-'СЕТ СН'!$F$23</f>
        <v>833.02883524000003</v>
      </c>
      <c r="Y32" s="36">
        <f>SUMIFS(СВЦЭМ!$D$39:$D$782,СВЦЭМ!$A$39:$A$782,$A32,СВЦЭМ!$B$39:$B$782,Y$11)+'СЕТ СН'!$F$11+СВЦЭМ!$D$10+'СЕТ СН'!$F$6-'СЕТ СН'!$F$23</f>
        <v>780.16054471000007</v>
      </c>
    </row>
    <row r="33" spans="1:27" ht="15.75" x14ac:dyDescent="0.2">
      <c r="A33" s="35">
        <f t="shared" si="0"/>
        <v>44826</v>
      </c>
      <c r="B33" s="36">
        <f>SUMIFS(СВЦЭМ!$D$39:$D$782,СВЦЭМ!$A$39:$A$782,$A33,СВЦЭМ!$B$39:$B$782,B$11)+'СЕТ СН'!$F$11+СВЦЭМ!$D$10+'СЕТ СН'!$F$6-'СЕТ СН'!$F$23</f>
        <v>984.5465092899999</v>
      </c>
      <c r="C33" s="36">
        <f>SUMIFS(СВЦЭМ!$D$39:$D$782,СВЦЭМ!$A$39:$A$782,$A33,СВЦЭМ!$B$39:$B$782,C$11)+'СЕТ СН'!$F$11+СВЦЭМ!$D$10+'СЕТ СН'!$F$6-'СЕТ СН'!$F$23</f>
        <v>996.86006431999999</v>
      </c>
      <c r="D33" s="36">
        <f>SUMIFS(СВЦЭМ!$D$39:$D$782,СВЦЭМ!$A$39:$A$782,$A33,СВЦЭМ!$B$39:$B$782,D$11)+'СЕТ СН'!$F$11+СВЦЭМ!$D$10+'СЕТ СН'!$F$6-'СЕТ СН'!$F$23</f>
        <v>1021.2569266099999</v>
      </c>
      <c r="E33" s="36">
        <f>SUMIFS(СВЦЭМ!$D$39:$D$782,СВЦЭМ!$A$39:$A$782,$A33,СВЦЭМ!$B$39:$B$782,E$11)+'СЕТ СН'!$F$11+СВЦЭМ!$D$10+'СЕТ СН'!$F$6-'СЕТ СН'!$F$23</f>
        <v>1025.59562147</v>
      </c>
      <c r="F33" s="36">
        <f>SUMIFS(СВЦЭМ!$D$39:$D$782,СВЦЭМ!$A$39:$A$782,$A33,СВЦЭМ!$B$39:$B$782,F$11)+'СЕТ СН'!$F$11+СВЦЭМ!$D$10+'СЕТ СН'!$F$6-'СЕТ СН'!$F$23</f>
        <v>1015.3754414699999</v>
      </c>
      <c r="G33" s="36">
        <f>SUMIFS(СВЦЭМ!$D$39:$D$782,СВЦЭМ!$A$39:$A$782,$A33,СВЦЭМ!$B$39:$B$782,G$11)+'СЕТ СН'!$F$11+СВЦЭМ!$D$10+'СЕТ СН'!$F$6-'СЕТ СН'!$F$23</f>
        <v>993.80325044000006</v>
      </c>
      <c r="H33" s="36">
        <f>SUMIFS(СВЦЭМ!$D$39:$D$782,СВЦЭМ!$A$39:$A$782,$A33,СВЦЭМ!$B$39:$B$782,H$11)+'СЕТ СН'!$F$11+СВЦЭМ!$D$10+'СЕТ СН'!$F$6-'СЕТ СН'!$F$23</f>
        <v>934.74410407999994</v>
      </c>
      <c r="I33" s="36">
        <f>SUMIFS(СВЦЭМ!$D$39:$D$782,СВЦЭМ!$A$39:$A$782,$A33,СВЦЭМ!$B$39:$B$782,I$11)+'СЕТ СН'!$F$11+СВЦЭМ!$D$10+'СЕТ СН'!$F$6-'СЕТ СН'!$F$23</f>
        <v>880.2175871899999</v>
      </c>
      <c r="J33" s="36">
        <f>SUMIFS(СВЦЭМ!$D$39:$D$782,СВЦЭМ!$A$39:$A$782,$A33,СВЦЭМ!$B$39:$B$782,J$11)+'СЕТ СН'!$F$11+СВЦЭМ!$D$10+'СЕТ СН'!$F$6-'СЕТ СН'!$F$23</f>
        <v>865.51340501000004</v>
      </c>
      <c r="K33" s="36">
        <f>SUMIFS(СВЦЭМ!$D$39:$D$782,СВЦЭМ!$A$39:$A$782,$A33,СВЦЭМ!$B$39:$B$782,K$11)+'СЕТ СН'!$F$11+СВЦЭМ!$D$10+'СЕТ СН'!$F$6-'СЕТ СН'!$F$23</f>
        <v>839.53475789000004</v>
      </c>
      <c r="L33" s="36">
        <f>SUMIFS(СВЦЭМ!$D$39:$D$782,СВЦЭМ!$A$39:$A$782,$A33,СВЦЭМ!$B$39:$B$782,L$11)+'СЕТ СН'!$F$11+СВЦЭМ!$D$10+'СЕТ СН'!$F$6-'СЕТ СН'!$F$23</f>
        <v>845.35575087999996</v>
      </c>
      <c r="M33" s="36">
        <f>SUMIFS(СВЦЭМ!$D$39:$D$782,СВЦЭМ!$A$39:$A$782,$A33,СВЦЭМ!$B$39:$B$782,M$11)+'СЕТ СН'!$F$11+СВЦЭМ!$D$10+'СЕТ СН'!$F$6-'СЕТ СН'!$F$23</f>
        <v>856.1382523499999</v>
      </c>
      <c r="N33" s="36">
        <f>SUMIFS(СВЦЭМ!$D$39:$D$782,СВЦЭМ!$A$39:$A$782,$A33,СВЦЭМ!$B$39:$B$782,N$11)+'СЕТ СН'!$F$11+СВЦЭМ!$D$10+'СЕТ СН'!$F$6-'СЕТ СН'!$F$23</f>
        <v>865.5938334299999</v>
      </c>
      <c r="O33" s="36">
        <f>SUMIFS(СВЦЭМ!$D$39:$D$782,СВЦЭМ!$A$39:$A$782,$A33,СВЦЭМ!$B$39:$B$782,O$11)+'СЕТ СН'!$F$11+СВЦЭМ!$D$10+'СЕТ СН'!$F$6-'СЕТ СН'!$F$23</f>
        <v>878.17834141000003</v>
      </c>
      <c r="P33" s="36">
        <f>SUMIFS(СВЦЭМ!$D$39:$D$782,СВЦЭМ!$A$39:$A$782,$A33,СВЦЭМ!$B$39:$B$782,P$11)+'СЕТ СН'!$F$11+СВЦЭМ!$D$10+'СЕТ СН'!$F$6-'СЕТ СН'!$F$23</f>
        <v>882.84894280000003</v>
      </c>
      <c r="Q33" s="36">
        <f>SUMIFS(СВЦЭМ!$D$39:$D$782,СВЦЭМ!$A$39:$A$782,$A33,СВЦЭМ!$B$39:$B$782,Q$11)+'СЕТ СН'!$F$11+СВЦЭМ!$D$10+'СЕТ СН'!$F$6-'СЕТ СН'!$F$23</f>
        <v>881.67834631999995</v>
      </c>
      <c r="R33" s="36">
        <f>SUMIFS(СВЦЭМ!$D$39:$D$782,СВЦЭМ!$A$39:$A$782,$A33,СВЦЭМ!$B$39:$B$782,R$11)+'СЕТ СН'!$F$11+СВЦЭМ!$D$10+'СЕТ СН'!$F$6-'СЕТ СН'!$F$23</f>
        <v>904.14360072999989</v>
      </c>
      <c r="S33" s="36">
        <f>SUMIFS(СВЦЭМ!$D$39:$D$782,СВЦЭМ!$A$39:$A$782,$A33,СВЦЭМ!$B$39:$B$782,S$11)+'СЕТ СН'!$F$11+СВЦЭМ!$D$10+'СЕТ СН'!$F$6-'СЕТ СН'!$F$23</f>
        <v>886.87389071000007</v>
      </c>
      <c r="T33" s="36">
        <f>SUMIFS(СВЦЭМ!$D$39:$D$782,СВЦЭМ!$A$39:$A$782,$A33,СВЦЭМ!$B$39:$B$782,T$11)+'СЕТ СН'!$F$11+СВЦЭМ!$D$10+'СЕТ СН'!$F$6-'СЕТ СН'!$F$23</f>
        <v>848.59681722000005</v>
      </c>
      <c r="U33" s="36">
        <f>SUMIFS(СВЦЭМ!$D$39:$D$782,СВЦЭМ!$A$39:$A$782,$A33,СВЦЭМ!$B$39:$B$782,U$11)+'СЕТ СН'!$F$11+СВЦЭМ!$D$10+'СЕТ СН'!$F$6-'СЕТ СН'!$F$23</f>
        <v>871.73594514999991</v>
      </c>
      <c r="V33" s="36">
        <f>SUMIFS(СВЦЭМ!$D$39:$D$782,СВЦЭМ!$A$39:$A$782,$A33,СВЦЭМ!$B$39:$B$782,V$11)+'СЕТ СН'!$F$11+СВЦЭМ!$D$10+'СЕТ СН'!$F$6-'СЕТ СН'!$F$23</f>
        <v>879.8513749199999</v>
      </c>
      <c r="W33" s="36">
        <f>SUMIFS(СВЦЭМ!$D$39:$D$782,СВЦЭМ!$A$39:$A$782,$A33,СВЦЭМ!$B$39:$B$782,W$11)+'СЕТ СН'!$F$11+СВЦЭМ!$D$10+'СЕТ СН'!$F$6-'СЕТ СН'!$F$23</f>
        <v>908.31172534000007</v>
      </c>
      <c r="X33" s="36">
        <f>SUMIFS(СВЦЭМ!$D$39:$D$782,СВЦЭМ!$A$39:$A$782,$A33,СВЦЭМ!$B$39:$B$782,X$11)+'СЕТ СН'!$F$11+СВЦЭМ!$D$10+'СЕТ СН'!$F$6-'СЕТ СН'!$F$23</f>
        <v>954.61090818999992</v>
      </c>
      <c r="Y33" s="36">
        <f>SUMIFS(СВЦЭМ!$D$39:$D$782,СВЦЭМ!$A$39:$A$782,$A33,СВЦЭМ!$B$39:$B$782,Y$11)+'СЕТ СН'!$F$11+СВЦЭМ!$D$10+'СЕТ СН'!$F$6-'СЕТ СН'!$F$23</f>
        <v>958.33990623999989</v>
      </c>
    </row>
    <row r="34" spans="1:27" ht="15.75" x14ac:dyDescent="0.2">
      <c r="A34" s="35">
        <f t="shared" si="0"/>
        <v>44827</v>
      </c>
      <c r="B34" s="36">
        <f>SUMIFS(СВЦЭМ!$D$39:$D$782,СВЦЭМ!$A$39:$A$782,$A34,СВЦЭМ!$B$39:$B$782,B$11)+'СЕТ СН'!$F$11+СВЦЭМ!$D$10+'СЕТ СН'!$F$6-'СЕТ СН'!$F$23</f>
        <v>1078.1530393200001</v>
      </c>
      <c r="C34" s="36">
        <f>SUMIFS(СВЦЭМ!$D$39:$D$782,СВЦЭМ!$A$39:$A$782,$A34,СВЦЭМ!$B$39:$B$782,C$11)+'СЕТ СН'!$F$11+СВЦЭМ!$D$10+'СЕТ СН'!$F$6-'СЕТ СН'!$F$23</f>
        <v>1025.24372311</v>
      </c>
      <c r="D34" s="36">
        <f>SUMIFS(СВЦЭМ!$D$39:$D$782,СВЦЭМ!$A$39:$A$782,$A34,СВЦЭМ!$B$39:$B$782,D$11)+'СЕТ СН'!$F$11+СВЦЭМ!$D$10+'СЕТ СН'!$F$6-'СЕТ СН'!$F$23</f>
        <v>1008.46440179</v>
      </c>
      <c r="E34" s="36">
        <f>SUMIFS(СВЦЭМ!$D$39:$D$782,СВЦЭМ!$A$39:$A$782,$A34,СВЦЭМ!$B$39:$B$782,E$11)+'СЕТ СН'!$F$11+СВЦЭМ!$D$10+'СЕТ СН'!$F$6-'СЕТ СН'!$F$23</f>
        <v>1017.91699481</v>
      </c>
      <c r="F34" s="36">
        <f>SUMIFS(СВЦЭМ!$D$39:$D$782,СВЦЭМ!$A$39:$A$782,$A34,СВЦЭМ!$B$39:$B$782,F$11)+'СЕТ СН'!$F$11+СВЦЭМ!$D$10+'СЕТ СН'!$F$6-'СЕТ СН'!$F$23</f>
        <v>1015.9053142</v>
      </c>
      <c r="G34" s="36">
        <f>SUMIFS(СВЦЭМ!$D$39:$D$782,СВЦЭМ!$A$39:$A$782,$A34,СВЦЭМ!$B$39:$B$782,G$11)+'СЕТ СН'!$F$11+СВЦЭМ!$D$10+'СЕТ СН'!$F$6-'СЕТ СН'!$F$23</f>
        <v>1004.4721203500001</v>
      </c>
      <c r="H34" s="36">
        <f>SUMIFS(СВЦЭМ!$D$39:$D$782,СВЦЭМ!$A$39:$A$782,$A34,СВЦЭМ!$B$39:$B$782,H$11)+'СЕТ СН'!$F$11+СВЦЭМ!$D$10+'СЕТ СН'!$F$6-'СЕТ СН'!$F$23</f>
        <v>930.23488344999987</v>
      </c>
      <c r="I34" s="36">
        <f>SUMIFS(СВЦЭМ!$D$39:$D$782,СВЦЭМ!$A$39:$A$782,$A34,СВЦЭМ!$B$39:$B$782,I$11)+'СЕТ СН'!$F$11+СВЦЭМ!$D$10+'СЕТ СН'!$F$6-'СЕТ СН'!$F$23</f>
        <v>883.56594487000007</v>
      </c>
      <c r="J34" s="36">
        <f>SUMIFS(СВЦЭМ!$D$39:$D$782,СВЦЭМ!$A$39:$A$782,$A34,СВЦЭМ!$B$39:$B$782,J$11)+'СЕТ СН'!$F$11+СВЦЭМ!$D$10+'СЕТ СН'!$F$6-'СЕТ СН'!$F$23</f>
        <v>947.84668074000001</v>
      </c>
      <c r="K34" s="36">
        <f>SUMIFS(СВЦЭМ!$D$39:$D$782,СВЦЭМ!$A$39:$A$782,$A34,СВЦЭМ!$B$39:$B$782,K$11)+'СЕТ СН'!$F$11+СВЦЭМ!$D$10+'СЕТ СН'!$F$6-'СЕТ СН'!$F$23</f>
        <v>868.46285308000006</v>
      </c>
      <c r="L34" s="36">
        <f>SUMIFS(СВЦЭМ!$D$39:$D$782,СВЦЭМ!$A$39:$A$782,$A34,СВЦЭМ!$B$39:$B$782,L$11)+'СЕТ СН'!$F$11+СВЦЭМ!$D$10+'СЕТ СН'!$F$6-'СЕТ СН'!$F$23</f>
        <v>885.87958793000007</v>
      </c>
      <c r="M34" s="36">
        <f>SUMIFS(СВЦЭМ!$D$39:$D$782,СВЦЭМ!$A$39:$A$782,$A34,СВЦЭМ!$B$39:$B$782,M$11)+'СЕТ СН'!$F$11+СВЦЭМ!$D$10+'СЕТ СН'!$F$6-'СЕТ СН'!$F$23</f>
        <v>894.32930256999998</v>
      </c>
      <c r="N34" s="36">
        <f>SUMIFS(СВЦЭМ!$D$39:$D$782,СВЦЭМ!$A$39:$A$782,$A34,СВЦЭМ!$B$39:$B$782,N$11)+'СЕТ СН'!$F$11+СВЦЭМ!$D$10+'СЕТ СН'!$F$6-'СЕТ СН'!$F$23</f>
        <v>888.99758309000003</v>
      </c>
      <c r="O34" s="36">
        <f>SUMIFS(СВЦЭМ!$D$39:$D$782,СВЦЭМ!$A$39:$A$782,$A34,СВЦЭМ!$B$39:$B$782,O$11)+'СЕТ СН'!$F$11+СВЦЭМ!$D$10+'СЕТ СН'!$F$6-'СЕТ СН'!$F$23</f>
        <v>874.60995688999992</v>
      </c>
      <c r="P34" s="36">
        <f>SUMIFS(СВЦЭМ!$D$39:$D$782,СВЦЭМ!$A$39:$A$782,$A34,СВЦЭМ!$B$39:$B$782,P$11)+'СЕТ СН'!$F$11+СВЦЭМ!$D$10+'СЕТ СН'!$F$6-'СЕТ СН'!$F$23</f>
        <v>882.87870389</v>
      </c>
      <c r="Q34" s="36">
        <f>SUMIFS(СВЦЭМ!$D$39:$D$782,СВЦЭМ!$A$39:$A$782,$A34,СВЦЭМ!$B$39:$B$782,Q$11)+'СЕТ СН'!$F$11+СВЦЭМ!$D$10+'СЕТ СН'!$F$6-'СЕТ СН'!$F$23</f>
        <v>887.89234061000002</v>
      </c>
      <c r="R34" s="36">
        <f>SUMIFS(СВЦЭМ!$D$39:$D$782,СВЦЭМ!$A$39:$A$782,$A34,СВЦЭМ!$B$39:$B$782,R$11)+'СЕТ СН'!$F$11+СВЦЭМ!$D$10+'СЕТ СН'!$F$6-'СЕТ СН'!$F$23</f>
        <v>893.10187748999988</v>
      </c>
      <c r="S34" s="36">
        <f>SUMIFS(СВЦЭМ!$D$39:$D$782,СВЦЭМ!$A$39:$A$782,$A34,СВЦЭМ!$B$39:$B$782,S$11)+'СЕТ СН'!$F$11+СВЦЭМ!$D$10+'СЕТ СН'!$F$6-'СЕТ СН'!$F$23</f>
        <v>886.62826163999989</v>
      </c>
      <c r="T34" s="36">
        <f>SUMIFS(СВЦЭМ!$D$39:$D$782,СВЦЭМ!$A$39:$A$782,$A34,СВЦЭМ!$B$39:$B$782,T$11)+'СЕТ СН'!$F$11+СВЦЭМ!$D$10+'СЕТ СН'!$F$6-'СЕТ СН'!$F$23</f>
        <v>872.60242924999989</v>
      </c>
      <c r="U34" s="36">
        <f>SUMIFS(СВЦЭМ!$D$39:$D$782,СВЦЭМ!$A$39:$A$782,$A34,СВЦЭМ!$B$39:$B$782,U$11)+'СЕТ СН'!$F$11+СВЦЭМ!$D$10+'СЕТ СН'!$F$6-'СЕТ СН'!$F$23</f>
        <v>860.31046122999987</v>
      </c>
      <c r="V34" s="36">
        <f>SUMIFS(СВЦЭМ!$D$39:$D$782,СВЦЭМ!$A$39:$A$782,$A34,СВЦЭМ!$B$39:$B$782,V$11)+'СЕТ СН'!$F$11+СВЦЭМ!$D$10+'СЕТ СН'!$F$6-'СЕТ СН'!$F$23</f>
        <v>888.43912251000006</v>
      </c>
      <c r="W34" s="36">
        <f>SUMIFS(СВЦЭМ!$D$39:$D$782,СВЦЭМ!$A$39:$A$782,$A34,СВЦЭМ!$B$39:$B$782,W$11)+'СЕТ СН'!$F$11+СВЦЭМ!$D$10+'СЕТ СН'!$F$6-'СЕТ СН'!$F$23</f>
        <v>868.81669485999987</v>
      </c>
      <c r="X34" s="36">
        <f>SUMIFS(СВЦЭМ!$D$39:$D$782,СВЦЭМ!$A$39:$A$782,$A34,СВЦЭМ!$B$39:$B$782,X$11)+'СЕТ СН'!$F$11+СВЦЭМ!$D$10+'СЕТ СН'!$F$6-'СЕТ СН'!$F$23</f>
        <v>962.5477073699999</v>
      </c>
      <c r="Y34" s="36">
        <f>SUMIFS(СВЦЭМ!$D$39:$D$782,СВЦЭМ!$A$39:$A$782,$A34,СВЦЭМ!$B$39:$B$782,Y$11)+'СЕТ СН'!$F$11+СВЦЭМ!$D$10+'СЕТ СН'!$F$6-'СЕТ СН'!$F$23</f>
        <v>962.27646204000007</v>
      </c>
    </row>
    <row r="35" spans="1:27" ht="15.75" x14ac:dyDescent="0.2">
      <c r="A35" s="35">
        <f t="shared" si="0"/>
        <v>44828</v>
      </c>
      <c r="B35" s="36">
        <f>SUMIFS(СВЦЭМ!$D$39:$D$782,СВЦЭМ!$A$39:$A$782,$A35,СВЦЭМ!$B$39:$B$782,B$11)+'СЕТ СН'!$F$11+СВЦЭМ!$D$10+'СЕТ СН'!$F$6-'СЕТ СН'!$F$23</f>
        <v>998.13228537999998</v>
      </c>
      <c r="C35" s="36">
        <f>SUMIFS(СВЦЭМ!$D$39:$D$782,СВЦЭМ!$A$39:$A$782,$A35,СВЦЭМ!$B$39:$B$782,C$11)+'СЕТ СН'!$F$11+СВЦЭМ!$D$10+'СЕТ СН'!$F$6-'СЕТ СН'!$F$23</f>
        <v>1032.34684395</v>
      </c>
      <c r="D35" s="36">
        <f>SUMIFS(СВЦЭМ!$D$39:$D$782,СВЦЭМ!$A$39:$A$782,$A35,СВЦЭМ!$B$39:$B$782,D$11)+'СЕТ СН'!$F$11+СВЦЭМ!$D$10+'СЕТ СН'!$F$6-'СЕТ СН'!$F$23</f>
        <v>1039.4651035499999</v>
      </c>
      <c r="E35" s="36">
        <f>SUMIFS(СВЦЭМ!$D$39:$D$782,СВЦЭМ!$A$39:$A$782,$A35,СВЦЭМ!$B$39:$B$782,E$11)+'СЕТ СН'!$F$11+СВЦЭМ!$D$10+'СЕТ СН'!$F$6-'СЕТ СН'!$F$23</f>
        <v>1013.4799501</v>
      </c>
      <c r="F35" s="36">
        <f>SUMIFS(СВЦЭМ!$D$39:$D$782,СВЦЭМ!$A$39:$A$782,$A35,СВЦЭМ!$B$39:$B$782,F$11)+'СЕТ СН'!$F$11+СВЦЭМ!$D$10+'СЕТ СН'!$F$6-'СЕТ СН'!$F$23</f>
        <v>963.20822815999986</v>
      </c>
      <c r="G35" s="36">
        <f>SUMIFS(СВЦЭМ!$D$39:$D$782,СВЦЭМ!$A$39:$A$782,$A35,СВЦЭМ!$B$39:$B$782,G$11)+'СЕТ СН'!$F$11+СВЦЭМ!$D$10+'СЕТ СН'!$F$6-'СЕТ СН'!$F$23</f>
        <v>964.67408899999987</v>
      </c>
      <c r="H35" s="36">
        <f>SUMIFS(СВЦЭМ!$D$39:$D$782,СВЦЭМ!$A$39:$A$782,$A35,СВЦЭМ!$B$39:$B$782,H$11)+'СЕТ СН'!$F$11+СВЦЭМ!$D$10+'СЕТ СН'!$F$6-'СЕТ СН'!$F$23</f>
        <v>974.73678343999995</v>
      </c>
      <c r="I35" s="36">
        <f>SUMIFS(СВЦЭМ!$D$39:$D$782,СВЦЭМ!$A$39:$A$782,$A35,СВЦЭМ!$B$39:$B$782,I$11)+'СЕТ СН'!$F$11+СВЦЭМ!$D$10+'СЕТ СН'!$F$6-'СЕТ СН'!$F$23</f>
        <v>943.56377197000006</v>
      </c>
      <c r="J35" s="36">
        <f>SUMIFS(СВЦЭМ!$D$39:$D$782,СВЦЭМ!$A$39:$A$782,$A35,СВЦЭМ!$B$39:$B$782,J$11)+'СЕТ СН'!$F$11+СВЦЭМ!$D$10+'СЕТ СН'!$F$6-'СЕТ СН'!$F$23</f>
        <v>1015.9025395399999</v>
      </c>
      <c r="K35" s="36">
        <f>SUMIFS(СВЦЭМ!$D$39:$D$782,СВЦЭМ!$A$39:$A$782,$A35,СВЦЭМ!$B$39:$B$782,K$11)+'СЕТ СН'!$F$11+СВЦЭМ!$D$10+'СЕТ СН'!$F$6-'СЕТ СН'!$F$23</f>
        <v>1058.3861581799999</v>
      </c>
      <c r="L35" s="36">
        <f>SUMIFS(СВЦЭМ!$D$39:$D$782,СВЦЭМ!$A$39:$A$782,$A35,СВЦЭМ!$B$39:$B$782,L$11)+'СЕТ СН'!$F$11+СВЦЭМ!$D$10+'СЕТ СН'!$F$6-'СЕТ СН'!$F$23</f>
        <v>1078.60226762</v>
      </c>
      <c r="M35" s="36">
        <f>SUMIFS(СВЦЭМ!$D$39:$D$782,СВЦЭМ!$A$39:$A$782,$A35,СВЦЭМ!$B$39:$B$782,M$11)+'СЕТ СН'!$F$11+СВЦЭМ!$D$10+'СЕТ СН'!$F$6-'СЕТ СН'!$F$23</f>
        <v>970.62749228000007</v>
      </c>
      <c r="N35" s="36">
        <f>SUMIFS(СВЦЭМ!$D$39:$D$782,СВЦЭМ!$A$39:$A$782,$A35,СВЦЭМ!$B$39:$B$782,N$11)+'СЕТ СН'!$F$11+СВЦЭМ!$D$10+'СЕТ СН'!$F$6-'СЕТ СН'!$F$23</f>
        <v>936.53353911999989</v>
      </c>
      <c r="O35" s="36">
        <f>SUMIFS(СВЦЭМ!$D$39:$D$782,СВЦЭМ!$A$39:$A$782,$A35,СВЦЭМ!$B$39:$B$782,O$11)+'СЕТ СН'!$F$11+СВЦЭМ!$D$10+'СЕТ СН'!$F$6-'СЕТ СН'!$F$23</f>
        <v>935.09270775999994</v>
      </c>
      <c r="P35" s="36">
        <f>SUMIFS(СВЦЭМ!$D$39:$D$782,СВЦЭМ!$A$39:$A$782,$A35,СВЦЭМ!$B$39:$B$782,P$11)+'СЕТ СН'!$F$11+СВЦЭМ!$D$10+'СЕТ СН'!$F$6-'СЕТ СН'!$F$23</f>
        <v>942.43862700999989</v>
      </c>
      <c r="Q35" s="36">
        <f>SUMIFS(СВЦЭМ!$D$39:$D$782,СВЦЭМ!$A$39:$A$782,$A35,СВЦЭМ!$B$39:$B$782,Q$11)+'СЕТ СН'!$F$11+СВЦЭМ!$D$10+'СЕТ СН'!$F$6-'СЕТ СН'!$F$23</f>
        <v>944.15612295999995</v>
      </c>
      <c r="R35" s="36">
        <f>SUMIFS(СВЦЭМ!$D$39:$D$782,СВЦЭМ!$A$39:$A$782,$A35,СВЦЭМ!$B$39:$B$782,R$11)+'СЕТ СН'!$F$11+СВЦЭМ!$D$10+'СЕТ СН'!$F$6-'СЕТ СН'!$F$23</f>
        <v>938.61177260999989</v>
      </c>
      <c r="S35" s="36">
        <f>SUMIFS(СВЦЭМ!$D$39:$D$782,СВЦЭМ!$A$39:$A$782,$A35,СВЦЭМ!$B$39:$B$782,S$11)+'СЕТ СН'!$F$11+СВЦЭМ!$D$10+'СЕТ СН'!$F$6-'СЕТ СН'!$F$23</f>
        <v>930.90548638999985</v>
      </c>
      <c r="T35" s="36">
        <f>SUMIFS(СВЦЭМ!$D$39:$D$782,СВЦЭМ!$A$39:$A$782,$A35,СВЦЭМ!$B$39:$B$782,T$11)+'СЕТ СН'!$F$11+СВЦЭМ!$D$10+'СЕТ СН'!$F$6-'СЕТ СН'!$F$23</f>
        <v>945.05836374</v>
      </c>
      <c r="U35" s="36">
        <f>SUMIFS(СВЦЭМ!$D$39:$D$782,СВЦЭМ!$A$39:$A$782,$A35,СВЦЭМ!$B$39:$B$782,U$11)+'СЕТ СН'!$F$11+СВЦЭМ!$D$10+'СЕТ СН'!$F$6-'СЕТ СН'!$F$23</f>
        <v>973.21923120999986</v>
      </c>
      <c r="V35" s="36">
        <f>SUMIFS(СВЦЭМ!$D$39:$D$782,СВЦЭМ!$A$39:$A$782,$A35,СВЦЭМ!$B$39:$B$782,V$11)+'СЕТ СН'!$F$11+СВЦЭМ!$D$10+'СЕТ СН'!$F$6-'СЕТ СН'!$F$23</f>
        <v>969.10462517999986</v>
      </c>
      <c r="W35" s="36">
        <f>SUMIFS(СВЦЭМ!$D$39:$D$782,СВЦЭМ!$A$39:$A$782,$A35,СВЦЭМ!$B$39:$B$782,W$11)+'СЕТ СН'!$F$11+СВЦЭМ!$D$10+'СЕТ СН'!$F$6-'СЕТ СН'!$F$23</f>
        <v>956.46180678999986</v>
      </c>
      <c r="X35" s="36">
        <f>SUMIFS(СВЦЭМ!$D$39:$D$782,СВЦЭМ!$A$39:$A$782,$A35,СВЦЭМ!$B$39:$B$782,X$11)+'СЕТ СН'!$F$11+СВЦЭМ!$D$10+'СЕТ СН'!$F$6-'СЕТ СН'!$F$23</f>
        <v>1009.82783309</v>
      </c>
      <c r="Y35" s="36">
        <f>SUMIFS(СВЦЭМ!$D$39:$D$782,СВЦЭМ!$A$39:$A$782,$A35,СВЦЭМ!$B$39:$B$782,Y$11)+'СЕТ СН'!$F$11+СВЦЭМ!$D$10+'СЕТ СН'!$F$6-'СЕТ СН'!$F$23</f>
        <v>1022.34064354</v>
      </c>
    </row>
    <row r="36" spans="1:27" ht="15.75" x14ac:dyDescent="0.2">
      <c r="A36" s="35">
        <f t="shared" si="0"/>
        <v>44829</v>
      </c>
      <c r="B36" s="36">
        <f>SUMIFS(СВЦЭМ!$D$39:$D$782,СВЦЭМ!$A$39:$A$782,$A36,СВЦЭМ!$B$39:$B$782,B$11)+'СЕТ СН'!$F$11+СВЦЭМ!$D$10+'СЕТ СН'!$F$6-'СЕТ СН'!$F$23</f>
        <v>1076.3224016300001</v>
      </c>
      <c r="C36" s="36">
        <f>SUMIFS(СВЦЭМ!$D$39:$D$782,СВЦЭМ!$A$39:$A$782,$A36,СВЦЭМ!$B$39:$B$782,C$11)+'СЕТ СН'!$F$11+СВЦЭМ!$D$10+'СЕТ СН'!$F$6-'СЕТ СН'!$F$23</f>
        <v>1100.62415126</v>
      </c>
      <c r="D36" s="36">
        <f>SUMIFS(СВЦЭМ!$D$39:$D$782,СВЦЭМ!$A$39:$A$782,$A36,СВЦЭМ!$B$39:$B$782,D$11)+'СЕТ СН'!$F$11+СВЦЭМ!$D$10+'СЕТ СН'!$F$6-'СЕТ СН'!$F$23</f>
        <v>1105.6253582499999</v>
      </c>
      <c r="E36" s="36">
        <f>SUMIFS(СВЦЭМ!$D$39:$D$782,СВЦЭМ!$A$39:$A$782,$A36,СВЦЭМ!$B$39:$B$782,E$11)+'СЕТ СН'!$F$11+СВЦЭМ!$D$10+'СЕТ СН'!$F$6-'СЕТ СН'!$F$23</f>
        <v>1111.87974994</v>
      </c>
      <c r="F36" s="36">
        <f>SUMIFS(СВЦЭМ!$D$39:$D$782,СВЦЭМ!$A$39:$A$782,$A36,СВЦЭМ!$B$39:$B$782,F$11)+'СЕТ СН'!$F$11+СВЦЭМ!$D$10+'СЕТ СН'!$F$6-'СЕТ СН'!$F$23</f>
        <v>1114.5015644600001</v>
      </c>
      <c r="G36" s="36">
        <f>SUMIFS(СВЦЭМ!$D$39:$D$782,СВЦЭМ!$A$39:$A$782,$A36,СВЦЭМ!$B$39:$B$782,G$11)+'СЕТ СН'!$F$11+СВЦЭМ!$D$10+'СЕТ СН'!$F$6-'СЕТ СН'!$F$23</f>
        <v>1089.6554994399999</v>
      </c>
      <c r="H36" s="36">
        <f>SUMIFS(СВЦЭМ!$D$39:$D$782,СВЦЭМ!$A$39:$A$782,$A36,СВЦЭМ!$B$39:$B$782,H$11)+'СЕТ СН'!$F$11+СВЦЭМ!$D$10+'СЕТ СН'!$F$6-'СЕТ СН'!$F$23</f>
        <v>1066.5113007299999</v>
      </c>
      <c r="I36" s="36">
        <f>SUMIFS(СВЦЭМ!$D$39:$D$782,СВЦЭМ!$A$39:$A$782,$A36,СВЦЭМ!$B$39:$B$782,I$11)+'СЕТ СН'!$F$11+СВЦЭМ!$D$10+'СЕТ СН'!$F$6-'СЕТ СН'!$F$23</f>
        <v>1047.6410013699999</v>
      </c>
      <c r="J36" s="36">
        <f>SUMIFS(СВЦЭМ!$D$39:$D$782,СВЦЭМ!$A$39:$A$782,$A36,СВЦЭМ!$B$39:$B$782,J$11)+'СЕТ СН'!$F$11+СВЦЭМ!$D$10+'СЕТ СН'!$F$6-'СЕТ СН'!$F$23</f>
        <v>1124.8192943500001</v>
      </c>
      <c r="K36" s="36">
        <f>SUMIFS(СВЦЭМ!$D$39:$D$782,СВЦЭМ!$A$39:$A$782,$A36,СВЦЭМ!$B$39:$B$782,K$11)+'СЕТ СН'!$F$11+СВЦЭМ!$D$10+'СЕТ СН'!$F$6-'СЕТ СН'!$F$23</f>
        <v>1128.4812816799999</v>
      </c>
      <c r="L36" s="36">
        <f>SUMIFS(СВЦЭМ!$D$39:$D$782,СВЦЭМ!$A$39:$A$782,$A36,СВЦЭМ!$B$39:$B$782,L$11)+'СЕТ СН'!$F$11+СВЦЭМ!$D$10+'СЕТ СН'!$F$6-'СЕТ СН'!$F$23</f>
        <v>1065.9063722599999</v>
      </c>
      <c r="M36" s="36">
        <f>SUMIFS(СВЦЭМ!$D$39:$D$782,СВЦЭМ!$A$39:$A$782,$A36,СВЦЭМ!$B$39:$B$782,M$11)+'СЕТ СН'!$F$11+СВЦЭМ!$D$10+'СЕТ СН'!$F$6-'СЕТ СН'!$F$23</f>
        <v>1056.9813517800001</v>
      </c>
      <c r="N36" s="36">
        <f>SUMIFS(СВЦЭМ!$D$39:$D$782,СВЦЭМ!$A$39:$A$782,$A36,СВЦЭМ!$B$39:$B$782,N$11)+'СЕТ СН'!$F$11+СВЦЭМ!$D$10+'СЕТ СН'!$F$6-'СЕТ СН'!$F$23</f>
        <v>1076.2425007299998</v>
      </c>
      <c r="O36" s="36">
        <f>SUMIFS(СВЦЭМ!$D$39:$D$782,СВЦЭМ!$A$39:$A$782,$A36,СВЦЭМ!$B$39:$B$782,O$11)+'СЕТ СН'!$F$11+СВЦЭМ!$D$10+'СЕТ СН'!$F$6-'СЕТ СН'!$F$23</f>
        <v>1061.0209828</v>
      </c>
      <c r="P36" s="36">
        <f>SUMIFS(СВЦЭМ!$D$39:$D$782,СВЦЭМ!$A$39:$A$782,$A36,СВЦЭМ!$B$39:$B$782,P$11)+'СЕТ СН'!$F$11+СВЦЭМ!$D$10+'СЕТ СН'!$F$6-'СЕТ СН'!$F$23</f>
        <v>1058.6812245399999</v>
      </c>
      <c r="Q36" s="36">
        <f>SUMIFS(СВЦЭМ!$D$39:$D$782,СВЦЭМ!$A$39:$A$782,$A36,СВЦЭМ!$B$39:$B$782,Q$11)+'СЕТ СН'!$F$11+СВЦЭМ!$D$10+'СЕТ СН'!$F$6-'СЕТ СН'!$F$23</f>
        <v>1054.4040726399999</v>
      </c>
      <c r="R36" s="36">
        <f>SUMIFS(СВЦЭМ!$D$39:$D$782,СВЦЭМ!$A$39:$A$782,$A36,СВЦЭМ!$B$39:$B$782,R$11)+'СЕТ СН'!$F$11+СВЦЭМ!$D$10+'СЕТ СН'!$F$6-'СЕТ СН'!$F$23</f>
        <v>1032.16664616</v>
      </c>
      <c r="S36" s="36">
        <f>SUMIFS(СВЦЭМ!$D$39:$D$782,СВЦЭМ!$A$39:$A$782,$A36,СВЦЭМ!$B$39:$B$782,S$11)+'СЕТ СН'!$F$11+СВЦЭМ!$D$10+'СЕТ СН'!$F$6-'СЕТ СН'!$F$23</f>
        <v>1018.22218733</v>
      </c>
      <c r="T36" s="36">
        <f>SUMIFS(СВЦЭМ!$D$39:$D$782,СВЦЭМ!$A$39:$A$782,$A36,СВЦЭМ!$B$39:$B$782,T$11)+'СЕТ СН'!$F$11+СВЦЭМ!$D$10+'СЕТ СН'!$F$6-'СЕТ СН'!$F$23</f>
        <v>1090.1260039900001</v>
      </c>
      <c r="U36" s="36">
        <f>SUMIFS(СВЦЭМ!$D$39:$D$782,СВЦЭМ!$A$39:$A$782,$A36,СВЦЭМ!$B$39:$B$782,U$11)+'СЕТ СН'!$F$11+СВЦЭМ!$D$10+'СЕТ СН'!$F$6-'СЕТ СН'!$F$23</f>
        <v>1105.1477250299999</v>
      </c>
      <c r="V36" s="36">
        <f>SUMIFS(СВЦЭМ!$D$39:$D$782,СВЦЭМ!$A$39:$A$782,$A36,СВЦЭМ!$B$39:$B$782,V$11)+'СЕТ СН'!$F$11+СВЦЭМ!$D$10+'СЕТ СН'!$F$6-'СЕТ СН'!$F$23</f>
        <v>1110.77477101</v>
      </c>
      <c r="W36" s="36">
        <f>SUMIFS(СВЦЭМ!$D$39:$D$782,СВЦЭМ!$A$39:$A$782,$A36,СВЦЭМ!$B$39:$B$782,W$11)+'СЕТ СН'!$F$11+СВЦЭМ!$D$10+'СЕТ СН'!$F$6-'СЕТ СН'!$F$23</f>
        <v>1101.86382417</v>
      </c>
      <c r="X36" s="36">
        <f>SUMIFS(СВЦЭМ!$D$39:$D$782,СВЦЭМ!$A$39:$A$782,$A36,СВЦЭМ!$B$39:$B$782,X$11)+'СЕТ СН'!$F$11+СВЦЭМ!$D$10+'СЕТ СН'!$F$6-'СЕТ СН'!$F$23</f>
        <v>1133.1677282200001</v>
      </c>
      <c r="Y36" s="36">
        <f>SUMIFS(СВЦЭМ!$D$39:$D$782,СВЦЭМ!$A$39:$A$782,$A36,СВЦЭМ!$B$39:$B$782,Y$11)+'СЕТ СН'!$F$11+СВЦЭМ!$D$10+'СЕТ СН'!$F$6-'СЕТ СН'!$F$23</f>
        <v>1103.97640058</v>
      </c>
    </row>
    <row r="37" spans="1:27" ht="15.75" x14ac:dyDescent="0.2">
      <c r="A37" s="35">
        <f t="shared" si="0"/>
        <v>44830</v>
      </c>
      <c r="B37" s="36">
        <f>SUMIFS(СВЦЭМ!$D$39:$D$782,СВЦЭМ!$A$39:$A$782,$A37,СВЦЭМ!$B$39:$B$782,B$11)+'СЕТ СН'!$F$11+СВЦЭМ!$D$10+'СЕТ СН'!$F$6-'СЕТ СН'!$F$23</f>
        <v>1073.39422102</v>
      </c>
      <c r="C37" s="36">
        <f>SUMIFS(СВЦЭМ!$D$39:$D$782,СВЦЭМ!$A$39:$A$782,$A37,СВЦЭМ!$B$39:$B$782,C$11)+'СЕТ СН'!$F$11+СВЦЭМ!$D$10+'СЕТ СН'!$F$6-'СЕТ СН'!$F$23</f>
        <v>1058.8201886699999</v>
      </c>
      <c r="D37" s="36">
        <f>SUMIFS(СВЦЭМ!$D$39:$D$782,СВЦЭМ!$A$39:$A$782,$A37,СВЦЭМ!$B$39:$B$782,D$11)+'СЕТ СН'!$F$11+СВЦЭМ!$D$10+'СЕТ СН'!$F$6-'СЕТ СН'!$F$23</f>
        <v>1052.47017076</v>
      </c>
      <c r="E37" s="36">
        <f>SUMIFS(СВЦЭМ!$D$39:$D$782,СВЦЭМ!$A$39:$A$782,$A37,СВЦЭМ!$B$39:$B$782,E$11)+'СЕТ СН'!$F$11+СВЦЭМ!$D$10+'СЕТ СН'!$F$6-'СЕТ СН'!$F$23</f>
        <v>1136.35488975</v>
      </c>
      <c r="F37" s="36">
        <f>SUMIFS(СВЦЭМ!$D$39:$D$782,СВЦЭМ!$A$39:$A$782,$A37,СВЦЭМ!$B$39:$B$782,F$11)+'СЕТ СН'!$F$11+СВЦЭМ!$D$10+'СЕТ СН'!$F$6-'СЕТ СН'!$F$23</f>
        <v>1139.07367099</v>
      </c>
      <c r="G37" s="36">
        <f>SUMIFS(СВЦЭМ!$D$39:$D$782,СВЦЭМ!$A$39:$A$782,$A37,СВЦЭМ!$B$39:$B$782,G$11)+'СЕТ СН'!$F$11+СВЦЭМ!$D$10+'СЕТ СН'!$F$6-'СЕТ СН'!$F$23</f>
        <v>1034.5339689099999</v>
      </c>
      <c r="H37" s="36">
        <f>SUMIFS(СВЦЭМ!$D$39:$D$782,СВЦЭМ!$A$39:$A$782,$A37,СВЦЭМ!$B$39:$B$782,H$11)+'СЕТ СН'!$F$11+СВЦЭМ!$D$10+'СЕТ СН'!$F$6-'СЕТ СН'!$F$23</f>
        <v>979.56213969999999</v>
      </c>
      <c r="I37" s="36">
        <f>SUMIFS(СВЦЭМ!$D$39:$D$782,СВЦЭМ!$A$39:$A$782,$A37,СВЦЭМ!$B$39:$B$782,I$11)+'СЕТ СН'!$F$11+СВЦЭМ!$D$10+'СЕТ СН'!$F$6-'СЕТ СН'!$F$23</f>
        <v>1041.2112000099999</v>
      </c>
      <c r="J37" s="36">
        <f>SUMIFS(СВЦЭМ!$D$39:$D$782,СВЦЭМ!$A$39:$A$782,$A37,СВЦЭМ!$B$39:$B$782,J$11)+'СЕТ СН'!$F$11+СВЦЭМ!$D$10+'СЕТ СН'!$F$6-'СЕТ СН'!$F$23</f>
        <v>1160.9544212000001</v>
      </c>
      <c r="K37" s="36">
        <f>SUMIFS(СВЦЭМ!$D$39:$D$782,СВЦЭМ!$A$39:$A$782,$A37,СВЦЭМ!$B$39:$B$782,K$11)+'СЕТ СН'!$F$11+СВЦЭМ!$D$10+'СЕТ СН'!$F$6-'СЕТ СН'!$F$23</f>
        <v>1050.00590453</v>
      </c>
      <c r="L37" s="36">
        <f>SUMIFS(СВЦЭМ!$D$39:$D$782,СВЦЭМ!$A$39:$A$782,$A37,СВЦЭМ!$B$39:$B$782,L$11)+'СЕТ СН'!$F$11+СВЦЭМ!$D$10+'СЕТ СН'!$F$6-'СЕТ СН'!$F$23</f>
        <v>1045.7850659399999</v>
      </c>
      <c r="M37" s="36">
        <f>SUMIFS(СВЦЭМ!$D$39:$D$782,СВЦЭМ!$A$39:$A$782,$A37,СВЦЭМ!$B$39:$B$782,M$11)+'СЕТ СН'!$F$11+СВЦЭМ!$D$10+'СЕТ СН'!$F$6-'СЕТ СН'!$F$23</f>
        <v>926.45097828000007</v>
      </c>
      <c r="N37" s="36">
        <f>SUMIFS(СВЦЭМ!$D$39:$D$782,СВЦЭМ!$A$39:$A$782,$A37,СВЦЭМ!$B$39:$B$782,N$11)+'СЕТ СН'!$F$11+СВЦЭМ!$D$10+'СЕТ СН'!$F$6-'СЕТ СН'!$F$23</f>
        <v>915.72142551000002</v>
      </c>
      <c r="O37" s="36">
        <f>SUMIFS(СВЦЭМ!$D$39:$D$782,СВЦЭМ!$A$39:$A$782,$A37,СВЦЭМ!$B$39:$B$782,O$11)+'СЕТ СН'!$F$11+СВЦЭМ!$D$10+'СЕТ СН'!$F$6-'СЕТ СН'!$F$23</f>
        <v>927.59725402000004</v>
      </c>
      <c r="P37" s="36">
        <f>SUMIFS(СВЦЭМ!$D$39:$D$782,СВЦЭМ!$A$39:$A$782,$A37,СВЦЭМ!$B$39:$B$782,P$11)+'СЕТ СН'!$F$11+СВЦЭМ!$D$10+'СЕТ СН'!$F$6-'СЕТ СН'!$F$23</f>
        <v>944.03222135999999</v>
      </c>
      <c r="Q37" s="36">
        <f>SUMIFS(СВЦЭМ!$D$39:$D$782,СВЦЭМ!$A$39:$A$782,$A37,СВЦЭМ!$B$39:$B$782,Q$11)+'СЕТ СН'!$F$11+СВЦЭМ!$D$10+'СЕТ СН'!$F$6-'СЕТ СН'!$F$23</f>
        <v>976.49263027000006</v>
      </c>
      <c r="R37" s="36">
        <f>SUMIFS(СВЦЭМ!$D$39:$D$782,СВЦЭМ!$A$39:$A$782,$A37,СВЦЭМ!$B$39:$B$782,R$11)+'СЕТ СН'!$F$11+СВЦЭМ!$D$10+'СЕТ СН'!$F$6-'СЕТ СН'!$F$23</f>
        <v>1000.28288163</v>
      </c>
      <c r="S37" s="36">
        <f>SUMIFS(СВЦЭМ!$D$39:$D$782,СВЦЭМ!$A$39:$A$782,$A37,СВЦЭМ!$B$39:$B$782,S$11)+'СЕТ СН'!$F$11+СВЦЭМ!$D$10+'СЕТ СН'!$F$6-'СЕТ СН'!$F$23</f>
        <v>989.46842081</v>
      </c>
      <c r="T37" s="36">
        <f>SUMIFS(СВЦЭМ!$D$39:$D$782,СВЦЭМ!$A$39:$A$782,$A37,СВЦЭМ!$B$39:$B$782,T$11)+'СЕТ СН'!$F$11+СВЦЭМ!$D$10+'СЕТ СН'!$F$6-'СЕТ СН'!$F$23</f>
        <v>1093.0814128699999</v>
      </c>
      <c r="U37" s="36">
        <f>SUMIFS(СВЦЭМ!$D$39:$D$782,СВЦЭМ!$A$39:$A$782,$A37,СВЦЭМ!$B$39:$B$782,U$11)+'СЕТ СН'!$F$11+СВЦЭМ!$D$10+'СЕТ СН'!$F$6-'СЕТ СН'!$F$23</f>
        <v>1132.77944918</v>
      </c>
      <c r="V37" s="36">
        <f>SUMIFS(СВЦЭМ!$D$39:$D$782,СВЦЭМ!$A$39:$A$782,$A37,СВЦЭМ!$B$39:$B$782,V$11)+'СЕТ СН'!$F$11+СВЦЭМ!$D$10+'СЕТ СН'!$F$6-'СЕТ СН'!$F$23</f>
        <v>1132.1910836499999</v>
      </c>
      <c r="W37" s="36">
        <f>SUMIFS(СВЦЭМ!$D$39:$D$782,СВЦЭМ!$A$39:$A$782,$A37,СВЦЭМ!$B$39:$B$782,W$11)+'СЕТ СН'!$F$11+СВЦЭМ!$D$10+'СЕТ СН'!$F$6-'СЕТ СН'!$F$23</f>
        <v>1118.1271451</v>
      </c>
      <c r="X37" s="36">
        <f>SUMIFS(СВЦЭМ!$D$39:$D$782,СВЦЭМ!$A$39:$A$782,$A37,СВЦЭМ!$B$39:$B$782,X$11)+'СЕТ СН'!$F$11+СВЦЭМ!$D$10+'СЕТ СН'!$F$6-'СЕТ СН'!$F$23</f>
        <v>1070.1201143199999</v>
      </c>
      <c r="Y37" s="36">
        <f>SUMIFS(СВЦЭМ!$D$39:$D$782,СВЦЭМ!$A$39:$A$782,$A37,СВЦЭМ!$B$39:$B$782,Y$11)+'СЕТ СН'!$F$11+СВЦЭМ!$D$10+'СЕТ СН'!$F$6-'СЕТ СН'!$F$23</f>
        <v>1133.06250357</v>
      </c>
    </row>
    <row r="38" spans="1:27" ht="15.75" x14ac:dyDescent="0.2">
      <c r="A38" s="35">
        <f t="shared" si="0"/>
        <v>44831</v>
      </c>
      <c r="B38" s="36">
        <f>SUMIFS(СВЦЭМ!$D$39:$D$782,СВЦЭМ!$A$39:$A$782,$A38,СВЦЭМ!$B$39:$B$782,B$11)+'СЕТ СН'!$F$11+СВЦЭМ!$D$10+'СЕТ СН'!$F$6-'СЕТ СН'!$F$23</f>
        <v>1106.98010548</v>
      </c>
      <c r="C38" s="36">
        <f>SUMIFS(СВЦЭМ!$D$39:$D$782,СВЦЭМ!$A$39:$A$782,$A38,СВЦЭМ!$B$39:$B$782,C$11)+'СЕТ СН'!$F$11+СВЦЭМ!$D$10+'СЕТ СН'!$F$6-'СЕТ СН'!$F$23</f>
        <v>1130.7633538299999</v>
      </c>
      <c r="D38" s="36">
        <f>SUMIFS(СВЦЭМ!$D$39:$D$782,СВЦЭМ!$A$39:$A$782,$A38,СВЦЭМ!$B$39:$B$782,D$11)+'СЕТ СН'!$F$11+СВЦЭМ!$D$10+'СЕТ СН'!$F$6-'СЕТ СН'!$F$23</f>
        <v>1133.7732399699998</v>
      </c>
      <c r="E38" s="36">
        <f>SUMIFS(СВЦЭМ!$D$39:$D$782,СВЦЭМ!$A$39:$A$782,$A38,СВЦЭМ!$B$39:$B$782,E$11)+'СЕТ СН'!$F$11+СВЦЭМ!$D$10+'СЕТ СН'!$F$6-'СЕТ СН'!$F$23</f>
        <v>1175.28830002</v>
      </c>
      <c r="F38" s="36">
        <f>SUMIFS(СВЦЭМ!$D$39:$D$782,СВЦЭМ!$A$39:$A$782,$A38,СВЦЭМ!$B$39:$B$782,F$11)+'СЕТ СН'!$F$11+СВЦЭМ!$D$10+'СЕТ СН'!$F$6-'СЕТ СН'!$F$23</f>
        <v>1175.34640014</v>
      </c>
      <c r="G38" s="36">
        <f>SUMIFS(СВЦЭМ!$D$39:$D$782,СВЦЭМ!$A$39:$A$782,$A38,СВЦЭМ!$B$39:$B$782,G$11)+'СЕТ СН'!$F$11+СВЦЭМ!$D$10+'СЕТ СН'!$F$6-'СЕТ СН'!$F$23</f>
        <v>1107.8946615499999</v>
      </c>
      <c r="H38" s="36">
        <f>SUMIFS(СВЦЭМ!$D$39:$D$782,СВЦЭМ!$A$39:$A$782,$A38,СВЦЭМ!$B$39:$B$782,H$11)+'СЕТ СН'!$F$11+СВЦЭМ!$D$10+'СЕТ СН'!$F$6-'СЕТ СН'!$F$23</f>
        <v>1045.0062198099999</v>
      </c>
      <c r="I38" s="36">
        <f>SUMIFS(СВЦЭМ!$D$39:$D$782,СВЦЭМ!$A$39:$A$782,$A38,СВЦЭМ!$B$39:$B$782,I$11)+'СЕТ СН'!$F$11+СВЦЭМ!$D$10+'СЕТ СН'!$F$6-'СЕТ СН'!$F$23</f>
        <v>1077.2459052499999</v>
      </c>
      <c r="J38" s="36">
        <f>SUMIFS(СВЦЭМ!$D$39:$D$782,СВЦЭМ!$A$39:$A$782,$A38,СВЦЭМ!$B$39:$B$782,J$11)+'СЕТ СН'!$F$11+СВЦЭМ!$D$10+'СЕТ СН'!$F$6-'СЕТ СН'!$F$23</f>
        <v>1093.5670736</v>
      </c>
      <c r="K38" s="36">
        <f>SUMIFS(СВЦЭМ!$D$39:$D$782,СВЦЭМ!$A$39:$A$782,$A38,СВЦЭМ!$B$39:$B$782,K$11)+'СЕТ СН'!$F$11+СВЦЭМ!$D$10+'СЕТ СН'!$F$6-'СЕТ СН'!$F$23</f>
        <v>1086.1583460899999</v>
      </c>
      <c r="L38" s="36">
        <f>SUMIFS(СВЦЭМ!$D$39:$D$782,СВЦЭМ!$A$39:$A$782,$A38,СВЦЭМ!$B$39:$B$782,L$11)+'СЕТ СН'!$F$11+СВЦЭМ!$D$10+'СЕТ СН'!$F$6-'СЕТ СН'!$F$23</f>
        <v>1060.1747076500001</v>
      </c>
      <c r="M38" s="36">
        <f>SUMIFS(СВЦЭМ!$D$39:$D$782,СВЦЭМ!$A$39:$A$782,$A38,СВЦЭМ!$B$39:$B$782,M$11)+'СЕТ СН'!$F$11+СВЦЭМ!$D$10+'СЕТ СН'!$F$6-'СЕТ СН'!$F$23</f>
        <v>968.81667431999995</v>
      </c>
      <c r="N38" s="36">
        <f>SUMIFS(СВЦЭМ!$D$39:$D$782,СВЦЭМ!$A$39:$A$782,$A38,СВЦЭМ!$B$39:$B$782,N$11)+'СЕТ СН'!$F$11+СВЦЭМ!$D$10+'СЕТ СН'!$F$6-'СЕТ СН'!$F$23</f>
        <v>972.76862856000002</v>
      </c>
      <c r="O38" s="36">
        <f>SUMIFS(СВЦЭМ!$D$39:$D$782,СВЦЭМ!$A$39:$A$782,$A38,СВЦЭМ!$B$39:$B$782,O$11)+'СЕТ СН'!$F$11+СВЦЭМ!$D$10+'СЕТ СН'!$F$6-'СЕТ СН'!$F$23</f>
        <v>981.46313603999988</v>
      </c>
      <c r="P38" s="36">
        <f>SUMIFS(СВЦЭМ!$D$39:$D$782,СВЦЭМ!$A$39:$A$782,$A38,СВЦЭМ!$B$39:$B$782,P$11)+'СЕТ СН'!$F$11+СВЦЭМ!$D$10+'СЕТ СН'!$F$6-'СЕТ СН'!$F$23</f>
        <v>994.92712011000003</v>
      </c>
      <c r="Q38" s="36">
        <f>SUMIFS(СВЦЭМ!$D$39:$D$782,СВЦЭМ!$A$39:$A$782,$A38,СВЦЭМ!$B$39:$B$782,Q$11)+'СЕТ СН'!$F$11+СВЦЭМ!$D$10+'СЕТ СН'!$F$6-'СЕТ СН'!$F$23</f>
        <v>985.12451730999987</v>
      </c>
      <c r="R38" s="36">
        <f>SUMIFS(СВЦЭМ!$D$39:$D$782,СВЦЭМ!$A$39:$A$782,$A38,СВЦЭМ!$B$39:$B$782,R$11)+'СЕТ СН'!$F$11+СВЦЭМ!$D$10+'СЕТ СН'!$F$6-'СЕТ СН'!$F$23</f>
        <v>992.84232272999998</v>
      </c>
      <c r="S38" s="36">
        <f>SUMIFS(СВЦЭМ!$D$39:$D$782,СВЦЭМ!$A$39:$A$782,$A38,СВЦЭМ!$B$39:$B$782,S$11)+'СЕТ СН'!$F$11+СВЦЭМ!$D$10+'СЕТ СН'!$F$6-'СЕТ СН'!$F$23</f>
        <v>990.24634347000006</v>
      </c>
      <c r="T38" s="36">
        <f>SUMIFS(СВЦЭМ!$D$39:$D$782,СВЦЭМ!$A$39:$A$782,$A38,СВЦЭМ!$B$39:$B$782,T$11)+'СЕТ СН'!$F$11+СВЦЭМ!$D$10+'СЕТ СН'!$F$6-'СЕТ СН'!$F$23</f>
        <v>1140.3403839099999</v>
      </c>
      <c r="U38" s="36">
        <f>SUMIFS(СВЦЭМ!$D$39:$D$782,СВЦЭМ!$A$39:$A$782,$A38,СВЦЭМ!$B$39:$B$782,U$11)+'СЕТ СН'!$F$11+СВЦЭМ!$D$10+'СЕТ СН'!$F$6-'СЕТ СН'!$F$23</f>
        <v>1140.09856502</v>
      </c>
      <c r="V38" s="36">
        <f>SUMIFS(СВЦЭМ!$D$39:$D$782,СВЦЭМ!$A$39:$A$782,$A38,СВЦЭМ!$B$39:$B$782,V$11)+'СЕТ СН'!$F$11+СВЦЭМ!$D$10+'СЕТ СН'!$F$6-'СЕТ СН'!$F$23</f>
        <v>1144.2561064699998</v>
      </c>
      <c r="W38" s="36">
        <f>SUMIFS(СВЦЭМ!$D$39:$D$782,СВЦЭМ!$A$39:$A$782,$A38,СВЦЭМ!$B$39:$B$782,W$11)+'СЕТ СН'!$F$11+СВЦЭМ!$D$10+'СЕТ СН'!$F$6-'СЕТ СН'!$F$23</f>
        <v>1152.3868925899999</v>
      </c>
      <c r="X38" s="36">
        <f>SUMIFS(СВЦЭМ!$D$39:$D$782,СВЦЭМ!$A$39:$A$782,$A38,СВЦЭМ!$B$39:$B$782,X$11)+'СЕТ СН'!$F$11+СВЦЭМ!$D$10+'СЕТ СН'!$F$6-'СЕТ СН'!$F$23</f>
        <v>1103.2258543200001</v>
      </c>
      <c r="Y38" s="36">
        <f>SUMIFS(СВЦЭМ!$D$39:$D$782,СВЦЭМ!$A$39:$A$782,$A38,СВЦЭМ!$B$39:$B$782,Y$11)+'СЕТ СН'!$F$11+СВЦЭМ!$D$10+'СЕТ СН'!$F$6-'СЕТ СН'!$F$23</f>
        <v>1123.4114540999999</v>
      </c>
    </row>
    <row r="39" spans="1:27" ht="15.75" x14ac:dyDescent="0.2">
      <c r="A39" s="35">
        <f t="shared" si="0"/>
        <v>44832</v>
      </c>
      <c r="B39" s="36">
        <f>SUMIFS(СВЦЭМ!$D$39:$D$782,СВЦЭМ!$A$39:$A$782,$A39,СВЦЭМ!$B$39:$B$782,B$11)+'СЕТ СН'!$F$11+СВЦЭМ!$D$10+'СЕТ СН'!$F$6-'СЕТ СН'!$F$23</f>
        <v>1130.6283695499999</v>
      </c>
      <c r="C39" s="36">
        <f>SUMIFS(СВЦЭМ!$D$39:$D$782,СВЦЭМ!$A$39:$A$782,$A39,СВЦЭМ!$B$39:$B$782,C$11)+'СЕТ СН'!$F$11+СВЦЭМ!$D$10+'СЕТ СН'!$F$6-'СЕТ СН'!$F$23</f>
        <v>1131.0152965499999</v>
      </c>
      <c r="D39" s="36">
        <f>SUMIFS(СВЦЭМ!$D$39:$D$782,СВЦЭМ!$A$39:$A$782,$A39,СВЦЭМ!$B$39:$B$782,D$11)+'СЕТ СН'!$F$11+СВЦЭМ!$D$10+'СЕТ СН'!$F$6-'СЕТ СН'!$F$23</f>
        <v>1165.4073421599999</v>
      </c>
      <c r="E39" s="36">
        <f>SUMIFS(СВЦЭМ!$D$39:$D$782,СВЦЭМ!$A$39:$A$782,$A39,СВЦЭМ!$B$39:$B$782,E$11)+'СЕТ СН'!$F$11+СВЦЭМ!$D$10+'СЕТ СН'!$F$6-'СЕТ СН'!$F$23</f>
        <v>1166.54633193</v>
      </c>
      <c r="F39" s="36">
        <f>SUMIFS(СВЦЭМ!$D$39:$D$782,СВЦЭМ!$A$39:$A$782,$A39,СВЦЭМ!$B$39:$B$782,F$11)+'СЕТ СН'!$F$11+СВЦЭМ!$D$10+'СЕТ СН'!$F$6-'СЕТ СН'!$F$23</f>
        <v>1172.6853503299999</v>
      </c>
      <c r="G39" s="36">
        <f>SUMIFS(СВЦЭМ!$D$39:$D$782,СВЦЭМ!$A$39:$A$782,$A39,СВЦЭМ!$B$39:$B$782,G$11)+'СЕТ СН'!$F$11+СВЦЭМ!$D$10+'СЕТ СН'!$F$6-'СЕТ СН'!$F$23</f>
        <v>1161.2629602299999</v>
      </c>
      <c r="H39" s="36">
        <f>SUMIFS(СВЦЭМ!$D$39:$D$782,СВЦЭМ!$A$39:$A$782,$A39,СВЦЭМ!$B$39:$B$782,H$11)+'СЕТ СН'!$F$11+СВЦЭМ!$D$10+'СЕТ СН'!$F$6-'СЕТ СН'!$F$23</f>
        <v>1174.8795035399999</v>
      </c>
      <c r="I39" s="36">
        <f>SUMIFS(СВЦЭМ!$D$39:$D$782,СВЦЭМ!$A$39:$A$782,$A39,СВЦЭМ!$B$39:$B$782,I$11)+'СЕТ СН'!$F$11+СВЦЭМ!$D$10+'СЕТ СН'!$F$6-'СЕТ СН'!$F$23</f>
        <v>1117.6080355300001</v>
      </c>
      <c r="J39" s="36">
        <f>SUMIFS(СВЦЭМ!$D$39:$D$782,СВЦЭМ!$A$39:$A$782,$A39,СВЦЭМ!$B$39:$B$782,J$11)+'СЕТ СН'!$F$11+СВЦЭМ!$D$10+'СЕТ СН'!$F$6-'СЕТ СН'!$F$23</f>
        <v>1094.1346021100001</v>
      </c>
      <c r="K39" s="36">
        <f>SUMIFS(СВЦЭМ!$D$39:$D$782,СВЦЭМ!$A$39:$A$782,$A39,СВЦЭМ!$B$39:$B$782,K$11)+'СЕТ СН'!$F$11+СВЦЭМ!$D$10+'СЕТ СН'!$F$6-'СЕТ СН'!$F$23</f>
        <v>1088.65405943</v>
      </c>
      <c r="L39" s="36">
        <f>SUMIFS(СВЦЭМ!$D$39:$D$782,СВЦЭМ!$A$39:$A$782,$A39,СВЦЭМ!$B$39:$B$782,L$11)+'СЕТ СН'!$F$11+СВЦЭМ!$D$10+'СЕТ СН'!$F$6-'СЕТ СН'!$F$23</f>
        <v>1090.3625229899999</v>
      </c>
      <c r="M39" s="36">
        <f>SUMIFS(СВЦЭМ!$D$39:$D$782,СВЦЭМ!$A$39:$A$782,$A39,СВЦЭМ!$B$39:$B$782,M$11)+'СЕТ СН'!$F$11+СВЦЭМ!$D$10+'СЕТ СН'!$F$6-'СЕТ СН'!$F$23</f>
        <v>1055.82711705</v>
      </c>
      <c r="N39" s="36">
        <f>SUMIFS(СВЦЭМ!$D$39:$D$782,СВЦЭМ!$A$39:$A$782,$A39,СВЦЭМ!$B$39:$B$782,N$11)+'СЕТ СН'!$F$11+СВЦЭМ!$D$10+'СЕТ СН'!$F$6-'СЕТ СН'!$F$23</f>
        <v>1050.9607186000001</v>
      </c>
      <c r="O39" s="36">
        <f>SUMIFS(СВЦЭМ!$D$39:$D$782,СВЦЭМ!$A$39:$A$782,$A39,СВЦЭМ!$B$39:$B$782,O$11)+'СЕТ СН'!$F$11+СВЦЭМ!$D$10+'СЕТ СН'!$F$6-'СЕТ СН'!$F$23</f>
        <v>1060.6792558</v>
      </c>
      <c r="P39" s="36">
        <f>SUMIFS(СВЦЭМ!$D$39:$D$782,СВЦЭМ!$A$39:$A$782,$A39,СВЦЭМ!$B$39:$B$782,P$11)+'СЕТ СН'!$F$11+СВЦЭМ!$D$10+'СЕТ СН'!$F$6-'СЕТ СН'!$F$23</f>
        <v>1071.1810225899999</v>
      </c>
      <c r="Q39" s="36">
        <f>SUMIFS(СВЦЭМ!$D$39:$D$782,СВЦЭМ!$A$39:$A$782,$A39,СВЦЭМ!$B$39:$B$782,Q$11)+'СЕТ СН'!$F$11+СВЦЭМ!$D$10+'СЕТ СН'!$F$6-'СЕТ СН'!$F$23</f>
        <v>1087.0234595299999</v>
      </c>
      <c r="R39" s="36">
        <f>SUMIFS(СВЦЭМ!$D$39:$D$782,СВЦЭМ!$A$39:$A$782,$A39,СВЦЭМ!$B$39:$B$782,R$11)+'СЕТ СН'!$F$11+СВЦЭМ!$D$10+'СЕТ СН'!$F$6-'СЕТ СН'!$F$23</f>
        <v>1095.11090642</v>
      </c>
      <c r="S39" s="36">
        <f>SUMIFS(СВЦЭМ!$D$39:$D$782,СВЦЭМ!$A$39:$A$782,$A39,СВЦЭМ!$B$39:$B$782,S$11)+'СЕТ СН'!$F$11+СВЦЭМ!$D$10+'СЕТ СН'!$F$6-'СЕТ СН'!$F$23</f>
        <v>1074.20939933</v>
      </c>
      <c r="T39" s="36">
        <f>SUMIFS(СВЦЭМ!$D$39:$D$782,СВЦЭМ!$A$39:$A$782,$A39,СВЦЭМ!$B$39:$B$782,T$11)+'СЕТ СН'!$F$11+СВЦЭМ!$D$10+'СЕТ СН'!$F$6-'СЕТ СН'!$F$23</f>
        <v>1116.1823839399999</v>
      </c>
      <c r="U39" s="36">
        <f>SUMIFS(СВЦЭМ!$D$39:$D$782,СВЦЭМ!$A$39:$A$782,$A39,СВЦЭМ!$B$39:$B$782,U$11)+'СЕТ СН'!$F$11+СВЦЭМ!$D$10+'СЕТ СН'!$F$6-'СЕТ СН'!$F$23</f>
        <v>1064.7371364000001</v>
      </c>
      <c r="V39" s="36">
        <f>SUMIFS(СВЦЭМ!$D$39:$D$782,СВЦЭМ!$A$39:$A$782,$A39,СВЦЭМ!$B$39:$B$782,V$11)+'СЕТ СН'!$F$11+СВЦЭМ!$D$10+'СЕТ СН'!$F$6-'СЕТ СН'!$F$23</f>
        <v>1023.9116567799999</v>
      </c>
      <c r="W39" s="36">
        <f>SUMIFS(СВЦЭМ!$D$39:$D$782,СВЦЭМ!$A$39:$A$782,$A39,СВЦЭМ!$B$39:$B$782,W$11)+'СЕТ СН'!$F$11+СВЦЭМ!$D$10+'СЕТ СН'!$F$6-'СЕТ СН'!$F$23</f>
        <v>1038.81593176</v>
      </c>
      <c r="X39" s="36">
        <f>SUMIFS(СВЦЭМ!$D$39:$D$782,СВЦЭМ!$A$39:$A$782,$A39,СВЦЭМ!$B$39:$B$782,X$11)+'СЕТ СН'!$F$11+СВЦЭМ!$D$10+'СЕТ СН'!$F$6-'СЕТ СН'!$F$23</f>
        <v>1094.3707498700001</v>
      </c>
      <c r="Y39" s="36">
        <f>SUMIFS(СВЦЭМ!$D$39:$D$782,СВЦЭМ!$A$39:$A$782,$A39,СВЦЭМ!$B$39:$B$782,Y$11)+'СЕТ СН'!$F$11+СВЦЭМ!$D$10+'СЕТ СН'!$F$6-'СЕТ СН'!$F$23</f>
        <v>1119.9688544599999</v>
      </c>
    </row>
    <row r="40" spans="1:27" ht="15.75" x14ac:dyDescent="0.2">
      <c r="A40" s="35">
        <f t="shared" si="0"/>
        <v>44833</v>
      </c>
      <c r="B40" s="36">
        <f>SUMIFS(СВЦЭМ!$D$39:$D$782,СВЦЭМ!$A$39:$A$782,$A40,СВЦЭМ!$B$39:$B$782,B$11)+'СЕТ СН'!$F$11+СВЦЭМ!$D$10+'СЕТ СН'!$F$6-'СЕТ СН'!$F$23</f>
        <v>1274.5583210499999</v>
      </c>
      <c r="C40" s="36">
        <f>SUMIFS(СВЦЭМ!$D$39:$D$782,СВЦЭМ!$A$39:$A$782,$A40,СВЦЭМ!$B$39:$B$782,C$11)+'СЕТ СН'!$F$11+СВЦЭМ!$D$10+'СЕТ СН'!$F$6-'СЕТ СН'!$F$23</f>
        <v>1304.62678532</v>
      </c>
      <c r="D40" s="36">
        <f>SUMIFS(СВЦЭМ!$D$39:$D$782,СВЦЭМ!$A$39:$A$782,$A40,СВЦЭМ!$B$39:$B$782,D$11)+'СЕТ СН'!$F$11+СВЦЭМ!$D$10+'СЕТ СН'!$F$6-'СЕТ СН'!$F$23</f>
        <v>1322.66895482</v>
      </c>
      <c r="E40" s="36">
        <f>SUMIFS(СВЦЭМ!$D$39:$D$782,СВЦЭМ!$A$39:$A$782,$A40,СВЦЭМ!$B$39:$B$782,E$11)+'СЕТ СН'!$F$11+СВЦЭМ!$D$10+'СЕТ СН'!$F$6-'СЕТ СН'!$F$23</f>
        <v>1323.31328358</v>
      </c>
      <c r="F40" s="36">
        <f>SUMIFS(СВЦЭМ!$D$39:$D$782,СВЦЭМ!$A$39:$A$782,$A40,СВЦЭМ!$B$39:$B$782,F$11)+'СЕТ СН'!$F$11+СВЦЭМ!$D$10+'СЕТ СН'!$F$6-'СЕТ СН'!$F$23</f>
        <v>1302.15668336</v>
      </c>
      <c r="G40" s="36">
        <f>SUMIFS(СВЦЭМ!$D$39:$D$782,СВЦЭМ!$A$39:$A$782,$A40,СВЦЭМ!$B$39:$B$782,G$11)+'СЕТ СН'!$F$11+СВЦЭМ!$D$10+'СЕТ СН'!$F$6-'СЕТ СН'!$F$23</f>
        <v>1264.1499211999999</v>
      </c>
      <c r="H40" s="36">
        <f>SUMIFS(СВЦЭМ!$D$39:$D$782,СВЦЭМ!$A$39:$A$782,$A40,СВЦЭМ!$B$39:$B$782,H$11)+'СЕТ СН'!$F$11+СВЦЭМ!$D$10+'СЕТ СН'!$F$6-'СЕТ СН'!$F$23</f>
        <v>1157.3910326</v>
      </c>
      <c r="I40" s="36">
        <f>SUMIFS(СВЦЭМ!$D$39:$D$782,СВЦЭМ!$A$39:$A$782,$A40,СВЦЭМ!$B$39:$B$782,I$11)+'СЕТ СН'!$F$11+СВЦЭМ!$D$10+'СЕТ СН'!$F$6-'СЕТ СН'!$F$23</f>
        <v>1116.86842265</v>
      </c>
      <c r="J40" s="36">
        <f>SUMIFS(СВЦЭМ!$D$39:$D$782,СВЦЭМ!$A$39:$A$782,$A40,СВЦЭМ!$B$39:$B$782,J$11)+'СЕТ СН'!$F$11+СВЦЭМ!$D$10+'СЕТ СН'!$F$6-'СЕТ СН'!$F$23</f>
        <v>1107.4396597499999</v>
      </c>
      <c r="K40" s="36">
        <f>SUMIFS(СВЦЭМ!$D$39:$D$782,СВЦЭМ!$A$39:$A$782,$A40,СВЦЭМ!$B$39:$B$782,K$11)+'СЕТ СН'!$F$11+СВЦЭМ!$D$10+'СЕТ СН'!$F$6-'СЕТ СН'!$F$23</f>
        <v>1090.00080843</v>
      </c>
      <c r="L40" s="36">
        <f>SUMIFS(СВЦЭМ!$D$39:$D$782,СВЦЭМ!$A$39:$A$782,$A40,СВЦЭМ!$B$39:$B$782,L$11)+'СЕТ СН'!$F$11+СВЦЭМ!$D$10+'СЕТ СН'!$F$6-'СЕТ СН'!$F$23</f>
        <v>1105.9949502499999</v>
      </c>
      <c r="M40" s="36">
        <f>SUMIFS(СВЦЭМ!$D$39:$D$782,СВЦЭМ!$A$39:$A$782,$A40,СВЦЭМ!$B$39:$B$782,M$11)+'СЕТ СН'!$F$11+СВЦЭМ!$D$10+'СЕТ СН'!$F$6-'СЕТ СН'!$F$23</f>
        <v>1115.8735576899999</v>
      </c>
      <c r="N40" s="36">
        <f>SUMIFS(СВЦЭМ!$D$39:$D$782,СВЦЭМ!$A$39:$A$782,$A40,СВЦЭМ!$B$39:$B$782,N$11)+'СЕТ СН'!$F$11+СВЦЭМ!$D$10+'СЕТ СН'!$F$6-'СЕТ СН'!$F$23</f>
        <v>1116.58891466</v>
      </c>
      <c r="O40" s="36">
        <f>SUMIFS(СВЦЭМ!$D$39:$D$782,СВЦЭМ!$A$39:$A$782,$A40,СВЦЭМ!$B$39:$B$782,O$11)+'СЕТ СН'!$F$11+СВЦЭМ!$D$10+'СЕТ СН'!$F$6-'СЕТ СН'!$F$23</f>
        <v>1119.79386774</v>
      </c>
      <c r="P40" s="36">
        <f>SUMIFS(СВЦЭМ!$D$39:$D$782,СВЦЭМ!$A$39:$A$782,$A40,СВЦЭМ!$B$39:$B$782,P$11)+'СЕТ СН'!$F$11+СВЦЭМ!$D$10+'СЕТ СН'!$F$6-'СЕТ СН'!$F$23</f>
        <v>1139.6919559799999</v>
      </c>
      <c r="Q40" s="36">
        <f>SUMIFS(СВЦЭМ!$D$39:$D$782,СВЦЭМ!$A$39:$A$782,$A40,СВЦЭМ!$B$39:$B$782,Q$11)+'СЕТ СН'!$F$11+СВЦЭМ!$D$10+'СЕТ СН'!$F$6-'СЕТ СН'!$F$23</f>
        <v>1135.7482091499999</v>
      </c>
      <c r="R40" s="36">
        <f>SUMIFS(СВЦЭМ!$D$39:$D$782,СВЦЭМ!$A$39:$A$782,$A40,СВЦЭМ!$B$39:$B$782,R$11)+'СЕТ СН'!$F$11+СВЦЭМ!$D$10+'СЕТ СН'!$F$6-'СЕТ СН'!$F$23</f>
        <v>1121.65348956</v>
      </c>
      <c r="S40" s="36">
        <f>SUMIFS(СВЦЭМ!$D$39:$D$782,СВЦЭМ!$A$39:$A$782,$A40,СВЦЭМ!$B$39:$B$782,S$11)+'СЕТ СН'!$F$11+СВЦЭМ!$D$10+'СЕТ СН'!$F$6-'СЕТ СН'!$F$23</f>
        <v>1112.9437405799999</v>
      </c>
      <c r="T40" s="36">
        <f>SUMIFS(СВЦЭМ!$D$39:$D$782,СВЦЭМ!$A$39:$A$782,$A40,СВЦЭМ!$B$39:$B$782,T$11)+'СЕТ СН'!$F$11+СВЦЭМ!$D$10+'СЕТ СН'!$F$6-'СЕТ СН'!$F$23</f>
        <v>1087.9431289699999</v>
      </c>
      <c r="U40" s="36">
        <f>SUMIFS(СВЦЭМ!$D$39:$D$782,СВЦЭМ!$A$39:$A$782,$A40,СВЦЭМ!$B$39:$B$782,U$11)+'СЕТ СН'!$F$11+СВЦЭМ!$D$10+'СЕТ СН'!$F$6-'СЕТ СН'!$F$23</f>
        <v>1106.50985812</v>
      </c>
      <c r="V40" s="36">
        <f>SUMIFS(СВЦЭМ!$D$39:$D$782,СВЦЭМ!$A$39:$A$782,$A40,СВЦЭМ!$B$39:$B$782,V$11)+'СЕТ СН'!$F$11+СВЦЭМ!$D$10+'СЕТ СН'!$F$6-'СЕТ СН'!$F$23</f>
        <v>1080.9229644899999</v>
      </c>
      <c r="W40" s="36">
        <f>SUMIFS(СВЦЭМ!$D$39:$D$782,СВЦЭМ!$A$39:$A$782,$A40,СВЦЭМ!$B$39:$B$782,W$11)+'СЕТ СН'!$F$11+СВЦЭМ!$D$10+'СЕТ СН'!$F$6-'СЕТ СН'!$F$23</f>
        <v>1187.8963816599999</v>
      </c>
      <c r="X40" s="36">
        <f>SUMIFS(СВЦЭМ!$D$39:$D$782,СВЦЭМ!$A$39:$A$782,$A40,СВЦЭМ!$B$39:$B$782,X$11)+'СЕТ СН'!$F$11+СВЦЭМ!$D$10+'СЕТ СН'!$F$6-'СЕТ СН'!$F$23</f>
        <v>1163.7358818299999</v>
      </c>
      <c r="Y40" s="36">
        <f>SUMIFS(СВЦЭМ!$D$39:$D$782,СВЦЭМ!$A$39:$A$782,$A40,СВЦЭМ!$B$39:$B$782,Y$11)+'СЕТ СН'!$F$11+СВЦЭМ!$D$10+'СЕТ СН'!$F$6-'СЕТ СН'!$F$23</f>
        <v>1156.4017726099999</v>
      </c>
    </row>
    <row r="41" spans="1:27" ht="15.75" x14ac:dyDescent="0.2">
      <c r="A41" s="35">
        <f t="shared" si="0"/>
        <v>44834</v>
      </c>
      <c r="B41" s="36">
        <f>SUMIFS(СВЦЭМ!$D$39:$D$782,СВЦЭМ!$A$39:$A$782,$A41,СВЦЭМ!$B$39:$B$782,B$11)+'СЕТ СН'!$F$11+СВЦЭМ!$D$10+'СЕТ СН'!$F$6-'СЕТ СН'!$F$23</f>
        <v>1173.11277219</v>
      </c>
      <c r="C41" s="36">
        <f>SUMIFS(СВЦЭМ!$D$39:$D$782,СВЦЭМ!$A$39:$A$782,$A41,СВЦЭМ!$B$39:$B$782,C$11)+'СЕТ СН'!$F$11+СВЦЭМ!$D$10+'СЕТ СН'!$F$6-'СЕТ СН'!$F$23</f>
        <v>1211.23296157</v>
      </c>
      <c r="D41" s="36">
        <f>SUMIFS(СВЦЭМ!$D$39:$D$782,СВЦЭМ!$A$39:$A$782,$A41,СВЦЭМ!$B$39:$B$782,D$11)+'СЕТ СН'!$F$11+СВЦЭМ!$D$10+'СЕТ СН'!$F$6-'СЕТ СН'!$F$23</f>
        <v>1184.2780192499999</v>
      </c>
      <c r="E41" s="36">
        <f>SUMIFS(СВЦЭМ!$D$39:$D$782,СВЦЭМ!$A$39:$A$782,$A41,СВЦЭМ!$B$39:$B$782,E$11)+'СЕТ СН'!$F$11+СВЦЭМ!$D$10+'СЕТ СН'!$F$6-'СЕТ СН'!$F$23</f>
        <v>1170.38215358</v>
      </c>
      <c r="F41" s="36">
        <f>SUMIFS(СВЦЭМ!$D$39:$D$782,СВЦЭМ!$A$39:$A$782,$A41,СВЦЭМ!$B$39:$B$782,F$11)+'СЕТ СН'!$F$11+СВЦЭМ!$D$10+'СЕТ СН'!$F$6-'СЕТ СН'!$F$23</f>
        <v>1150.8344686999999</v>
      </c>
      <c r="G41" s="36">
        <f>SUMIFS(СВЦЭМ!$D$39:$D$782,СВЦЭМ!$A$39:$A$782,$A41,СВЦЭМ!$B$39:$B$782,G$11)+'СЕТ СН'!$F$11+СВЦЭМ!$D$10+'СЕТ СН'!$F$6-'СЕТ СН'!$F$23</f>
        <v>1140.09723945</v>
      </c>
      <c r="H41" s="36">
        <f>SUMIFS(СВЦЭМ!$D$39:$D$782,СВЦЭМ!$A$39:$A$782,$A41,СВЦЭМ!$B$39:$B$782,H$11)+'СЕТ СН'!$F$11+СВЦЭМ!$D$10+'СЕТ СН'!$F$6-'СЕТ СН'!$F$23</f>
        <v>1096.58551997</v>
      </c>
      <c r="I41" s="36">
        <f>SUMIFS(СВЦЭМ!$D$39:$D$782,СВЦЭМ!$A$39:$A$782,$A41,СВЦЭМ!$B$39:$B$782,I$11)+'СЕТ СН'!$F$11+СВЦЭМ!$D$10+'СЕТ СН'!$F$6-'СЕТ СН'!$F$23</f>
        <v>1069.0555672400001</v>
      </c>
      <c r="J41" s="36">
        <f>SUMIFS(СВЦЭМ!$D$39:$D$782,СВЦЭМ!$A$39:$A$782,$A41,СВЦЭМ!$B$39:$B$782,J$11)+'СЕТ СН'!$F$11+СВЦЭМ!$D$10+'СЕТ СН'!$F$6-'СЕТ СН'!$F$23</f>
        <v>1043.6352428499999</v>
      </c>
      <c r="K41" s="36">
        <f>SUMIFS(СВЦЭМ!$D$39:$D$782,СВЦЭМ!$A$39:$A$782,$A41,СВЦЭМ!$B$39:$B$782,K$11)+'СЕТ СН'!$F$11+СВЦЭМ!$D$10+'СЕТ СН'!$F$6-'СЕТ СН'!$F$23</f>
        <v>1036.7907086499999</v>
      </c>
      <c r="L41" s="36">
        <f>SUMIFS(СВЦЭМ!$D$39:$D$782,СВЦЭМ!$A$39:$A$782,$A41,СВЦЭМ!$B$39:$B$782,L$11)+'СЕТ СН'!$F$11+СВЦЭМ!$D$10+'СЕТ СН'!$F$6-'СЕТ СН'!$F$23</f>
        <v>1046.65050314</v>
      </c>
      <c r="M41" s="36">
        <f>SUMIFS(СВЦЭМ!$D$39:$D$782,СВЦЭМ!$A$39:$A$782,$A41,СВЦЭМ!$B$39:$B$782,M$11)+'СЕТ СН'!$F$11+СВЦЭМ!$D$10+'СЕТ СН'!$F$6-'СЕТ СН'!$F$23</f>
        <v>1065.34484017</v>
      </c>
      <c r="N41" s="36">
        <f>SUMIFS(СВЦЭМ!$D$39:$D$782,СВЦЭМ!$A$39:$A$782,$A41,СВЦЭМ!$B$39:$B$782,N$11)+'СЕТ СН'!$F$11+СВЦЭМ!$D$10+'СЕТ СН'!$F$6-'СЕТ СН'!$F$23</f>
        <v>1079.94623905</v>
      </c>
      <c r="O41" s="36">
        <f>SUMIFS(СВЦЭМ!$D$39:$D$782,СВЦЭМ!$A$39:$A$782,$A41,СВЦЭМ!$B$39:$B$782,O$11)+'СЕТ СН'!$F$11+СВЦЭМ!$D$10+'СЕТ СН'!$F$6-'СЕТ СН'!$F$23</f>
        <v>1090.73310586</v>
      </c>
      <c r="P41" s="36">
        <f>SUMIFS(СВЦЭМ!$D$39:$D$782,СВЦЭМ!$A$39:$A$782,$A41,СВЦЭМ!$B$39:$B$782,P$11)+'СЕТ СН'!$F$11+СВЦЭМ!$D$10+'СЕТ СН'!$F$6-'СЕТ СН'!$F$23</f>
        <v>1101.6217109699999</v>
      </c>
      <c r="Q41" s="36">
        <f>SUMIFS(СВЦЭМ!$D$39:$D$782,СВЦЭМ!$A$39:$A$782,$A41,СВЦЭМ!$B$39:$B$782,Q$11)+'СЕТ СН'!$F$11+СВЦЭМ!$D$10+'СЕТ СН'!$F$6-'СЕТ СН'!$F$23</f>
        <v>1102.3093643899999</v>
      </c>
      <c r="R41" s="36">
        <f>SUMIFS(СВЦЭМ!$D$39:$D$782,СВЦЭМ!$A$39:$A$782,$A41,СВЦЭМ!$B$39:$B$782,R$11)+'СЕТ СН'!$F$11+СВЦЭМ!$D$10+'СЕТ СН'!$F$6-'СЕТ СН'!$F$23</f>
        <v>1081.5579084399999</v>
      </c>
      <c r="S41" s="36">
        <f>SUMIFS(СВЦЭМ!$D$39:$D$782,СВЦЭМ!$A$39:$A$782,$A41,СВЦЭМ!$B$39:$B$782,S$11)+'СЕТ СН'!$F$11+СВЦЭМ!$D$10+'СЕТ СН'!$F$6-'СЕТ СН'!$F$23</f>
        <v>1052.35158432</v>
      </c>
      <c r="T41" s="36">
        <f>SUMIFS(СВЦЭМ!$D$39:$D$782,СВЦЭМ!$A$39:$A$782,$A41,СВЦЭМ!$B$39:$B$782,T$11)+'СЕТ СН'!$F$11+СВЦЭМ!$D$10+'СЕТ СН'!$F$6-'СЕТ СН'!$F$23</f>
        <v>1033.86485765</v>
      </c>
      <c r="U41" s="36">
        <f>SUMIFS(СВЦЭМ!$D$39:$D$782,СВЦЭМ!$A$39:$A$782,$A41,СВЦЭМ!$B$39:$B$782,U$11)+'СЕТ СН'!$F$11+СВЦЭМ!$D$10+'СЕТ СН'!$F$6-'СЕТ СН'!$F$23</f>
        <v>1013.43830458</v>
      </c>
      <c r="V41" s="36">
        <f>SUMIFS(СВЦЭМ!$D$39:$D$782,СВЦЭМ!$A$39:$A$782,$A41,СВЦЭМ!$B$39:$B$782,V$11)+'СЕТ СН'!$F$11+СВЦЭМ!$D$10+'СЕТ СН'!$F$6-'СЕТ СН'!$F$23</f>
        <v>1030.79753424</v>
      </c>
      <c r="W41" s="36">
        <f>SUMIFS(СВЦЭМ!$D$39:$D$782,СВЦЭМ!$A$39:$A$782,$A41,СВЦЭМ!$B$39:$B$782,W$11)+'СЕТ СН'!$F$11+СВЦЭМ!$D$10+'СЕТ СН'!$F$6-'СЕТ СН'!$F$23</f>
        <v>1096.8591829</v>
      </c>
      <c r="X41" s="36">
        <f>SUMIFS(СВЦЭМ!$D$39:$D$782,СВЦЭМ!$A$39:$A$782,$A41,СВЦЭМ!$B$39:$B$782,X$11)+'СЕТ СН'!$F$11+СВЦЭМ!$D$10+'СЕТ СН'!$F$6-'СЕТ СН'!$F$23</f>
        <v>1136.5016893499999</v>
      </c>
      <c r="Y41" s="36">
        <f>SUMIFS(СВЦЭМ!$D$39:$D$782,СВЦЭМ!$A$39:$A$782,$A41,СВЦЭМ!$B$39:$B$782,Y$11)+'СЕТ СН'!$F$11+СВЦЭМ!$D$10+'СЕТ СН'!$F$6-'СЕТ СН'!$F$23</f>
        <v>1142.3963901099999</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1" t="s">
        <v>7</v>
      </c>
      <c r="B45" s="125" t="s">
        <v>74</v>
      </c>
      <c r="C45" s="126"/>
      <c r="D45" s="126"/>
      <c r="E45" s="126"/>
      <c r="F45" s="126"/>
      <c r="G45" s="126"/>
      <c r="H45" s="126"/>
      <c r="I45" s="126"/>
      <c r="J45" s="126"/>
      <c r="K45" s="126"/>
      <c r="L45" s="126"/>
      <c r="M45" s="126"/>
      <c r="N45" s="126"/>
      <c r="O45" s="126"/>
      <c r="P45" s="126"/>
      <c r="Q45" s="126"/>
      <c r="R45" s="126"/>
      <c r="S45" s="126"/>
      <c r="T45" s="126"/>
      <c r="U45" s="126"/>
      <c r="V45" s="126"/>
      <c r="W45" s="126"/>
      <c r="X45" s="126"/>
      <c r="Y45" s="127"/>
    </row>
    <row r="46" spans="1:27" ht="12.75" customHeight="1" x14ac:dyDescent="0.2">
      <c r="A46" s="132"/>
      <c r="B46" s="128"/>
      <c r="C46" s="129"/>
      <c r="D46" s="129"/>
      <c r="E46" s="129"/>
      <c r="F46" s="129"/>
      <c r="G46" s="129"/>
      <c r="H46" s="129"/>
      <c r="I46" s="129"/>
      <c r="J46" s="129"/>
      <c r="K46" s="129"/>
      <c r="L46" s="129"/>
      <c r="M46" s="129"/>
      <c r="N46" s="129"/>
      <c r="O46" s="129"/>
      <c r="P46" s="129"/>
      <c r="Q46" s="129"/>
      <c r="R46" s="129"/>
      <c r="S46" s="129"/>
      <c r="T46" s="129"/>
      <c r="U46" s="129"/>
      <c r="V46" s="129"/>
      <c r="W46" s="129"/>
      <c r="X46" s="129"/>
      <c r="Y46" s="130"/>
    </row>
    <row r="47" spans="1:27" ht="12.75" customHeight="1" x14ac:dyDescent="0.2">
      <c r="A47" s="133"/>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01.09.2022</v>
      </c>
      <c r="B48" s="36">
        <f>SUMIFS(СВЦЭМ!$D$39:$D$782,СВЦЭМ!$A$39:$A$782,$A48,СВЦЭМ!$B$39:$B$782,B$47)+'СЕТ СН'!$G$11+СВЦЭМ!$D$10+'СЕТ СН'!$G$6-'СЕТ СН'!$G$23</f>
        <v>1192.7484316300001</v>
      </c>
      <c r="C48" s="36">
        <f>SUMIFS(СВЦЭМ!$D$39:$D$782,СВЦЭМ!$A$39:$A$782,$A48,СВЦЭМ!$B$39:$B$782,C$47)+'СЕТ СН'!$G$11+СВЦЭМ!$D$10+'СЕТ СН'!$G$6-'СЕТ СН'!$G$23</f>
        <v>1242.24493308</v>
      </c>
      <c r="D48" s="36">
        <f>SUMIFS(СВЦЭМ!$D$39:$D$782,СВЦЭМ!$A$39:$A$782,$A48,СВЦЭМ!$B$39:$B$782,D$47)+'СЕТ СН'!$G$11+СВЦЭМ!$D$10+'СЕТ СН'!$G$6-'СЕТ СН'!$G$23</f>
        <v>1272.76259658</v>
      </c>
      <c r="E48" s="36">
        <f>SUMIFS(СВЦЭМ!$D$39:$D$782,СВЦЭМ!$A$39:$A$782,$A48,СВЦЭМ!$B$39:$B$782,E$47)+'СЕТ СН'!$G$11+СВЦЭМ!$D$10+'СЕТ СН'!$G$6-'СЕТ СН'!$G$23</f>
        <v>1278.46148819</v>
      </c>
      <c r="F48" s="36">
        <f>SUMIFS(СВЦЭМ!$D$39:$D$782,СВЦЭМ!$A$39:$A$782,$A48,СВЦЭМ!$B$39:$B$782,F$47)+'СЕТ СН'!$G$11+СВЦЭМ!$D$10+'СЕТ СН'!$G$6-'СЕТ СН'!$G$23</f>
        <v>1282.42155441</v>
      </c>
      <c r="G48" s="36">
        <f>SUMIFS(СВЦЭМ!$D$39:$D$782,СВЦЭМ!$A$39:$A$782,$A48,СВЦЭМ!$B$39:$B$782,G$47)+'СЕТ СН'!$G$11+СВЦЭМ!$D$10+'СЕТ СН'!$G$6-'СЕТ СН'!$G$23</f>
        <v>1271.4108942600001</v>
      </c>
      <c r="H48" s="36">
        <f>SUMIFS(СВЦЭМ!$D$39:$D$782,СВЦЭМ!$A$39:$A$782,$A48,СВЦЭМ!$B$39:$B$782,H$47)+'СЕТ СН'!$G$11+СВЦЭМ!$D$10+'СЕТ СН'!$G$6-'СЕТ СН'!$G$23</f>
        <v>1226.6650264800001</v>
      </c>
      <c r="I48" s="36">
        <f>SUMIFS(СВЦЭМ!$D$39:$D$782,СВЦЭМ!$A$39:$A$782,$A48,СВЦЭМ!$B$39:$B$782,I$47)+'СЕТ СН'!$G$11+СВЦЭМ!$D$10+'СЕТ СН'!$G$6-'СЕТ СН'!$G$23</f>
        <v>1159.85105142</v>
      </c>
      <c r="J48" s="36">
        <f>SUMIFS(СВЦЭМ!$D$39:$D$782,СВЦЭМ!$A$39:$A$782,$A48,СВЦЭМ!$B$39:$B$782,J$47)+'СЕТ СН'!$G$11+СВЦЭМ!$D$10+'СЕТ СН'!$G$6-'СЕТ СН'!$G$23</f>
        <v>1133.5069580499999</v>
      </c>
      <c r="K48" s="36">
        <f>SUMIFS(СВЦЭМ!$D$39:$D$782,СВЦЭМ!$A$39:$A$782,$A48,СВЦЭМ!$B$39:$B$782,K$47)+'СЕТ СН'!$G$11+СВЦЭМ!$D$10+'СЕТ СН'!$G$6-'СЕТ СН'!$G$23</f>
        <v>1158.4223583099999</v>
      </c>
      <c r="L48" s="36">
        <f>SUMIFS(СВЦЭМ!$D$39:$D$782,СВЦЭМ!$A$39:$A$782,$A48,СВЦЭМ!$B$39:$B$782,L$47)+'СЕТ СН'!$G$11+СВЦЭМ!$D$10+'СЕТ СН'!$G$6-'СЕТ СН'!$G$23</f>
        <v>1122.5074371999999</v>
      </c>
      <c r="M48" s="36">
        <f>SUMIFS(СВЦЭМ!$D$39:$D$782,СВЦЭМ!$A$39:$A$782,$A48,СВЦЭМ!$B$39:$B$782,M$47)+'СЕТ СН'!$G$11+СВЦЭМ!$D$10+'СЕТ СН'!$G$6-'СЕТ СН'!$G$23</f>
        <v>1092.3562434599999</v>
      </c>
      <c r="N48" s="36">
        <f>SUMIFS(СВЦЭМ!$D$39:$D$782,СВЦЭМ!$A$39:$A$782,$A48,СВЦЭМ!$B$39:$B$782,N$47)+'СЕТ СН'!$G$11+СВЦЭМ!$D$10+'СЕТ СН'!$G$6-'СЕТ СН'!$G$23</f>
        <v>1107.0580327600001</v>
      </c>
      <c r="O48" s="36">
        <f>SUMIFS(СВЦЭМ!$D$39:$D$782,СВЦЭМ!$A$39:$A$782,$A48,СВЦЭМ!$B$39:$B$782,O$47)+'СЕТ СН'!$G$11+СВЦЭМ!$D$10+'СЕТ СН'!$G$6-'СЕТ СН'!$G$23</f>
        <v>1112.21629392</v>
      </c>
      <c r="P48" s="36">
        <f>SUMIFS(СВЦЭМ!$D$39:$D$782,СВЦЭМ!$A$39:$A$782,$A48,СВЦЭМ!$B$39:$B$782,P$47)+'СЕТ СН'!$G$11+СВЦЭМ!$D$10+'СЕТ СН'!$G$6-'СЕТ СН'!$G$23</f>
        <v>1113.3850001199999</v>
      </c>
      <c r="Q48" s="36">
        <f>SUMIFS(СВЦЭМ!$D$39:$D$782,СВЦЭМ!$A$39:$A$782,$A48,СВЦЭМ!$B$39:$B$782,Q$47)+'СЕТ СН'!$G$11+СВЦЭМ!$D$10+'СЕТ СН'!$G$6-'СЕТ СН'!$G$23</f>
        <v>1119.2673294400001</v>
      </c>
      <c r="R48" s="36">
        <f>SUMIFS(СВЦЭМ!$D$39:$D$782,СВЦЭМ!$A$39:$A$782,$A48,СВЦЭМ!$B$39:$B$782,R$47)+'СЕТ СН'!$G$11+СВЦЭМ!$D$10+'СЕТ СН'!$G$6-'СЕТ СН'!$G$23</f>
        <v>1110.79035221</v>
      </c>
      <c r="S48" s="36">
        <f>SUMIFS(СВЦЭМ!$D$39:$D$782,СВЦЭМ!$A$39:$A$782,$A48,СВЦЭМ!$B$39:$B$782,S$47)+'СЕТ СН'!$G$11+СВЦЭМ!$D$10+'СЕТ СН'!$G$6-'СЕТ СН'!$G$23</f>
        <v>1115.7523212900001</v>
      </c>
      <c r="T48" s="36">
        <f>SUMIFS(СВЦЭМ!$D$39:$D$782,СВЦЭМ!$A$39:$A$782,$A48,СВЦЭМ!$B$39:$B$782,T$47)+'СЕТ СН'!$G$11+СВЦЭМ!$D$10+'СЕТ СН'!$G$6-'СЕТ СН'!$G$23</f>
        <v>1245.9105029699999</v>
      </c>
      <c r="U48" s="36">
        <f>SUMIFS(СВЦЭМ!$D$39:$D$782,СВЦЭМ!$A$39:$A$782,$A48,СВЦЭМ!$B$39:$B$782,U$47)+'СЕТ СН'!$G$11+СВЦЭМ!$D$10+'СЕТ СН'!$G$6-'СЕТ СН'!$G$23</f>
        <v>1255.96119112</v>
      </c>
      <c r="V48" s="36">
        <f>SUMIFS(СВЦЭМ!$D$39:$D$782,СВЦЭМ!$A$39:$A$782,$A48,СВЦЭМ!$B$39:$B$782,V$47)+'СЕТ СН'!$G$11+СВЦЭМ!$D$10+'СЕТ СН'!$G$6-'СЕТ СН'!$G$23</f>
        <v>1267.5158741099999</v>
      </c>
      <c r="W48" s="36">
        <f>SUMIFS(СВЦЭМ!$D$39:$D$782,СВЦЭМ!$A$39:$A$782,$A48,СВЦЭМ!$B$39:$B$782,W$47)+'СЕТ СН'!$G$11+СВЦЭМ!$D$10+'СЕТ СН'!$G$6-'СЕТ СН'!$G$23</f>
        <v>1265.7307989000001</v>
      </c>
      <c r="X48" s="36">
        <f>SUMIFS(СВЦЭМ!$D$39:$D$782,СВЦЭМ!$A$39:$A$782,$A48,СВЦЭМ!$B$39:$B$782,X$47)+'СЕТ СН'!$G$11+СВЦЭМ!$D$10+'СЕТ СН'!$G$6-'СЕТ СН'!$G$23</f>
        <v>1236.2916258400001</v>
      </c>
      <c r="Y48" s="36">
        <f>SUMIFS(СВЦЭМ!$D$39:$D$782,СВЦЭМ!$A$39:$A$782,$A48,СВЦЭМ!$B$39:$B$782,Y$47)+'СЕТ СН'!$G$11+СВЦЭМ!$D$10+'СЕТ СН'!$G$6-'СЕТ СН'!$G$23</f>
        <v>1194.77853241</v>
      </c>
      <c r="AA48" s="45"/>
    </row>
    <row r="49" spans="1:25" ht="15.75" x14ac:dyDescent="0.2">
      <c r="A49" s="35">
        <f>A48+1</f>
        <v>44806</v>
      </c>
      <c r="B49" s="36">
        <f>SUMIFS(СВЦЭМ!$D$39:$D$782,СВЦЭМ!$A$39:$A$782,$A49,СВЦЭМ!$B$39:$B$782,B$47)+'СЕТ СН'!$G$11+СВЦЭМ!$D$10+'СЕТ СН'!$G$6-'СЕТ СН'!$G$23</f>
        <v>1195.65898264</v>
      </c>
      <c r="C49" s="36">
        <f>SUMIFS(СВЦЭМ!$D$39:$D$782,СВЦЭМ!$A$39:$A$782,$A49,СВЦЭМ!$B$39:$B$782,C$47)+'СЕТ СН'!$G$11+СВЦЭМ!$D$10+'СЕТ СН'!$G$6-'СЕТ СН'!$G$23</f>
        <v>1246.1538115999999</v>
      </c>
      <c r="D49" s="36">
        <f>SUMIFS(СВЦЭМ!$D$39:$D$782,СВЦЭМ!$A$39:$A$782,$A49,СВЦЭМ!$B$39:$B$782,D$47)+'СЕТ СН'!$G$11+СВЦЭМ!$D$10+'СЕТ СН'!$G$6-'СЕТ СН'!$G$23</f>
        <v>1278.4678076499999</v>
      </c>
      <c r="E49" s="36">
        <f>SUMIFS(СВЦЭМ!$D$39:$D$782,СВЦЭМ!$A$39:$A$782,$A49,СВЦЭМ!$B$39:$B$782,E$47)+'СЕТ СН'!$G$11+СВЦЭМ!$D$10+'СЕТ СН'!$G$6-'СЕТ СН'!$G$23</f>
        <v>1288.7277032100001</v>
      </c>
      <c r="F49" s="36">
        <f>SUMIFS(СВЦЭМ!$D$39:$D$782,СВЦЭМ!$A$39:$A$782,$A49,СВЦЭМ!$B$39:$B$782,F$47)+'СЕТ СН'!$G$11+СВЦЭМ!$D$10+'СЕТ СН'!$G$6-'СЕТ СН'!$G$23</f>
        <v>1291.2280506900001</v>
      </c>
      <c r="G49" s="36">
        <f>SUMIFS(СВЦЭМ!$D$39:$D$782,СВЦЭМ!$A$39:$A$782,$A49,СВЦЭМ!$B$39:$B$782,G$47)+'СЕТ СН'!$G$11+СВЦЭМ!$D$10+'СЕТ СН'!$G$6-'СЕТ СН'!$G$23</f>
        <v>1281.19357653</v>
      </c>
      <c r="H49" s="36">
        <f>SUMIFS(СВЦЭМ!$D$39:$D$782,СВЦЭМ!$A$39:$A$782,$A49,СВЦЭМ!$B$39:$B$782,H$47)+'СЕТ СН'!$G$11+СВЦЭМ!$D$10+'СЕТ СН'!$G$6-'СЕТ СН'!$G$23</f>
        <v>1237.7744814600001</v>
      </c>
      <c r="I49" s="36">
        <f>SUMIFS(СВЦЭМ!$D$39:$D$782,СВЦЭМ!$A$39:$A$782,$A49,СВЦЭМ!$B$39:$B$782,I$47)+'СЕТ СН'!$G$11+СВЦЭМ!$D$10+'СЕТ СН'!$G$6-'СЕТ СН'!$G$23</f>
        <v>1167.83947152</v>
      </c>
      <c r="J49" s="36">
        <f>SUMIFS(СВЦЭМ!$D$39:$D$782,СВЦЭМ!$A$39:$A$782,$A49,СВЦЭМ!$B$39:$B$782,J$47)+'СЕТ СН'!$G$11+СВЦЭМ!$D$10+'СЕТ СН'!$G$6-'СЕТ СН'!$G$23</f>
        <v>1103.19101194</v>
      </c>
      <c r="K49" s="36">
        <f>SUMIFS(СВЦЭМ!$D$39:$D$782,СВЦЭМ!$A$39:$A$782,$A49,СВЦЭМ!$B$39:$B$782,K$47)+'СЕТ СН'!$G$11+СВЦЭМ!$D$10+'СЕТ СН'!$G$6-'СЕТ СН'!$G$23</f>
        <v>1127.1737999100001</v>
      </c>
      <c r="L49" s="36">
        <f>SUMIFS(СВЦЭМ!$D$39:$D$782,СВЦЭМ!$A$39:$A$782,$A49,СВЦЭМ!$B$39:$B$782,L$47)+'СЕТ СН'!$G$11+СВЦЭМ!$D$10+'СЕТ СН'!$G$6-'СЕТ СН'!$G$23</f>
        <v>1122.2267897199999</v>
      </c>
      <c r="M49" s="36">
        <f>SUMIFS(СВЦЭМ!$D$39:$D$782,СВЦЭМ!$A$39:$A$782,$A49,СВЦЭМ!$B$39:$B$782,M$47)+'СЕТ СН'!$G$11+СВЦЭМ!$D$10+'СЕТ СН'!$G$6-'СЕТ СН'!$G$23</f>
        <v>1075.8890323999999</v>
      </c>
      <c r="N49" s="36">
        <f>SUMIFS(СВЦЭМ!$D$39:$D$782,СВЦЭМ!$A$39:$A$782,$A49,СВЦЭМ!$B$39:$B$782,N$47)+'СЕТ СН'!$G$11+СВЦЭМ!$D$10+'СЕТ СН'!$G$6-'СЕТ СН'!$G$23</f>
        <v>1085.10066495</v>
      </c>
      <c r="O49" s="36">
        <f>SUMIFS(СВЦЭМ!$D$39:$D$782,СВЦЭМ!$A$39:$A$782,$A49,СВЦЭМ!$B$39:$B$782,O$47)+'СЕТ СН'!$G$11+СВЦЭМ!$D$10+'СЕТ СН'!$G$6-'СЕТ СН'!$G$23</f>
        <v>1087.12572075</v>
      </c>
      <c r="P49" s="36">
        <f>SUMIFS(СВЦЭМ!$D$39:$D$782,СВЦЭМ!$A$39:$A$782,$A49,СВЦЭМ!$B$39:$B$782,P$47)+'СЕТ СН'!$G$11+СВЦЭМ!$D$10+'СЕТ СН'!$G$6-'СЕТ СН'!$G$23</f>
        <v>1089.8444040099998</v>
      </c>
      <c r="Q49" s="36">
        <f>SUMIFS(СВЦЭМ!$D$39:$D$782,СВЦЭМ!$A$39:$A$782,$A49,СВЦЭМ!$B$39:$B$782,Q$47)+'СЕТ СН'!$G$11+СВЦЭМ!$D$10+'СЕТ СН'!$G$6-'СЕТ СН'!$G$23</f>
        <v>1095.3934955999998</v>
      </c>
      <c r="R49" s="36">
        <f>SUMIFS(СВЦЭМ!$D$39:$D$782,СВЦЭМ!$A$39:$A$782,$A49,СВЦЭМ!$B$39:$B$782,R$47)+'СЕТ СН'!$G$11+СВЦЭМ!$D$10+'СЕТ СН'!$G$6-'СЕТ СН'!$G$23</f>
        <v>1095.63211884</v>
      </c>
      <c r="S49" s="36">
        <f>SUMIFS(СВЦЭМ!$D$39:$D$782,СВЦЭМ!$A$39:$A$782,$A49,СВЦЭМ!$B$39:$B$782,S$47)+'СЕТ СН'!$G$11+СВЦЭМ!$D$10+'СЕТ СН'!$G$6-'СЕТ СН'!$G$23</f>
        <v>1099.8911401099999</v>
      </c>
      <c r="T49" s="36">
        <f>SUMIFS(СВЦЭМ!$D$39:$D$782,СВЦЭМ!$A$39:$A$782,$A49,СВЦЭМ!$B$39:$B$782,T$47)+'СЕТ СН'!$G$11+СВЦЭМ!$D$10+'СЕТ СН'!$G$6-'СЕТ СН'!$G$23</f>
        <v>1220.98946462</v>
      </c>
      <c r="U49" s="36">
        <f>SUMIFS(СВЦЭМ!$D$39:$D$782,СВЦЭМ!$A$39:$A$782,$A49,СВЦЭМ!$B$39:$B$782,U$47)+'СЕТ СН'!$G$11+СВЦЭМ!$D$10+'СЕТ СН'!$G$6-'СЕТ СН'!$G$23</f>
        <v>1223.21418391</v>
      </c>
      <c r="V49" s="36">
        <f>SUMIFS(СВЦЭМ!$D$39:$D$782,СВЦЭМ!$A$39:$A$782,$A49,СВЦЭМ!$B$39:$B$782,V$47)+'СЕТ СН'!$G$11+СВЦЭМ!$D$10+'СЕТ СН'!$G$6-'СЕТ СН'!$G$23</f>
        <v>1247.9040400200001</v>
      </c>
      <c r="W49" s="36">
        <f>SUMIFS(СВЦЭМ!$D$39:$D$782,СВЦЭМ!$A$39:$A$782,$A49,СВЦЭМ!$B$39:$B$782,W$47)+'СЕТ СН'!$G$11+СВЦЭМ!$D$10+'СЕТ СН'!$G$6-'СЕТ СН'!$G$23</f>
        <v>1248.1376558500001</v>
      </c>
      <c r="X49" s="36">
        <f>SUMIFS(СВЦЭМ!$D$39:$D$782,СВЦЭМ!$A$39:$A$782,$A49,СВЦЭМ!$B$39:$B$782,X$47)+'СЕТ СН'!$G$11+СВЦЭМ!$D$10+'СЕТ СН'!$G$6-'СЕТ СН'!$G$23</f>
        <v>1200.7079978500001</v>
      </c>
      <c r="Y49" s="36">
        <f>SUMIFS(СВЦЭМ!$D$39:$D$782,СВЦЭМ!$A$39:$A$782,$A49,СВЦЭМ!$B$39:$B$782,Y$47)+'СЕТ СН'!$G$11+СВЦЭМ!$D$10+'СЕТ СН'!$G$6-'СЕТ СН'!$G$23</f>
        <v>1166.41805262</v>
      </c>
    </row>
    <row r="50" spans="1:25" ht="15.75" x14ac:dyDescent="0.2">
      <c r="A50" s="35">
        <f t="shared" ref="A50:A77" si="1">A49+1</f>
        <v>44807</v>
      </c>
      <c r="B50" s="36">
        <f>SUMIFS(СВЦЭМ!$D$39:$D$782,СВЦЭМ!$A$39:$A$782,$A50,СВЦЭМ!$B$39:$B$782,B$47)+'СЕТ СН'!$G$11+СВЦЭМ!$D$10+'СЕТ СН'!$G$6-'СЕТ СН'!$G$23</f>
        <v>1166.9974235700001</v>
      </c>
      <c r="C50" s="36">
        <f>SUMIFS(СВЦЭМ!$D$39:$D$782,СВЦЭМ!$A$39:$A$782,$A50,СВЦЭМ!$B$39:$B$782,C$47)+'СЕТ СН'!$G$11+СВЦЭМ!$D$10+'СЕТ СН'!$G$6-'СЕТ СН'!$G$23</f>
        <v>1209.5902511899999</v>
      </c>
      <c r="D50" s="36">
        <f>SUMIFS(СВЦЭМ!$D$39:$D$782,СВЦЭМ!$A$39:$A$782,$A50,СВЦЭМ!$B$39:$B$782,D$47)+'СЕТ СН'!$G$11+СВЦЭМ!$D$10+'СЕТ СН'!$G$6-'СЕТ СН'!$G$23</f>
        <v>1227.9167125899999</v>
      </c>
      <c r="E50" s="36">
        <f>SUMIFS(СВЦЭМ!$D$39:$D$782,СВЦЭМ!$A$39:$A$782,$A50,СВЦЭМ!$B$39:$B$782,E$47)+'СЕТ СН'!$G$11+СВЦЭМ!$D$10+'СЕТ СН'!$G$6-'СЕТ СН'!$G$23</f>
        <v>1240.83112256</v>
      </c>
      <c r="F50" s="36">
        <f>SUMIFS(СВЦЭМ!$D$39:$D$782,СВЦЭМ!$A$39:$A$782,$A50,СВЦЭМ!$B$39:$B$782,F$47)+'СЕТ СН'!$G$11+СВЦЭМ!$D$10+'СЕТ СН'!$G$6-'СЕТ СН'!$G$23</f>
        <v>1254.4922883700001</v>
      </c>
      <c r="G50" s="36">
        <f>SUMIFS(СВЦЭМ!$D$39:$D$782,СВЦЭМ!$A$39:$A$782,$A50,СВЦЭМ!$B$39:$B$782,G$47)+'СЕТ СН'!$G$11+СВЦЭМ!$D$10+'СЕТ СН'!$G$6-'СЕТ СН'!$G$23</f>
        <v>1252.10394213</v>
      </c>
      <c r="H50" s="36">
        <f>SUMIFS(СВЦЭМ!$D$39:$D$782,СВЦЭМ!$A$39:$A$782,$A50,СВЦЭМ!$B$39:$B$782,H$47)+'СЕТ СН'!$G$11+СВЦЭМ!$D$10+'СЕТ СН'!$G$6-'СЕТ СН'!$G$23</f>
        <v>1230.4387872500001</v>
      </c>
      <c r="I50" s="36">
        <f>SUMIFS(СВЦЭМ!$D$39:$D$782,СВЦЭМ!$A$39:$A$782,$A50,СВЦЭМ!$B$39:$B$782,I$47)+'СЕТ СН'!$G$11+СВЦЭМ!$D$10+'СЕТ СН'!$G$6-'СЕТ СН'!$G$23</f>
        <v>1182.7900164600001</v>
      </c>
      <c r="J50" s="36">
        <f>SUMIFS(СВЦЭМ!$D$39:$D$782,СВЦЭМ!$A$39:$A$782,$A50,СВЦЭМ!$B$39:$B$782,J$47)+'СЕТ СН'!$G$11+СВЦЭМ!$D$10+'СЕТ СН'!$G$6-'СЕТ СН'!$G$23</f>
        <v>1132.6932161499999</v>
      </c>
      <c r="K50" s="36">
        <f>SUMIFS(СВЦЭМ!$D$39:$D$782,СВЦЭМ!$A$39:$A$782,$A50,СВЦЭМ!$B$39:$B$782,K$47)+'СЕТ СН'!$G$11+СВЦЭМ!$D$10+'СЕТ СН'!$G$6-'СЕТ СН'!$G$23</f>
        <v>1062.2581404100001</v>
      </c>
      <c r="L50" s="36">
        <f>SUMIFS(СВЦЭМ!$D$39:$D$782,СВЦЭМ!$A$39:$A$782,$A50,СВЦЭМ!$B$39:$B$782,L$47)+'СЕТ СН'!$G$11+СВЦЭМ!$D$10+'СЕТ СН'!$G$6-'СЕТ СН'!$G$23</f>
        <v>1018.02982257</v>
      </c>
      <c r="M50" s="36">
        <f>SUMIFS(СВЦЭМ!$D$39:$D$782,СВЦЭМ!$A$39:$A$782,$A50,СВЦЭМ!$B$39:$B$782,M$47)+'СЕТ СН'!$G$11+СВЦЭМ!$D$10+'СЕТ СН'!$G$6-'СЕТ СН'!$G$23</f>
        <v>1029.46247251</v>
      </c>
      <c r="N50" s="36">
        <f>SUMIFS(СВЦЭМ!$D$39:$D$782,СВЦЭМ!$A$39:$A$782,$A50,СВЦЭМ!$B$39:$B$782,N$47)+'СЕТ СН'!$G$11+СВЦЭМ!$D$10+'СЕТ СН'!$G$6-'СЕТ СН'!$G$23</f>
        <v>1042.0635082899998</v>
      </c>
      <c r="O50" s="36">
        <f>SUMIFS(СВЦЭМ!$D$39:$D$782,СВЦЭМ!$A$39:$A$782,$A50,СВЦЭМ!$B$39:$B$782,O$47)+'СЕТ СН'!$G$11+СВЦЭМ!$D$10+'СЕТ СН'!$G$6-'СЕТ СН'!$G$23</f>
        <v>1069.7922630799999</v>
      </c>
      <c r="P50" s="36">
        <f>SUMIFS(СВЦЭМ!$D$39:$D$782,СВЦЭМ!$A$39:$A$782,$A50,СВЦЭМ!$B$39:$B$782,P$47)+'СЕТ СН'!$G$11+СВЦЭМ!$D$10+'СЕТ СН'!$G$6-'СЕТ СН'!$G$23</f>
        <v>1091.9688186799999</v>
      </c>
      <c r="Q50" s="36">
        <f>SUMIFS(СВЦЭМ!$D$39:$D$782,СВЦЭМ!$A$39:$A$782,$A50,СВЦЭМ!$B$39:$B$782,Q$47)+'СЕТ СН'!$G$11+СВЦЭМ!$D$10+'СЕТ СН'!$G$6-'СЕТ СН'!$G$23</f>
        <v>1095.9754021200001</v>
      </c>
      <c r="R50" s="36">
        <f>SUMIFS(СВЦЭМ!$D$39:$D$782,СВЦЭМ!$A$39:$A$782,$A50,СВЦЭМ!$B$39:$B$782,R$47)+'СЕТ СН'!$G$11+СВЦЭМ!$D$10+'СЕТ СН'!$G$6-'СЕТ СН'!$G$23</f>
        <v>1093.1178806399998</v>
      </c>
      <c r="S50" s="36">
        <f>SUMIFS(СВЦЭМ!$D$39:$D$782,СВЦЭМ!$A$39:$A$782,$A50,СВЦЭМ!$B$39:$B$782,S$47)+'СЕТ СН'!$G$11+СВЦЭМ!$D$10+'СЕТ СН'!$G$6-'СЕТ СН'!$G$23</f>
        <v>1097.3595516099999</v>
      </c>
      <c r="T50" s="36">
        <f>SUMIFS(СВЦЭМ!$D$39:$D$782,СВЦЭМ!$A$39:$A$782,$A50,СВЦЭМ!$B$39:$B$782,T$47)+'СЕТ СН'!$G$11+СВЦЭМ!$D$10+'СЕТ СН'!$G$6-'СЕТ СН'!$G$23</f>
        <v>1076.24584026</v>
      </c>
      <c r="U50" s="36">
        <f>SUMIFS(СВЦЭМ!$D$39:$D$782,СВЦЭМ!$A$39:$A$782,$A50,СВЦЭМ!$B$39:$B$782,U$47)+'СЕТ СН'!$G$11+СВЦЭМ!$D$10+'СЕТ СН'!$G$6-'СЕТ СН'!$G$23</f>
        <v>1074.1392710099999</v>
      </c>
      <c r="V50" s="36">
        <f>SUMIFS(СВЦЭМ!$D$39:$D$782,СВЦЭМ!$A$39:$A$782,$A50,СВЦЭМ!$B$39:$B$782,V$47)+'СЕТ СН'!$G$11+СВЦЭМ!$D$10+'СЕТ СН'!$G$6-'СЕТ СН'!$G$23</f>
        <v>1070.0320982200001</v>
      </c>
      <c r="W50" s="36">
        <f>SUMIFS(СВЦЭМ!$D$39:$D$782,СВЦЭМ!$A$39:$A$782,$A50,СВЦЭМ!$B$39:$B$782,W$47)+'СЕТ СН'!$G$11+СВЦЭМ!$D$10+'СЕТ СН'!$G$6-'СЕТ СН'!$G$23</f>
        <v>1069.2287743299999</v>
      </c>
      <c r="X50" s="36">
        <f>SUMIFS(СВЦЭМ!$D$39:$D$782,СВЦЭМ!$A$39:$A$782,$A50,СВЦЭМ!$B$39:$B$782,X$47)+'СЕТ СН'!$G$11+СВЦЭМ!$D$10+'СЕТ СН'!$G$6-'СЕТ СН'!$G$23</f>
        <v>1145.7510416599998</v>
      </c>
      <c r="Y50" s="36">
        <f>SUMIFS(СВЦЭМ!$D$39:$D$782,СВЦЭМ!$A$39:$A$782,$A50,СВЦЭМ!$B$39:$B$782,Y$47)+'СЕТ СН'!$G$11+СВЦЭМ!$D$10+'СЕТ СН'!$G$6-'СЕТ СН'!$G$23</f>
        <v>1201.81640111</v>
      </c>
    </row>
    <row r="51" spans="1:25" ht="15.75" x14ac:dyDescent="0.2">
      <c r="A51" s="35">
        <f t="shared" si="1"/>
        <v>44808</v>
      </c>
      <c r="B51" s="36">
        <f>SUMIFS(СВЦЭМ!$D$39:$D$782,СВЦЭМ!$A$39:$A$782,$A51,СВЦЭМ!$B$39:$B$782,B$47)+'СЕТ СН'!$G$11+СВЦЭМ!$D$10+'СЕТ СН'!$G$6-'СЕТ СН'!$G$23</f>
        <v>1172.1209739199999</v>
      </c>
      <c r="C51" s="36">
        <f>SUMIFS(СВЦЭМ!$D$39:$D$782,СВЦЭМ!$A$39:$A$782,$A51,СВЦЭМ!$B$39:$B$782,C$47)+'СЕТ СН'!$G$11+СВЦЭМ!$D$10+'СЕТ СН'!$G$6-'СЕТ СН'!$G$23</f>
        <v>1227.72120862</v>
      </c>
      <c r="D51" s="36">
        <f>SUMIFS(СВЦЭМ!$D$39:$D$782,СВЦЭМ!$A$39:$A$782,$A51,СВЦЭМ!$B$39:$B$782,D$47)+'СЕТ СН'!$G$11+СВЦЭМ!$D$10+'СЕТ СН'!$G$6-'СЕТ СН'!$G$23</f>
        <v>1189.59694459</v>
      </c>
      <c r="E51" s="36">
        <f>SUMIFS(СВЦЭМ!$D$39:$D$782,СВЦЭМ!$A$39:$A$782,$A51,СВЦЭМ!$B$39:$B$782,E$47)+'СЕТ СН'!$G$11+СВЦЭМ!$D$10+'СЕТ СН'!$G$6-'СЕТ СН'!$G$23</f>
        <v>1202.88860935</v>
      </c>
      <c r="F51" s="36">
        <f>SUMIFS(СВЦЭМ!$D$39:$D$782,СВЦЭМ!$A$39:$A$782,$A51,СВЦЭМ!$B$39:$B$782,F$47)+'СЕТ СН'!$G$11+СВЦЭМ!$D$10+'СЕТ СН'!$G$6-'СЕТ СН'!$G$23</f>
        <v>1206.64841897</v>
      </c>
      <c r="G51" s="36">
        <f>SUMIFS(СВЦЭМ!$D$39:$D$782,СВЦЭМ!$A$39:$A$782,$A51,СВЦЭМ!$B$39:$B$782,G$47)+'СЕТ СН'!$G$11+СВЦЭМ!$D$10+'СЕТ СН'!$G$6-'СЕТ СН'!$G$23</f>
        <v>1199.6644672500001</v>
      </c>
      <c r="H51" s="36">
        <f>SUMIFS(СВЦЭМ!$D$39:$D$782,СВЦЭМ!$A$39:$A$782,$A51,СВЦЭМ!$B$39:$B$782,H$47)+'СЕТ СН'!$G$11+СВЦЭМ!$D$10+'СЕТ СН'!$G$6-'СЕТ СН'!$G$23</f>
        <v>1181.44031326</v>
      </c>
      <c r="I51" s="36">
        <f>SUMIFS(СВЦЭМ!$D$39:$D$782,СВЦЭМ!$A$39:$A$782,$A51,СВЦЭМ!$B$39:$B$782,I$47)+'СЕТ СН'!$G$11+СВЦЭМ!$D$10+'СЕТ СН'!$G$6-'СЕТ СН'!$G$23</f>
        <v>1142.1297807000001</v>
      </c>
      <c r="J51" s="36">
        <f>SUMIFS(СВЦЭМ!$D$39:$D$782,СВЦЭМ!$A$39:$A$782,$A51,СВЦЭМ!$B$39:$B$782,J$47)+'СЕТ СН'!$G$11+СВЦЭМ!$D$10+'СЕТ СН'!$G$6-'СЕТ СН'!$G$23</f>
        <v>1105.2777602699998</v>
      </c>
      <c r="K51" s="36">
        <f>SUMIFS(СВЦЭМ!$D$39:$D$782,СВЦЭМ!$A$39:$A$782,$A51,СВЦЭМ!$B$39:$B$782,K$47)+'СЕТ СН'!$G$11+СВЦЭМ!$D$10+'СЕТ СН'!$G$6-'СЕТ СН'!$G$23</f>
        <v>1144.44832769</v>
      </c>
      <c r="L51" s="36">
        <f>SUMIFS(СВЦЭМ!$D$39:$D$782,СВЦЭМ!$A$39:$A$782,$A51,СВЦЭМ!$B$39:$B$782,L$47)+'СЕТ СН'!$G$11+СВЦЭМ!$D$10+'СЕТ СН'!$G$6-'СЕТ СН'!$G$23</f>
        <v>1144.1064050499999</v>
      </c>
      <c r="M51" s="36">
        <f>SUMIFS(СВЦЭМ!$D$39:$D$782,СВЦЭМ!$A$39:$A$782,$A51,СВЦЭМ!$B$39:$B$782,M$47)+'СЕТ СН'!$G$11+СВЦЭМ!$D$10+'СЕТ СН'!$G$6-'СЕТ СН'!$G$23</f>
        <v>1153.7012814</v>
      </c>
      <c r="N51" s="36">
        <f>SUMIFS(СВЦЭМ!$D$39:$D$782,СВЦЭМ!$A$39:$A$782,$A51,СВЦЭМ!$B$39:$B$782,N$47)+'СЕТ СН'!$G$11+СВЦЭМ!$D$10+'СЕТ СН'!$G$6-'СЕТ СН'!$G$23</f>
        <v>1139.36622969</v>
      </c>
      <c r="O51" s="36">
        <f>SUMIFS(СВЦЭМ!$D$39:$D$782,СВЦЭМ!$A$39:$A$782,$A51,СВЦЭМ!$B$39:$B$782,O$47)+'СЕТ СН'!$G$11+СВЦЭМ!$D$10+'СЕТ СН'!$G$6-'СЕТ СН'!$G$23</f>
        <v>1135.27365794</v>
      </c>
      <c r="P51" s="36">
        <f>SUMIFS(СВЦЭМ!$D$39:$D$782,СВЦЭМ!$A$39:$A$782,$A51,СВЦЭМ!$B$39:$B$782,P$47)+'СЕТ СН'!$G$11+СВЦЭМ!$D$10+'СЕТ СН'!$G$6-'СЕТ СН'!$G$23</f>
        <v>1149.3654236699999</v>
      </c>
      <c r="Q51" s="36">
        <f>SUMIFS(СВЦЭМ!$D$39:$D$782,СВЦЭМ!$A$39:$A$782,$A51,СВЦЭМ!$B$39:$B$782,Q$47)+'СЕТ СН'!$G$11+СВЦЭМ!$D$10+'СЕТ СН'!$G$6-'СЕТ СН'!$G$23</f>
        <v>1162.9037932400001</v>
      </c>
      <c r="R51" s="36">
        <f>SUMIFS(СВЦЭМ!$D$39:$D$782,СВЦЭМ!$A$39:$A$782,$A51,СВЦЭМ!$B$39:$B$782,R$47)+'СЕТ СН'!$G$11+СВЦЭМ!$D$10+'СЕТ СН'!$G$6-'СЕТ СН'!$G$23</f>
        <v>1154.2364235499999</v>
      </c>
      <c r="S51" s="36">
        <f>SUMIFS(СВЦЭМ!$D$39:$D$782,СВЦЭМ!$A$39:$A$782,$A51,СВЦЭМ!$B$39:$B$782,S$47)+'СЕТ СН'!$G$11+СВЦЭМ!$D$10+'СЕТ СН'!$G$6-'СЕТ СН'!$G$23</f>
        <v>1143.6578549599999</v>
      </c>
      <c r="T51" s="36">
        <f>SUMIFS(СВЦЭМ!$D$39:$D$782,СВЦЭМ!$A$39:$A$782,$A51,СВЦЭМ!$B$39:$B$782,T$47)+'СЕТ СН'!$G$11+СВЦЭМ!$D$10+'СЕТ СН'!$G$6-'СЕТ СН'!$G$23</f>
        <v>1139.63743484</v>
      </c>
      <c r="U51" s="36">
        <f>SUMIFS(СВЦЭМ!$D$39:$D$782,СВЦЭМ!$A$39:$A$782,$A51,СВЦЭМ!$B$39:$B$782,U$47)+'СЕТ СН'!$G$11+СВЦЭМ!$D$10+'СЕТ СН'!$G$6-'СЕТ СН'!$G$23</f>
        <v>1138.9465717799999</v>
      </c>
      <c r="V51" s="36">
        <f>SUMIFS(СВЦЭМ!$D$39:$D$782,СВЦЭМ!$A$39:$A$782,$A51,СВЦЭМ!$B$39:$B$782,V$47)+'СЕТ СН'!$G$11+СВЦЭМ!$D$10+'СЕТ СН'!$G$6-'СЕТ СН'!$G$23</f>
        <v>1154.9119834799999</v>
      </c>
      <c r="W51" s="36">
        <f>SUMIFS(СВЦЭМ!$D$39:$D$782,СВЦЭМ!$A$39:$A$782,$A51,СВЦЭМ!$B$39:$B$782,W$47)+'СЕТ СН'!$G$11+СВЦЭМ!$D$10+'СЕТ СН'!$G$6-'СЕТ СН'!$G$23</f>
        <v>1144.54504071</v>
      </c>
      <c r="X51" s="36">
        <f>SUMIFS(СВЦЭМ!$D$39:$D$782,СВЦЭМ!$A$39:$A$782,$A51,СВЦЭМ!$B$39:$B$782,X$47)+'СЕТ СН'!$G$11+СВЦЭМ!$D$10+'СЕТ СН'!$G$6-'СЕТ СН'!$G$23</f>
        <v>1167.8511739400001</v>
      </c>
      <c r="Y51" s="36">
        <f>SUMIFS(СВЦЭМ!$D$39:$D$782,СВЦЭМ!$A$39:$A$782,$A51,СВЦЭМ!$B$39:$B$782,Y$47)+'СЕТ СН'!$G$11+СВЦЭМ!$D$10+'СЕТ СН'!$G$6-'СЕТ СН'!$G$23</f>
        <v>1233.16416598</v>
      </c>
    </row>
    <row r="52" spans="1:25" ht="15.75" x14ac:dyDescent="0.2">
      <c r="A52" s="35">
        <f t="shared" si="1"/>
        <v>44809</v>
      </c>
      <c r="B52" s="36">
        <f>SUMIFS(СВЦЭМ!$D$39:$D$782,СВЦЭМ!$A$39:$A$782,$A52,СВЦЭМ!$B$39:$B$782,B$47)+'СЕТ СН'!$G$11+СВЦЭМ!$D$10+'СЕТ СН'!$G$6-'СЕТ СН'!$G$23</f>
        <v>1243.9286135100001</v>
      </c>
      <c r="C52" s="36">
        <f>SUMIFS(СВЦЭМ!$D$39:$D$782,СВЦЭМ!$A$39:$A$782,$A52,СВЦЭМ!$B$39:$B$782,C$47)+'СЕТ СН'!$G$11+СВЦЭМ!$D$10+'СЕТ СН'!$G$6-'СЕТ СН'!$G$23</f>
        <v>1217.3462506199999</v>
      </c>
      <c r="D52" s="36">
        <f>SUMIFS(СВЦЭМ!$D$39:$D$782,СВЦЭМ!$A$39:$A$782,$A52,СВЦЭМ!$B$39:$B$782,D$47)+'СЕТ СН'!$G$11+СВЦЭМ!$D$10+'СЕТ СН'!$G$6-'СЕТ СН'!$G$23</f>
        <v>1274.4441794300001</v>
      </c>
      <c r="E52" s="36">
        <f>SUMIFS(СВЦЭМ!$D$39:$D$782,СВЦЭМ!$A$39:$A$782,$A52,СВЦЭМ!$B$39:$B$782,E$47)+'СЕТ СН'!$G$11+СВЦЭМ!$D$10+'СЕТ СН'!$G$6-'СЕТ СН'!$G$23</f>
        <v>1280.5509452699998</v>
      </c>
      <c r="F52" s="36">
        <f>SUMIFS(СВЦЭМ!$D$39:$D$782,СВЦЭМ!$A$39:$A$782,$A52,СВЦЭМ!$B$39:$B$782,F$47)+'СЕТ СН'!$G$11+СВЦЭМ!$D$10+'СЕТ СН'!$G$6-'СЕТ СН'!$G$23</f>
        <v>1286.9620762300001</v>
      </c>
      <c r="G52" s="36">
        <f>SUMIFS(СВЦЭМ!$D$39:$D$782,СВЦЭМ!$A$39:$A$782,$A52,СВЦЭМ!$B$39:$B$782,G$47)+'СЕТ СН'!$G$11+СВЦЭМ!$D$10+'СЕТ СН'!$G$6-'СЕТ СН'!$G$23</f>
        <v>1267.6558242199999</v>
      </c>
      <c r="H52" s="36">
        <f>SUMIFS(СВЦЭМ!$D$39:$D$782,СВЦЭМ!$A$39:$A$782,$A52,СВЦЭМ!$B$39:$B$782,H$47)+'СЕТ СН'!$G$11+СВЦЭМ!$D$10+'СЕТ СН'!$G$6-'СЕТ СН'!$G$23</f>
        <v>1226.13147495</v>
      </c>
      <c r="I52" s="36">
        <f>SUMIFS(СВЦЭМ!$D$39:$D$782,СВЦЭМ!$A$39:$A$782,$A52,СВЦЭМ!$B$39:$B$782,I$47)+'СЕТ СН'!$G$11+СВЦЭМ!$D$10+'СЕТ СН'!$G$6-'СЕТ СН'!$G$23</f>
        <v>1152.3737539899998</v>
      </c>
      <c r="J52" s="36">
        <f>SUMIFS(СВЦЭМ!$D$39:$D$782,СВЦЭМ!$A$39:$A$782,$A52,СВЦЭМ!$B$39:$B$782,J$47)+'СЕТ СН'!$G$11+СВЦЭМ!$D$10+'СЕТ СН'!$G$6-'СЕТ СН'!$G$23</f>
        <v>1124.9377451099999</v>
      </c>
      <c r="K52" s="36">
        <f>SUMIFS(СВЦЭМ!$D$39:$D$782,СВЦЭМ!$A$39:$A$782,$A52,СВЦЭМ!$B$39:$B$782,K$47)+'СЕТ СН'!$G$11+СВЦЭМ!$D$10+'СЕТ СН'!$G$6-'СЕТ СН'!$G$23</f>
        <v>1165.5177208099999</v>
      </c>
      <c r="L52" s="36">
        <f>SUMIFS(СВЦЭМ!$D$39:$D$782,СВЦЭМ!$A$39:$A$782,$A52,СВЦЭМ!$B$39:$B$782,L$47)+'СЕТ СН'!$G$11+СВЦЭМ!$D$10+'СЕТ СН'!$G$6-'СЕТ СН'!$G$23</f>
        <v>1196.82176499</v>
      </c>
      <c r="M52" s="36">
        <f>SUMIFS(СВЦЭМ!$D$39:$D$782,СВЦЭМ!$A$39:$A$782,$A52,СВЦЭМ!$B$39:$B$782,M$47)+'СЕТ СН'!$G$11+СВЦЭМ!$D$10+'СЕТ СН'!$G$6-'СЕТ СН'!$G$23</f>
        <v>1198.3040293399999</v>
      </c>
      <c r="N52" s="36">
        <f>SUMIFS(СВЦЭМ!$D$39:$D$782,СВЦЭМ!$A$39:$A$782,$A52,СВЦЭМ!$B$39:$B$782,N$47)+'СЕТ СН'!$G$11+СВЦЭМ!$D$10+'СЕТ СН'!$G$6-'СЕТ СН'!$G$23</f>
        <v>1198.62514562</v>
      </c>
      <c r="O52" s="36">
        <f>SUMIFS(СВЦЭМ!$D$39:$D$782,СВЦЭМ!$A$39:$A$782,$A52,СВЦЭМ!$B$39:$B$782,O$47)+'СЕТ СН'!$G$11+СВЦЭМ!$D$10+'СЕТ СН'!$G$6-'СЕТ СН'!$G$23</f>
        <v>1204.6751510300001</v>
      </c>
      <c r="P52" s="36">
        <f>SUMIFS(СВЦЭМ!$D$39:$D$782,СВЦЭМ!$A$39:$A$782,$A52,СВЦЭМ!$B$39:$B$782,P$47)+'СЕТ СН'!$G$11+СВЦЭМ!$D$10+'СЕТ СН'!$G$6-'СЕТ СН'!$G$23</f>
        <v>1197.62110207</v>
      </c>
      <c r="Q52" s="36">
        <f>SUMIFS(СВЦЭМ!$D$39:$D$782,СВЦЭМ!$A$39:$A$782,$A52,СВЦЭМ!$B$39:$B$782,Q$47)+'СЕТ СН'!$G$11+СВЦЭМ!$D$10+'СЕТ СН'!$G$6-'СЕТ СН'!$G$23</f>
        <v>1195.40729773</v>
      </c>
      <c r="R52" s="36">
        <f>SUMIFS(СВЦЭМ!$D$39:$D$782,СВЦЭМ!$A$39:$A$782,$A52,СВЦЭМ!$B$39:$B$782,R$47)+'СЕТ СН'!$G$11+СВЦЭМ!$D$10+'СЕТ СН'!$G$6-'СЕТ СН'!$G$23</f>
        <v>1191.2039776900001</v>
      </c>
      <c r="S52" s="36">
        <f>SUMIFS(СВЦЭМ!$D$39:$D$782,СВЦЭМ!$A$39:$A$782,$A52,СВЦЭМ!$B$39:$B$782,S$47)+'СЕТ СН'!$G$11+СВЦЭМ!$D$10+'СЕТ СН'!$G$6-'СЕТ СН'!$G$23</f>
        <v>1175.9380422199999</v>
      </c>
      <c r="T52" s="36">
        <f>SUMIFS(СВЦЭМ!$D$39:$D$782,СВЦЭМ!$A$39:$A$782,$A52,СВЦЭМ!$B$39:$B$782,T$47)+'СЕТ СН'!$G$11+СВЦЭМ!$D$10+'СЕТ СН'!$G$6-'СЕТ СН'!$G$23</f>
        <v>1223.8109729600001</v>
      </c>
      <c r="U52" s="36">
        <f>SUMIFS(СВЦЭМ!$D$39:$D$782,СВЦЭМ!$A$39:$A$782,$A52,СВЦЭМ!$B$39:$B$782,U$47)+'СЕТ СН'!$G$11+СВЦЭМ!$D$10+'СЕТ СН'!$G$6-'СЕТ СН'!$G$23</f>
        <v>1230.2091666599999</v>
      </c>
      <c r="V52" s="36">
        <f>SUMIFS(СВЦЭМ!$D$39:$D$782,СВЦЭМ!$A$39:$A$782,$A52,СВЦЭМ!$B$39:$B$782,V$47)+'СЕТ СН'!$G$11+СВЦЭМ!$D$10+'СЕТ СН'!$G$6-'СЕТ СН'!$G$23</f>
        <v>1248.9677926499999</v>
      </c>
      <c r="W52" s="36">
        <f>SUMIFS(СВЦЭМ!$D$39:$D$782,СВЦЭМ!$A$39:$A$782,$A52,СВЦЭМ!$B$39:$B$782,W$47)+'СЕТ СН'!$G$11+СВЦЭМ!$D$10+'СЕТ СН'!$G$6-'СЕТ СН'!$G$23</f>
        <v>1247.7041625100001</v>
      </c>
      <c r="X52" s="36">
        <f>SUMIFS(СВЦЭМ!$D$39:$D$782,СВЦЭМ!$A$39:$A$782,$A52,СВЦЭМ!$B$39:$B$782,X$47)+'СЕТ СН'!$G$11+СВЦЭМ!$D$10+'СЕТ СН'!$G$6-'СЕТ СН'!$G$23</f>
        <v>1180.5388511799999</v>
      </c>
      <c r="Y52" s="36">
        <f>SUMIFS(СВЦЭМ!$D$39:$D$782,СВЦЭМ!$A$39:$A$782,$A52,СВЦЭМ!$B$39:$B$782,Y$47)+'СЕТ СН'!$G$11+СВЦЭМ!$D$10+'СЕТ СН'!$G$6-'СЕТ СН'!$G$23</f>
        <v>1147.22610386</v>
      </c>
    </row>
    <row r="53" spans="1:25" ht="15.75" x14ac:dyDescent="0.2">
      <c r="A53" s="35">
        <f t="shared" si="1"/>
        <v>44810</v>
      </c>
      <c r="B53" s="36">
        <f>SUMIFS(СВЦЭМ!$D$39:$D$782,СВЦЭМ!$A$39:$A$782,$A53,СВЦЭМ!$B$39:$B$782,B$47)+'СЕТ СН'!$G$11+СВЦЭМ!$D$10+'СЕТ СН'!$G$6-'СЕТ СН'!$G$23</f>
        <v>1204.8836455000001</v>
      </c>
      <c r="C53" s="36">
        <f>SUMIFS(СВЦЭМ!$D$39:$D$782,СВЦЭМ!$A$39:$A$782,$A53,СВЦЭМ!$B$39:$B$782,C$47)+'СЕТ СН'!$G$11+СВЦЭМ!$D$10+'СЕТ СН'!$G$6-'СЕТ СН'!$G$23</f>
        <v>1258.3450271500001</v>
      </c>
      <c r="D53" s="36">
        <f>SUMIFS(СВЦЭМ!$D$39:$D$782,СВЦЭМ!$A$39:$A$782,$A53,СВЦЭМ!$B$39:$B$782,D$47)+'СЕТ СН'!$G$11+СВЦЭМ!$D$10+'СЕТ СН'!$G$6-'СЕТ СН'!$G$23</f>
        <v>1290.8341054299999</v>
      </c>
      <c r="E53" s="36">
        <f>SUMIFS(СВЦЭМ!$D$39:$D$782,СВЦЭМ!$A$39:$A$782,$A53,СВЦЭМ!$B$39:$B$782,E$47)+'СЕТ СН'!$G$11+СВЦЭМ!$D$10+'СЕТ СН'!$G$6-'СЕТ СН'!$G$23</f>
        <v>1300.9607688000001</v>
      </c>
      <c r="F53" s="36">
        <f>SUMIFS(СВЦЭМ!$D$39:$D$782,СВЦЭМ!$A$39:$A$782,$A53,СВЦЭМ!$B$39:$B$782,F$47)+'СЕТ СН'!$G$11+СВЦЭМ!$D$10+'СЕТ СН'!$G$6-'СЕТ СН'!$G$23</f>
        <v>1301.3150604100001</v>
      </c>
      <c r="G53" s="36">
        <f>SUMIFS(СВЦЭМ!$D$39:$D$782,СВЦЭМ!$A$39:$A$782,$A53,СВЦЭМ!$B$39:$B$782,G$47)+'СЕТ СН'!$G$11+СВЦЭМ!$D$10+'СЕТ СН'!$G$6-'СЕТ СН'!$G$23</f>
        <v>1298.4820030000001</v>
      </c>
      <c r="H53" s="36">
        <f>SUMIFS(СВЦЭМ!$D$39:$D$782,СВЦЭМ!$A$39:$A$782,$A53,СВЦЭМ!$B$39:$B$782,H$47)+'СЕТ СН'!$G$11+СВЦЭМ!$D$10+'СЕТ СН'!$G$6-'СЕТ СН'!$G$23</f>
        <v>1232.9944917100001</v>
      </c>
      <c r="I53" s="36">
        <f>SUMIFS(СВЦЭМ!$D$39:$D$782,СВЦЭМ!$A$39:$A$782,$A53,СВЦЭМ!$B$39:$B$782,I$47)+'СЕТ СН'!$G$11+СВЦЭМ!$D$10+'СЕТ СН'!$G$6-'СЕТ СН'!$G$23</f>
        <v>1161.9082794000001</v>
      </c>
      <c r="J53" s="36">
        <f>SUMIFS(СВЦЭМ!$D$39:$D$782,СВЦЭМ!$A$39:$A$782,$A53,СВЦЭМ!$B$39:$B$782,J$47)+'СЕТ СН'!$G$11+СВЦЭМ!$D$10+'СЕТ СН'!$G$6-'СЕТ СН'!$G$23</f>
        <v>1148.30263292</v>
      </c>
      <c r="K53" s="36">
        <f>SUMIFS(СВЦЭМ!$D$39:$D$782,СВЦЭМ!$A$39:$A$782,$A53,СВЦЭМ!$B$39:$B$782,K$47)+'СЕТ СН'!$G$11+СВЦЭМ!$D$10+'СЕТ СН'!$G$6-'СЕТ СН'!$G$23</f>
        <v>1139.1431353200001</v>
      </c>
      <c r="L53" s="36">
        <f>SUMIFS(СВЦЭМ!$D$39:$D$782,СВЦЭМ!$A$39:$A$782,$A53,СВЦЭМ!$B$39:$B$782,L$47)+'СЕТ СН'!$G$11+СВЦЭМ!$D$10+'СЕТ СН'!$G$6-'СЕТ СН'!$G$23</f>
        <v>1195.5292544700001</v>
      </c>
      <c r="M53" s="36">
        <f>SUMIFS(СВЦЭМ!$D$39:$D$782,СВЦЭМ!$A$39:$A$782,$A53,СВЦЭМ!$B$39:$B$782,M$47)+'СЕТ СН'!$G$11+СВЦЭМ!$D$10+'СЕТ СН'!$G$6-'СЕТ СН'!$G$23</f>
        <v>1185.39660824</v>
      </c>
      <c r="N53" s="36">
        <f>SUMIFS(СВЦЭМ!$D$39:$D$782,СВЦЭМ!$A$39:$A$782,$A53,СВЦЭМ!$B$39:$B$782,N$47)+'СЕТ СН'!$G$11+СВЦЭМ!$D$10+'СЕТ СН'!$G$6-'СЕТ СН'!$G$23</f>
        <v>1205.59620189</v>
      </c>
      <c r="O53" s="36">
        <f>SUMIFS(СВЦЭМ!$D$39:$D$782,СВЦЭМ!$A$39:$A$782,$A53,СВЦЭМ!$B$39:$B$782,O$47)+'СЕТ СН'!$G$11+СВЦЭМ!$D$10+'СЕТ СН'!$G$6-'СЕТ СН'!$G$23</f>
        <v>1204.1106420599999</v>
      </c>
      <c r="P53" s="36">
        <f>SUMIFS(СВЦЭМ!$D$39:$D$782,СВЦЭМ!$A$39:$A$782,$A53,СВЦЭМ!$B$39:$B$782,P$47)+'СЕТ СН'!$G$11+СВЦЭМ!$D$10+'СЕТ СН'!$G$6-'СЕТ СН'!$G$23</f>
        <v>1196.3704529000001</v>
      </c>
      <c r="Q53" s="36">
        <f>SUMIFS(СВЦЭМ!$D$39:$D$782,СВЦЭМ!$A$39:$A$782,$A53,СВЦЭМ!$B$39:$B$782,Q$47)+'СЕТ СН'!$G$11+СВЦЭМ!$D$10+'СЕТ СН'!$G$6-'СЕТ СН'!$G$23</f>
        <v>1199.61138134</v>
      </c>
      <c r="R53" s="36">
        <f>SUMIFS(СВЦЭМ!$D$39:$D$782,СВЦЭМ!$A$39:$A$782,$A53,СВЦЭМ!$B$39:$B$782,R$47)+'СЕТ СН'!$G$11+СВЦЭМ!$D$10+'СЕТ СН'!$G$6-'СЕТ СН'!$G$23</f>
        <v>1194.97958389</v>
      </c>
      <c r="S53" s="36">
        <f>SUMIFS(СВЦЭМ!$D$39:$D$782,СВЦЭМ!$A$39:$A$782,$A53,СВЦЭМ!$B$39:$B$782,S$47)+'СЕТ СН'!$G$11+СВЦЭМ!$D$10+'СЕТ СН'!$G$6-'СЕТ СН'!$G$23</f>
        <v>1256.6386014099999</v>
      </c>
      <c r="T53" s="36">
        <f>SUMIFS(СВЦЭМ!$D$39:$D$782,СВЦЭМ!$A$39:$A$782,$A53,СВЦЭМ!$B$39:$B$782,T$47)+'СЕТ СН'!$G$11+СВЦЭМ!$D$10+'СЕТ СН'!$G$6-'СЕТ СН'!$G$23</f>
        <v>1229.8565723699999</v>
      </c>
      <c r="U53" s="36">
        <f>SUMIFS(СВЦЭМ!$D$39:$D$782,СВЦЭМ!$A$39:$A$782,$A53,СВЦЭМ!$B$39:$B$782,U$47)+'СЕТ СН'!$G$11+СВЦЭМ!$D$10+'СЕТ СН'!$G$6-'СЕТ СН'!$G$23</f>
        <v>1233.2310007199999</v>
      </c>
      <c r="V53" s="36">
        <f>SUMIFS(СВЦЭМ!$D$39:$D$782,СВЦЭМ!$A$39:$A$782,$A53,СВЦЭМ!$B$39:$B$782,V$47)+'СЕТ СН'!$G$11+СВЦЭМ!$D$10+'СЕТ СН'!$G$6-'СЕТ СН'!$G$23</f>
        <v>1262.7300467099999</v>
      </c>
      <c r="W53" s="36">
        <f>SUMIFS(СВЦЭМ!$D$39:$D$782,СВЦЭМ!$A$39:$A$782,$A53,СВЦЭМ!$B$39:$B$782,W$47)+'СЕТ СН'!$G$11+СВЦЭМ!$D$10+'СЕТ СН'!$G$6-'СЕТ СН'!$G$23</f>
        <v>1255.92219673</v>
      </c>
      <c r="X53" s="36">
        <f>SUMIFS(СВЦЭМ!$D$39:$D$782,СВЦЭМ!$A$39:$A$782,$A53,СВЦЭМ!$B$39:$B$782,X$47)+'СЕТ СН'!$G$11+СВЦЭМ!$D$10+'СЕТ СН'!$G$6-'СЕТ СН'!$G$23</f>
        <v>1219.59688082</v>
      </c>
      <c r="Y53" s="36">
        <f>SUMIFS(СВЦЭМ!$D$39:$D$782,СВЦЭМ!$A$39:$A$782,$A53,СВЦЭМ!$B$39:$B$782,Y$47)+'СЕТ СН'!$G$11+СВЦЭМ!$D$10+'СЕТ СН'!$G$6-'СЕТ СН'!$G$23</f>
        <v>1228.5532088499999</v>
      </c>
    </row>
    <row r="54" spans="1:25" ht="15.75" x14ac:dyDescent="0.2">
      <c r="A54" s="35">
        <f t="shared" si="1"/>
        <v>44811</v>
      </c>
      <c r="B54" s="36">
        <f>SUMIFS(СВЦЭМ!$D$39:$D$782,СВЦЭМ!$A$39:$A$782,$A54,СВЦЭМ!$B$39:$B$782,B$47)+'СЕТ СН'!$G$11+СВЦЭМ!$D$10+'СЕТ СН'!$G$6-'СЕТ СН'!$G$23</f>
        <v>1304.21492405</v>
      </c>
      <c r="C54" s="36">
        <f>SUMIFS(СВЦЭМ!$D$39:$D$782,СВЦЭМ!$A$39:$A$782,$A54,СВЦЭМ!$B$39:$B$782,C$47)+'СЕТ СН'!$G$11+СВЦЭМ!$D$10+'СЕТ СН'!$G$6-'СЕТ СН'!$G$23</f>
        <v>1364.72273537</v>
      </c>
      <c r="D54" s="36">
        <f>SUMIFS(СВЦЭМ!$D$39:$D$782,СВЦЭМ!$A$39:$A$782,$A54,СВЦЭМ!$B$39:$B$782,D$47)+'СЕТ СН'!$G$11+СВЦЭМ!$D$10+'СЕТ СН'!$G$6-'СЕТ СН'!$G$23</f>
        <v>1406.2919364200002</v>
      </c>
      <c r="E54" s="36">
        <f>SUMIFS(СВЦЭМ!$D$39:$D$782,СВЦЭМ!$A$39:$A$782,$A54,СВЦЭМ!$B$39:$B$782,E$47)+'СЕТ СН'!$G$11+СВЦЭМ!$D$10+'СЕТ СН'!$G$6-'СЕТ СН'!$G$23</f>
        <v>1420.9736464600001</v>
      </c>
      <c r="F54" s="36">
        <f>SUMIFS(СВЦЭМ!$D$39:$D$782,СВЦЭМ!$A$39:$A$782,$A54,СВЦЭМ!$B$39:$B$782,F$47)+'СЕТ СН'!$G$11+СВЦЭМ!$D$10+'СЕТ СН'!$G$6-'СЕТ СН'!$G$23</f>
        <v>1411.16089865</v>
      </c>
      <c r="G54" s="36">
        <f>SUMIFS(СВЦЭМ!$D$39:$D$782,СВЦЭМ!$A$39:$A$782,$A54,СВЦЭМ!$B$39:$B$782,G$47)+'СЕТ СН'!$G$11+СВЦЭМ!$D$10+'СЕТ СН'!$G$6-'СЕТ СН'!$G$23</f>
        <v>1409.0797013500001</v>
      </c>
      <c r="H54" s="36">
        <f>SUMIFS(СВЦЭМ!$D$39:$D$782,СВЦЭМ!$A$39:$A$782,$A54,СВЦЭМ!$B$39:$B$782,H$47)+'СЕТ СН'!$G$11+СВЦЭМ!$D$10+'СЕТ СН'!$G$6-'СЕТ СН'!$G$23</f>
        <v>1348.0215799600001</v>
      </c>
      <c r="I54" s="36">
        <f>SUMIFS(СВЦЭМ!$D$39:$D$782,СВЦЭМ!$A$39:$A$782,$A54,СВЦЭМ!$B$39:$B$782,I$47)+'СЕТ СН'!$G$11+СВЦЭМ!$D$10+'СЕТ СН'!$G$6-'СЕТ СН'!$G$23</f>
        <v>1256.0647968200001</v>
      </c>
      <c r="J54" s="36">
        <f>SUMIFS(СВЦЭМ!$D$39:$D$782,СВЦЭМ!$A$39:$A$782,$A54,СВЦЭМ!$B$39:$B$782,J$47)+'СЕТ СН'!$G$11+СВЦЭМ!$D$10+'СЕТ СН'!$G$6-'СЕТ СН'!$G$23</f>
        <v>1231.25347014</v>
      </c>
      <c r="K54" s="36">
        <f>SUMIFS(СВЦЭМ!$D$39:$D$782,СВЦЭМ!$A$39:$A$782,$A54,СВЦЭМ!$B$39:$B$782,K$47)+'СЕТ СН'!$G$11+СВЦЭМ!$D$10+'СЕТ СН'!$G$6-'СЕТ СН'!$G$23</f>
        <v>1191.2642443300001</v>
      </c>
      <c r="L54" s="36">
        <f>SUMIFS(СВЦЭМ!$D$39:$D$782,СВЦЭМ!$A$39:$A$782,$A54,СВЦЭМ!$B$39:$B$782,L$47)+'СЕТ СН'!$G$11+СВЦЭМ!$D$10+'СЕТ СН'!$G$6-'СЕТ СН'!$G$23</f>
        <v>1242.82105439</v>
      </c>
      <c r="M54" s="36">
        <f>SUMIFS(СВЦЭМ!$D$39:$D$782,СВЦЭМ!$A$39:$A$782,$A54,СВЦЭМ!$B$39:$B$782,M$47)+'СЕТ СН'!$G$11+СВЦЭМ!$D$10+'СЕТ СН'!$G$6-'СЕТ СН'!$G$23</f>
        <v>1197.5772997700001</v>
      </c>
      <c r="N54" s="36">
        <f>SUMIFS(СВЦЭМ!$D$39:$D$782,СВЦЭМ!$A$39:$A$782,$A54,СВЦЭМ!$B$39:$B$782,N$47)+'СЕТ СН'!$G$11+СВЦЭМ!$D$10+'СЕТ СН'!$G$6-'СЕТ СН'!$G$23</f>
        <v>1180.80694799</v>
      </c>
      <c r="O54" s="36">
        <f>SUMIFS(СВЦЭМ!$D$39:$D$782,СВЦЭМ!$A$39:$A$782,$A54,СВЦЭМ!$B$39:$B$782,O$47)+'СЕТ СН'!$G$11+СВЦЭМ!$D$10+'СЕТ СН'!$G$6-'СЕТ СН'!$G$23</f>
        <v>1172.8130071999999</v>
      </c>
      <c r="P54" s="36">
        <f>SUMIFS(СВЦЭМ!$D$39:$D$782,СВЦЭМ!$A$39:$A$782,$A54,СВЦЭМ!$B$39:$B$782,P$47)+'СЕТ СН'!$G$11+СВЦЭМ!$D$10+'СЕТ СН'!$G$6-'СЕТ СН'!$G$23</f>
        <v>1184.3726135699999</v>
      </c>
      <c r="Q54" s="36">
        <f>SUMIFS(СВЦЭМ!$D$39:$D$782,СВЦЭМ!$A$39:$A$782,$A54,СВЦЭМ!$B$39:$B$782,Q$47)+'СЕТ СН'!$G$11+СВЦЭМ!$D$10+'СЕТ СН'!$G$6-'СЕТ СН'!$G$23</f>
        <v>1175.3084290699999</v>
      </c>
      <c r="R54" s="36">
        <f>SUMIFS(СВЦЭМ!$D$39:$D$782,СВЦЭМ!$A$39:$A$782,$A54,СВЦЭМ!$B$39:$B$782,R$47)+'СЕТ СН'!$G$11+СВЦЭМ!$D$10+'СЕТ СН'!$G$6-'СЕТ СН'!$G$23</f>
        <v>1182.67345662</v>
      </c>
      <c r="S54" s="36">
        <f>SUMIFS(СВЦЭМ!$D$39:$D$782,СВЦЭМ!$A$39:$A$782,$A54,СВЦЭМ!$B$39:$B$782,S$47)+'СЕТ СН'!$G$11+СВЦЭМ!$D$10+'СЕТ СН'!$G$6-'СЕТ СН'!$G$23</f>
        <v>1183.7873547700001</v>
      </c>
      <c r="T54" s="36">
        <f>SUMIFS(СВЦЭМ!$D$39:$D$782,СВЦЭМ!$A$39:$A$782,$A54,СВЦЭМ!$B$39:$B$782,T$47)+'СЕТ СН'!$G$11+СВЦЭМ!$D$10+'СЕТ СН'!$G$6-'СЕТ СН'!$G$23</f>
        <v>1183.3889215099998</v>
      </c>
      <c r="U54" s="36">
        <f>SUMIFS(СВЦЭМ!$D$39:$D$782,СВЦЭМ!$A$39:$A$782,$A54,СВЦЭМ!$B$39:$B$782,U$47)+'СЕТ СН'!$G$11+СВЦЭМ!$D$10+'СЕТ СН'!$G$6-'СЕТ СН'!$G$23</f>
        <v>1181.8505606599999</v>
      </c>
      <c r="V54" s="36">
        <f>SUMIFS(СВЦЭМ!$D$39:$D$782,СВЦЭМ!$A$39:$A$782,$A54,СВЦЭМ!$B$39:$B$782,V$47)+'СЕТ СН'!$G$11+СВЦЭМ!$D$10+'СЕТ СН'!$G$6-'СЕТ СН'!$G$23</f>
        <v>1199.10733018</v>
      </c>
      <c r="W54" s="36">
        <f>SUMIFS(СВЦЭМ!$D$39:$D$782,СВЦЭМ!$A$39:$A$782,$A54,СВЦЭМ!$B$39:$B$782,W$47)+'СЕТ СН'!$G$11+СВЦЭМ!$D$10+'СЕТ СН'!$G$6-'СЕТ СН'!$G$23</f>
        <v>1193.72529141</v>
      </c>
      <c r="X54" s="36">
        <f>SUMIFS(СВЦЭМ!$D$39:$D$782,СВЦЭМ!$A$39:$A$782,$A54,СВЦЭМ!$B$39:$B$782,X$47)+'СЕТ СН'!$G$11+СВЦЭМ!$D$10+'СЕТ СН'!$G$6-'СЕТ СН'!$G$23</f>
        <v>1330.08602913</v>
      </c>
      <c r="Y54" s="36">
        <f>SUMIFS(СВЦЭМ!$D$39:$D$782,СВЦЭМ!$A$39:$A$782,$A54,СВЦЭМ!$B$39:$B$782,Y$47)+'СЕТ СН'!$G$11+СВЦЭМ!$D$10+'СЕТ СН'!$G$6-'СЕТ СН'!$G$23</f>
        <v>1229.4463633099999</v>
      </c>
    </row>
    <row r="55" spans="1:25" ht="15.75" x14ac:dyDescent="0.2">
      <c r="A55" s="35">
        <f t="shared" si="1"/>
        <v>44812</v>
      </c>
      <c r="B55" s="36">
        <f>SUMIFS(СВЦЭМ!$D$39:$D$782,СВЦЭМ!$A$39:$A$782,$A55,СВЦЭМ!$B$39:$B$782,B$47)+'СЕТ СН'!$G$11+СВЦЭМ!$D$10+'СЕТ СН'!$G$6-'СЕТ СН'!$G$23</f>
        <v>1320.4616645000001</v>
      </c>
      <c r="C55" s="36">
        <f>SUMIFS(СВЦЭМ!$D$39:$D$782,СВЦЭМ!$A$39:$A$782,$A55,СВЦЭМ!$B$39:$B$782,C$47)+'СЕТ СН'!$G$11+СВЦЭМ!$D$10+'СЕТ СН'!$G$6-'СЕТ СН'!$G$23</f>
        <v>1390.3911630500002</v>
      </c>
      <c r="D55" s="36">
        <f>SUMIFS(СВЦЭМ!$D$39:$D$782,СВЦЭМ!$A$39:$A$782,$A55,СВЦЭМ!$B$39:$B$782,D$47)+'СЕТ СН'!$G$11+СВЦЭМ!$D$10+'СЕТ СН'!$G$6-'СЕТ СН'!$G$23</f>
        <v>1446.8142801999998</v>
      </c>
      <c r="E55" s="36">
        <f>SUMIFS(СВЦЭМ!$D$39:$D$782,СВЦЭМ!$A$39:$A$782,$A55,СВЦЭМ!$B$39:$B$782,E$47)+'СЕТ СН'!$G$11+СВЦЭМ!$D$10+'СЕТ СН'!$G$6-'СЕТ СН'!$G$23</f>
        <v>1411.25870231</v>
      </c>
      <c r="F55" s="36">
        <f>SUMIFS(СВЦЭМ!$D$39:$D$782,СВЦЭМ!$A$39:$A$782,$A55,СВЦЭМ!$B$39:$B$782,F$47)+'СЕТ СН'!$G$11+СВЦЭМ!$D$10+'СЕТ СН'!$G$6-'СЕТ СН'!$G$23</f>
        <v>1426.0399733499999</v>
      </c>
      <c r="G55" s="36">
        <f>SUMIFS(СВЦЭМ!$D$39:$D$782,СВЦЭМ!$A$39:$A$782,$A55,СВЦЭМ!$B$39:$B$782,G$47)+'СЕТ СН'!$G$11+СВЦЭМ!$D$10+'СЕТ СН'!$G$6-'СЕТ СН'!$G$23</f>
        <v>1406.0391446399999</v>
      </c>
      <c r="H55" s="36">
        <f>SUMIFS(СВЦЭМ!$D$39:$D$782,СВЦЭМ!$A$39:$A$782,$A55,СВЦЭМ!$B$39:$B$782,H$47)+'СЕТ СН'!$G$11+СВЦЭМ!$D$10+'СЕТ СН'!$G$6-'СЕТ СН'!$G$23</f>
        <v>1344.32995927</v>
      </c>
      <c r="I55" s="36">
        <f>SUMIFS(СВЦЭМ!$D$39:$D$782,СВЦЭМ!$A$39:$A$782,$A55,СВЦЭМ!$B$39:$B$782,I$47)+'СЕТ СН'!$G$11+СВЦЭМ!$D$10+'СЕТ СН'!$G$6-'СЕТ СН'!$G$23</f>
        <v>1248.34252687</v>
      </c>
      <c r="J55" s="36">
        <f>SUMIFS(СВЦЭМ!$D$39:$D$782,СВЦЭМ!$A$39:$A$782,$A55,СВЦЭМ!$B$39:$B$782,J$47)+'СЕТ СН'!$G$11+СВЦЭМ!$D$10+'СЕТ СН'!$G$6-'СЕТ СН'!$G$23</f>
        <v>1172.8709763100001</v>
      </c>
      <c r="K55" s="36">
        <f>SUMIFS(СВЦЭМ!$D$39:$D$782,СВЦЭМ!$A$39:$A$782,$A55,СВЦЭМ!$B$39:$B$782,K$47)+'СЕТ СН'!$G$11+СВЦЭМ!$D$10+'СЕТ СН'!$G$6-'СЕТ СН'!$G$23</f>
        <v>1181.5689144099999</v>
      </c>
      <c r="L55" s="36">
        <f>SUMIFS(СВЦЭМ!$D$39:$D$782,СВЦЭМ!$A$39:$A$782,$A55,СВЦЭМ!$B$39:$B$782,L$47)+'СЕТ СН'!$G$11+СВЦЭМ!$D$10+'СЕТ СН'!$G$6-'СЕТ СН'!$G$23</f>
        <v>1202.3812678099998</v>
      </c>
      <c r="M55" s="36">
        <f>SUMIFS(СВЦЭМ!$D$39:$D$782,СВЦЭМ!$A$39:$A$782,$A55,СВЦЭМ!$B$39:$B$782,M$47)+'СЕТ СН'!$G$11+СВЦЭМ!$D$10+'СЕТ СН'!$G$6-'СЕТ СН'!$G$23</f>
        <v>1211.65698159</v>
      </c>
      <c r="N55" s="36">
        <f>SUMIFS(СВЦЭМ!$D$39:$D$782,СВЦЭМ!$A$39:$A$782,$A55,СВЦЭМ!$B$39:$B$782,N$47)+'СЕТ СН'!$G$11+СВЦЭМ!$D$10+'СЕТ СН'!$G$6-'СЕТ СН'!$G$23</f>
        <v>1211.15766274</v>
      </c>
      <c r="O55" s="36">
        <f>SUMIFS(СВЦЭМ!$D$39:$D$782,СВЦЭМ!$A$39:$A$782,$A55,СВЦЭМ!$B$39:$B$782,O$47)+'СЕТ СН'!$G$11+СВЦЭМ!$D$10+'СЕТ СН'!$G$6-'СЕТ СН'!$G$23</f>
        <v>1198.9721181</v>
      </c>
      <c r="P55" s="36">
        <f>SUMIFS(СВЦЭМ!$D$39:$D$782,СВЦЭМ!$A$39:$A$782,$A55,СВЦЭМ!$B$39:$B$782,P$47)+'СЕТ СН'!$G$11+СВЦЭМ!$D$10+'СЕТ СН'!$G$6-'СЕТ СН'!$G$23</f>
        <v>1202.69506297</v>
      </c>
      <c r="Q55" s="36">
        <f>SUMIFS(СВЦЭМ!$D$39:$D$782,СВЦЭМ!$A$39:$A$782,$A55,СВЦЭМ!$B$39:$B$782,Q$47)+'СЕТ СН'!$G$11+СВЦЭМ!$D$10+'СЕТ СН'!$G$6-'СЕТ СН'!$G$23</f>
        <v>1212.89528857</v>
      </c>
      <c r="R55" s="36">
        <f>SUMIFS(СВЦЭМ!$D$39:$D$782,СВЦЭМ!$A$39:$A$782,$A55,СВЦЭМ!$B$39:$B$782,R$47)+'СЕТ СН'!$G$11+СВЦЭМ!$D$10+'СЕТ СН'!$G$6-'СЕТ СН'!$G$23</f>
        <v>1213.53554953</v>
      </c>
      <c r="S55" s="36">
        <f>SUMIFS(СВЦЭМ!$D$39:$D$782,СВЦЭМ!$A$39:$A$782,$A55,СВЦЭМ!$B$39:$B$782,S$47)+'СЕТ СН'!$G$11+СВЦЭМ!$D$10+'СЕТ СН'!$G$6-'СЕТ СН'!$G$23</f>
        <v>1212.4555810699999</v>
      </c>
      <c r="T55" s="36">
        <f>SUMIFS(СВЦЭМ!$D$39:$D$782,СВЦЭМ!$A$39:$A$782,$A55,СВЦЭМ!$B$39:$B$782,T$47)+'СЕТ СН'!$G$11+СВЦЭМ!$D$10+'СЕТ СН'!$G$6-'СЕТ СН'!$G$23</f>
        <v>1214.2618693300001</v>
      </c>
      <c r="U55" s="36">
        <f>SUMIFS(СВЦЭМ!$D$39:$D$782,СВЦЭМ!$A$39:$A$782,$A55,СВЦЭМ!$B$39:$B$782,U$47)+'СЕТ СН'!$G$11+СВЦЭМ!$D$10+'СЕТ СН'!$G$6-'СЕТ СН'!$G$23</f>
        <v>1199.4170482</v>
      </c>
      <c r="V55" s="36">
        <f>SUMIFS(СВЦЭМ!$D$39:$D$782,СВЦЭМ!$A$39:$A$782,$A55,СВЦЭМ!$B$39:$B$782,V$47)+'СЕТ СН'!$G$11+СВЦЭМ!$D$10+'СЕТ СН'!$G$6-'СЕТ СН'!$G$23</f>
        <v>1205.0925121499999</v>
      </c>
      <c r="W55" s="36">
        <f>SUMIFS(СВЦЭМ!$D$39:$D$782,СВЦЭМ!$A$39:$A$782,$A55,СВЦЭМ!$B$39:$B$782,W$47)+'СЕТ СН'!$G$11+СВЦЭМ!$D$10+'СЕТ СН'!$G$6-'СЕТ СН'!$G$23</f>
        <v>1199.72728583</v>
      </c>
      <c r="X55" s="36">
        <f>SUMIFS(СВЦЭМ!$D$39:$D$782,СВЦЭМ!$A$39:$A$782,$A55,СВЦЭМ!$B$39:$B$782,X$47)+'СЕТ СН'!$G$11+СВЦЭМ!$D$10+'СЕТ СН'!$G$6-'СЕТ СН'!$G$23</f>
        <v>1175.8073739199999</v>
      </c>
      <c r="Y55" s="36">
        <f>SUMIFS(СВЦЭМ!$D$39:$D$782,СВЦЭМ!$A$39:$A$782,$A55,СВЦЭМ!$B$39:$B$782,Y$47)+'СЕТ СН'!$G$11+СВЦЭМ!$D$10+'СЕТ СН'!$G$6-'СЕТ СН'!$G$23</f>
        <v>1208.4069261300001</v>
      </c>
    </row>
    <row r="56" spans="1:25" ht="15.75" x14ac:dyDescent="0.2">
      <c r="A56" s="35">
        <f t="shared" si="1"/>
        <v>44813</v>
      </c>
      <c r="B56" s="36">
        <f>SUMIFS(СВЦЭМ!$D$39:$D$782,СВЦЭМ!$A$39:$A$782,$A56,СВЦЭМ!$B$39:$B$782,B$47)+'СЕТ СН'!$G$11+СВЦЭМ!$D$10+'СЕТ СН'!$G$6-'СЕТ СН'!$G$23</f>
        <v>1279.4276867799999</v>
      </c>
      <c r="C56" s="36">
        <f>SUMIFS(СВЦЭМ!$D$39:$D$782,СВЦЭМ!$A$39:$A$782,$A56,СВЦЭМ!$B$39:$B$782,C$47)+'СЕТ СН'!$G$11+СВЦЭМ!$D$10+'СЕТ СН'!$G$6-'СЕТ СН'!$G$23</f>
        <v>1325.4244279300001</v>
      </c>
      <c r="D56" s="36">
        <f>SUMIFS(СВЦЭМ!$D$39:$D$782,СВЦЭМ!$A$39:$A$782,$A56,СВЦЭМ!$B$39:$B$782,D$47)+'СЕТ СН'!$G$11+СВЦЭМ!$D$10+'СЕТ СН'!$G$6-'СЕТ СН'!$G$23</f>
        <v>1385.0438805399999</v>
      </c>
      <c r="E56" s="36">
        <f>SUMIFS(СВЦЭМ!$D$39:$D$782,СВЦЭМ!$A$39:$A$782,$A56,СВЦЭМ!$B$39:$B$782,E$47)+'СЕТ СН'!$G$11+СВЦЭМ!$D$10+'СЕТ СН'!$G$6-'СЕТ СН'!$G$23</f>
        <v>1402.9748805899999</v>
      </c>
      <c r="F56" s="36">
        <f>SUMIFS(СВЦЭМ!$D$39:$D$782,СВЦЭМ!$A$39:$A$782,$A56,СВЦЭМ!$B$39:$B$782,F$47)+'СЕТ СН'!$G$11+СВЦЭМ!$D$10+'СЕТ СН'!$G$6-'СЕТ СН'!$G$23</f>
        <v>1402.3253083</v>
      </c>
      <c r="G56" s="36">
        <f>SUMIFS(СВЦЭМ!$D$39:$D$782,СВЦЭМ!$A$39:$A$782,$A56,СВЦЭМ!$B$39:$B$782,G$47)+'СЕТ СН'!$G$11+СВЦЭМ!$D$10+'СЕТ СН'!$G$6-'СЕТ СН'!$G$23</f>
        <v>1375.3431013200002</v>
      </c>
      <c r="H56" s="36">
        <f>SUMIFS(СВЦЭМ!$D$39:$D$782,СВЦЭМ!$A$39:$A$782,$A56,СВЦЭМ!$B$39:$B$782,H$47)+'СЕТ СН'!$G$11+СВЦЭМ!$D$10+'СЕТ СН'!$G$6-'СЕТ СН'!$G$23</f>
        <v>1305.06823717</v>
      </c>
      <c r="I56" s="36">
        <f>SUMIFS(СВЦЭМ!$D$39:$D$782,СВЦЭМ!$A$39:$A$782,$A56,СВЦЭМ!$B$39:$B$782,I$47)+'СЕТ СН'!$G$11+СВЦЭМ!$D$10+'СЕТ СН'!$G$6-'СЕТ СН'!$G$23</f>
        <v>1252.1806683999998</v>
      </c>
      <c r="J56" s="36">
        <f>SUMIFS(СВЦЭМ!$D$39:$D$782,СВЦЭМ!$A$39:$A$782,$A56,СВЦЭМ!$B$39:$B$782,J$47)+'СЕТ СН'!$G$11+СВЦЭМ!$D$10+'СЕТ СН'!$G$6-'СЕТ СН'!$G$23</f>
        <v>1194.21600812</v>
      </c>
      <c r="K56" s="36">
        <f>SUMIFS(СВЦЭМ!$D$39:$D$782,СВЦЭМ!$A$39:$A$782,$A56,СВЦЭМ!$B$39:$B$782,K$47)+'СЕТ СН'!$G$11+СВЦЭМ!$D$10+'СЕТ СН'!$G$6-'СЕТ СН'!$G$23</f>
        <v>1153.92125229</v>
      </c>
      <c r="L56" s="36">
        <f>SUMIFS(СВЦЭМ!$D$39:$D$782,СВЦЭМ!$A$39:$A$782,$A56,СВЦЭМ!$B$39:$B$782,L$47)+'СЕТ СН'!$G$11+СВЦЭМ!$D$10+'СЕТ СН'!$G$6-'СЕТ СН'!$G$23</f>
        <v>1136.9343511299999</v>
      </c>
      <c r="M56" s="36">
        <f>SUMIFS(СВЦЭМ!$D$39:$D$782,СВЦЭМ!$A$39:$A$782,$A56,СВЦЭМ!$B$39:$B$782,M$47)+'СЕТ СН'!$G$11+СВЦЭМ!$D$10+'СЕТ СН'!$G$6-'СЕТ СН'!$G$23</f>
        <v>1119.4056670300001</v>
      </c>
      <c r="N56" s="36">
        <f>SUMIFS(СВЦЭМ!$D$39:$D$782,СВЦЭМ!$A$39:$A$782,$A56,СВЦЭМ!$B$39:$B$782,N$47)+'СЕТ СН'!$G$11+СВЦЭМ!$D$10+'СЕТ СН'!$G$6-'СЕТ СН'!$G$23</f>
        <v>1105.2752608400001</v>
      </c>
      <c r="O56" s="36">
        <f>SUMIFS(СВЦЭМ!$D$39:$D$782,СВЦЭМ!$A$39:$A$782,$A56,СВЦЭМ!$B$39:$B$782,O$47)+'СЕТ СН'!$G$11+СВЦЭМ!$D$10+'СЕТ СН'!$G$6-'СЕТ СН'!$G$23</f>
        <v>1099.6674758499998</v>
      </c>
      <c r="P56" s="36">
        <f>SUMIFS(СВЦЭМ!$D$39:$D$782,СВЦЭМ!$A$39:$A$782,$A56,СВЦЭМ!$B$39:$B$782,P$47)+'СЕТ СН'!$G$11+СВЦЭМ!$D$10+'СЕТ СН'!$G$6-'СЕТ СН'!$G$23</f>
        <v>1131.7870679100001</v>
      </c>
      <c r="Q56" s="36">
        <f>SUMIFS(СВЦЭМ!$D$39:$D$782,СВЦЭМ!$A$39:$A$782,$A56,СВЦЭМ!$B$39:$B$782,Q$47)+'СЕТ СН'!$G$11+СВЦЭМ!$D$10+'СЕТ СН'!$G$6-'СЕТ СН'!$G$23</f>
        <v>1133.3428660499999</v>
      </c>
      <c r="R56" s="36">
        <f>SUMIFS(СВЦЭМ!$D$39:$D$782,СВЦЭМ!$A$39:$A$782,$A56,СВЦЭМ!$B$39:$B$782,R$47)+'СЕТ СН'!$G$11+СВЦЭМ!$D$10+'СЕТ СН'!$G$6-'СЕТ СН'!$G$23</f>
        <v>1149.3770944799999</v>
      </c>
      <c r="S56" s="36">
        <f>SUMIFS(СВЦЭМ!$D$39:$D$782,СВЦЭМ!$A$39:$A$782,$A56,СВЦЭМ!$B$39:$B$782,S$47)+'СЕТ СН'!$G$11+СВЦЭМ!$D$10+'СЕТ СН'!$G$6-'СЕТ СН'!$G$23</f>
        <v>1118.0406149199998</v>
      </c>
      <c r="T56" s="36">
        <f>SUMIFS(СВЦЭМ!$D$39:$D$782,СВЦЭМ!$A$39:$A$782,$A56,СВЦЭМ!$B$39:$B$782,T$47)+'СЕТ СН'!$G$11+СВЦЭМ!$D$10+'СЕТ СН'!$G$6-'СЕТ СН'!$G$23</f>
        <v>1117.49867761</v>
      </c>
      <c r="U56" s="36">
        <f>SUMIFS(СВЦЭМ!$D$39:$D$782,СВЦЭМ!$A$39:$A$782,$A56,СВЦЭМ!$B$39:$B$782,U$47)+'СЕТ СН'!$G$11+СВЦЭМ!$D$10+'СЕТ СН'!$G$6-'СЕТ СН'!$G$23</f>
        <v>1108.65998068</v>
      </c>
      <c r="V56" s="36">
        <f>SUMIFS(СВЦЭМ!$D$39:$D$782,СВЦЭМ!$A$39:$A$782,$A56,СВЦЭМ!$B$39:$B$782,V$47)+'СЕТ СН'!$G$11+СВЦЭМ!$D$10+'СЕТ СН'!$G$6-'СЕТ СН'!$G$23</f>
        <v>1088.1166410599999</v>
      </c>
      <c r="W56" s="36">
        <f>SUMIFS(СВЦЭМ!$D$39:$D$782,СВЦЭМ!$A$39:$A$782,$A56,СВЦЭМ!$B$39:$B$782,W$47)+'СЕТ СН'!$G$11+СВЦЭМ!$D$10+'СЕТ СН'!$G$6-'СЕТ СН'!$G$23</f>
        <v>1088.79890673</v>
      </c>
      <c r="X56" s="36">
        <f>SUMIFS(СВЦЭМ!$D$39:$D$782,СВЦЭМ!$A$39:$A$782,$A56,СВЦЭМ!$B$39:$B$782,X$47)+'СЕТ СН'!$G$11+СВЦЭМ!$D$10+'СЕТ СН'!$G$6-'СЕТ СН'!$G$23</f>
        <v>1108.97247831</v>
      </c>
      <c r="Y56" s="36">
        <f>SUMIFS(СВЦЭМ!$D$39:$D$782,СВЦЭМ!$A$39:$A$782,$A56,СВЦЭМ!$B$39:$B$782,Y$47)+'СЕТ СН'!$G$11+СВЦЭМ!$D$10+'СЕТ СН'!$G$6-'СЕТ СН'!$G$23</f>
        <v>1180.0248217799999</v>
      </c>
    </row>
    <row r="57" spans="1:25" ht="15.75" x14ac:dyDescent="0.2">
      <c r="A57" s="35">
        <f t="shared" si="1"/>
        <v>44814</v>
      </c>
      <c r="B57" s="36">
        <f>SUMIFS(СВЦЭМ!$D$39:$D$782,СВЦЭМ!$A$39:$A$782,$A57,СВЦЭМ!$B$39:$B$782,B$47)+'СЕТ СН'!$G$11+СВЦЭМ!$D$10+'СЕТ СН'!$G$6-'СЕТ СН'!$G$23</f>
        <v>1212.29698538</v>
      </c>
      <c r="C57" s="36">
        <f>SUMIFS(СВЦЭМ!$D$39:$D$782,СВЦЭМ!$A$39:$A$782,$A57,СВЦЭМ!$B$39:$B$782,C$47)+'СЕТ СН'!$G$11+СВЦЭМ!$D$10+'СЕТ СН'!$G$6-'СЕТ СН'!$G$23</f>
        <v>1260.92041621</v>
      </c>
      <c r="D57" s="36">
        <f>SUMIFS(СВЦЭМ!$D$39:$D$782,СВЦЭМ!$A$39:$A$782,$A57,СВЦЭМ!$B$39:$B$782,D$47)+'СЕТ СН'!$G$11+СВЦЭМ!$D$10+'СЕТ СН'!$G$6-'СЕТ СН'!$G$23</f>
        <v>1298.1529752599999</v>
      </c>
      <c r="E57" s="36">
        <f>SUMIFS(СВЦЭМ!$D$39:$D$782,СВЦЭМ!$A$39:$A$782,$A57,СВЦЭМ!$B$39:$B$782,E$47)+'СЕТ СН'!$G$11+СВЦЭМ!$D$10+'СЕТ СН'!$G$6-'СЕТ СН'!$G$23</f>
        <v>1307.7724637400001</v>
      </c>
      <c r="F57" s="36">
        <f>SUMIFS(СВЦЭМ!$D$39:$D$782,СВЦЭМ!$A$39:$A$782,$A57,СВЦЭМ!$B$39:$B$782,F$47)+'СЕТ СН'!$G$11+СВЦЭМ!$D$10+'СЕТ СН'!$G$6-'СЕТ СН'!$G$23</f>
        <v>1323.5618052899999</v>
      </c>
      <c r="G57" s="36">
        <f>SUMIFS(СВЦЭМ!$D$39:$D$782,СВЦЭМ!$A$39:$A$782,$A57,СВЦЭМ!$B$39:$B$782,G$47)+'СЕТ СН'!$G$11+СВЦЭМ!$D$10+'СЕТ СН'!$G$6-'СЕТ СН'!$G$23</f>
        <v>1311.44060874</v>
      </c>
      <c r="H57" s="36">
        <f>SUMIFS(СВЦЭМ!$D$39:$D$782,СВЦЭМ!$A$39:$A$782,$A57,СВЦЭМ!$B$39:$B$782,H$47)+'СЕТ СН'!$G$11+СВЦЭМ!$D$10+'СЕТ СН'!$G$6-'СЕТ СН'!$G$23</f>
        <v>1280.6652692600001</v>
      </c>
      <c r="I57" s="36">
        <f>SUMIFS(СВЦЭМ!$D$39:$D$782,СВЦЭМ!$A$39:$A$782,$A57,СВЦЭМ!$B$39:$B$782,I$47)+'СЕТ СН'!$G$11+СВЦЭМ!$D$10+'СЕТ СН'!$G$6-'СЕТ СН'!$G$23</f>
        <v>1224.87989556</v>
      </c>
      <c r="J57" s="36">
        <f>SUMIFS(СВЦЭМ!$D$39:$D$782,СВЦЭМ!$A$39:$A$782,$A57,СВЦЭМ!$B$39:$B$782,J$47)+'СЕТ СН'!$G$11+СВЦЭМ!$D$10+'СЕТ СН'!$G$6-'СЕТ СН'!$G$23</f>
        <v>1152.0018478900001</v>
      </c>
      <c r="K57" s="36">
        <f>SUMIFS(СВЦЭМ!$D$39:$D$782,СВЦЭМ!$A$39:$A$782,$A57,СВЦЭМ!$B$39:$B$782,K$47)+'СЕТ СН'!$G$11+СВЦЭМ!$D$10+'СЕТ СН'!$G$6-'СЕТ СН'!$G$23</f>
        <v>1119.9558049</v>
      </c>
      <c r="L57" s="36">
        <f>SUMIFS(СВЦЭМ!$D$39:$D$782,СВЦЭМ!$A$39:$A$782,$A57,СВЦЭМ!$B$39:$B$782,L$47)+'СЕТ СН'!$G$11+СВЦЭМ!$D$10+'СЕТ СН'!$G$6-'СЕТ СН'!$G$23</f>
        <v>1105.92288753</v>
      </c>
      <c r="M57" s="36">
        <f>SUMIFS(СВЦЭМ!$D$39:$D$782,СВЦЭМ!$A$39:$A$782,$A57,СВЦЭМ!$B$39:$B$782,M$47)+'СЕТ СН'!$G$11+СВЦЭМ!$D$10+'СЕТ СН'!$G$6-'СЕТ СН'!$G$23</f>
        <v>1106.1169864899998</v>
      </c>
      <c r="N57" s="36">
        <f>SUMIFS(СВЦЭМ!$D$39:$D$782,СВЦЭМ!$A$39:$A$782,$A57,СВЦЭМ!$B$39:$B$782,N$47)+'СЕТ СН'!$G$11+СВЦЭМ!$D$10+'СЕТ СН'!$G$6-'СЕТ СН'!$G$23</f>
        <v>1116.85300117</v>
      </c>
      <c r="O57" s="36">
        <f>SUMIFS(СВЦЭМ!$D$39:$D$782,СВЦЭМ!$A$39:$A$782,$A57,СВЦЭМ!$B$39:$B$782,O$47)+'СЕТ СН'!$G$11+СВЦЭМ!$D$10+'СЕТ СН'!$G$6-'СЕТ СН'!$G$23</f>
        <v>1137.4651176799998</v>
      </c>
      <c r="P57" s="36">
        <f>SUMIFS(СВЦЭМ!$D$39:$D$782,СВЦЭМ!$A$39:$A$782,$A57,СВЦЭМ!$B$39:$B$782,P$47)+'СЕТ СН'!$G$11+СВЦЭМ!$D$10+'СЕТ СН'!$G$6-'СЕТ СН'!$G$23</f>
        <v>1139.1572302300001</v>
      </c>
      <c r="Q57" s="36">
        <f>SUMIFS(СВЦЭМ!$D$39:$D$782,СВЦЭМ!$A$39:$A$782,$A57,СВЦЭМ!$B$39:$B$782,Q$47)+'СЕТ СН'!$G$11+СВЦЭМ!$D$10+'СЕТ СН'!$G$6-'СЕТ СН'!$G$23</f>
        <v>1145.59425979</v>
      </c>
      <c r="R57" s="36">
        <f>SUMIFS(СВЦЭМ!$D$39:$D$782,СВЦЭМ!$A$39:$A$782,$A57,СВЦЭМ!$B$39:$B$782,R$47)+'СЕТ СН'!$G$11+СВЦЭМ!$D$10+'СЕТ СН'!$G$6-'СЕТ СН'!$G$23</f>
        <v>1128.94359721</v>
      </c>
      <c r="S57" s="36">
        <f>SUMIFS(СВЦЭМ!$D$39:$D$782,СВЦЭМ!$A$39:$A$782,$A57,СВЦЭМ!$B$39:$B$782,S$47)+'СЕТ СН'!$G$11+СВЦЭМ!$D$10+'СЕТ СН'!$G$6-'СЕТ СН'!$G$23</f>
        <v>1100.6311482699998</v>
      </c>
      <c r="T57" s="36">
        <f>SUMIFS(СВЦЭМ!$D$39:$D$782,СВЦЭМ!$A$39:$A$782,$A57,СВЦЭМ!$B$39:$B$782,T$47)+'СЕТ СН'!$G$11+СВЦЭМ!$D$10+'СЕТ СН'!$G$6-'СЕТ СН'!$G$23</f>
        <v>1087.96697182</v>
      </c>
      <c r="U57" s="36">
        <f>SUMIFS(СВЦЭМ!$D$39:$D$782,СВЦЭМ!$A$39:$A$782,$A57,СВЦЭМ!$B$39:$B$782,U$47)+'СЕТ СН'!$G$11+СВЦЭМ!$D$10+'СЕТ СН'!$G$6-'СЕТ СН'!$G$23</f>
        <v>1103.28151574</v>
      </c>
      <c r="V57" s="36">
        <f>SUMIFS(СВЦЭМ!$D$39:$D$782,СВЦЭМ!$A$39:$A$782,$A57,СВЦЭМ!$B$39:$B$782,V$47)+'СЕТ СН'!$G$11+СВЦЭМ!$D$10+'СЕТ СН'!$G$6-'СЕТ СН'!$G$23</f>
        <v>1100.2531253</v>
      </c>
      <c r="W57" s="36">
        <f>SUMIFS(СВЦЭМ!$D$39:$D$782,СВЦЭМ!$A$39:$A$782,$A57,СВЦЭМ!$B$39:$B$782,W$47)+'СЕТ СН'!$G$11+СВЦЭМ!$D$10+'СЕТ СН'!$G$6-'СЕТ СН'!$G$23</f>
        <v>1107.9377903499999</v>
      </c>
      <c r="X57" s="36">
        <f>SUMIFS(СВЦЭМ!$D$39:$D$782,СВЦЭМ!$A$39:$A$782,$A57,СВЦЭМ!$B$39:$B$782,X$47)+'СЕТ СН'!$G$11+СВЦЭМ!$D$10+'СЕТ СН'!$G$6-'СЕТ СН'!$G$23</f>
        <v>1165.1132360900001</v>
      </c>
      <c r="Y57" s="36">
        <f>SUMIFS(СВЦЭМ!$D$39:$D$782,СВЦЭМ!$A$39:$A$782,$A57,СВЦЭМ!$B$39:$B$782,Y$47)+'СЕТ СН'!$G$11+СВЦЭМ!$D$10+'СЕТ СН'!$G$6-'СЕТ СН'!$G$23</f>
        <v>1207.10152036</v>
      </c>
    </row>
    <row r="58" spans="1:25" ht="15.75" x14ac:dyDescent="0.2">
      <c r="A58" s="35">
        <f t="shared" si="1"/>
        <v>44815</v>
      </c>
      <c r="B58" s="36">
        <f>SUMIFS(СВЦЭМ!$D$39:$D$782,СВЦЭМ!$A$39:$A$782,$A58,СВЦЭМ!$B$39:$B$782,B$47)+'СЕТ СН'!$G$11+СВЦЭМ!$D$10+'СЕТ СН'!$G$6-'СЕТ СН'!$G$23</f>
        <v>1221.5592047499999</v>
      </c>
      <c r="C58" s="36">
        <f>SUMIFS(СВЦЭМ!$D$39:$D$782,СВЦЭМ!$A$39:$A$782,$A58,СВЦЭМ!$B$39:$B$782,C$47)+'СЕТ СН'!$G$11+СВЦЭМ!$D$10+'СЕТ СН'!$G$6-'СЕТ СН'!$G$23</f>
        <v>1259.0097640499998</v>
      </c>
      <c r="D58" s="36">
        <f>SUMIFS(СВЦЭМ!$D$39:$D$782,СВЦЭМ!$A$39:$A$782,$A58,СВЦЭМ!$B$39:$B$782,D$47)+'СЕТ СН'!$G$11+СВЦЭМ!$D$10+'СЕТ СН'!$G$6-'СЕТ СН'!$G$23</f>
        <v>1286.60211469</v>
      </c>
      <c r="E58" s="36">
        <f>SUMIFS(СВЦЭМ!$D$39:$D$782,СВЦЭМ!$A$39:$A$782,$A58,СВЦЭМ!$B$39:$B$782,E$47)+'СЕТ СН'!$G$11+СВЦЭМ!$D$10+'СЕТ СН'!$G$6-'СЕТ СН'!$G$23</f>
        <v>1289.45250532</v>
      </c>
      <c r="F58" s="36">
        <f>SUMIFS(СВЦЭМ!$D$39:$D$782,СВЦЭМ!$A$39:$A$782,$A58,СВЦЭМ!$B$39:$B$782,F$47)+'СЕТ СН'!$G$11+СВЦЭМ!$D$10+'СЕТ СН'!$G$6-'СЕТ СН'!$G$23</f>
        <v>1280.60364916</v>
      </c>
      <c r="G58" s="36">
        <f>SUMIFS(СВЦЭМ!$D$39:$D$782,СВЦЭМ!$A$39:$A$782,$A58,СВЦЭМ!$B$39:$B$782,G$47)+'СЕТ СН'!$G$11+СВЦЭМ!$D$10+'СЕТ СН'!$G$6-'СЕТ СН'!$G$23</f>
        <v>1271.9095271699998</v>
      </c>
      <c r="H58" s="36">
        <f>SUMIFS(СВЦЭМ!$D$39:$D$782,СВЦЭМ!$A$39:$A$782,$A58,СВЦЭМ!$B$39:$B$782,H$47)+'СЕТ СН'!$G$11+СВЦЭМ!$D$10+'СЕТ СН'!$G$6-'СЕТ СН'!$G$23</f>
        <v>1251.7480889799999</v>
      </c>
      <c r="I58" s="36">
        <f>SUMIFS(СВЦЭМ!$D$39:$D$782,СВЦЭМ!$A$39:$A$782,$A58,СВЦЭМ!$B$39:$B$782,I$47)+'СЕТ СН'!$G$11+СВЦЭМ!$D$10+'СЕТ СН'!$G$6-'СЕТ СН'!$G$23</f>
        <v>1194.7575637899999</v>
      </c>
      <c r="J58" s="36">
        <f>SUMIFS(СВЦЭМ!$D$39:$D$782,СВЦЭМ!$A$39:$A$782,$A58,СВЦЭМ!$B$39:$B$782,J$47)+'СЕТ СН'!$G$11+СВЦЭМ!$D$10+'СЕТ СН'!$G$6-'СЕТ СН'!$G$23</f>
        <v>1123.1537053299999</v>
      </c>
      <c r="K58" s="36">
        <f>SUMIFS(СВЦЭМ!$D$39:$D$782,СВЦЭМ!$A$39:$A$782,$A58,СВЦЭМ!$B$39:$B$782,K$47)+'СЕТ СН'!$G$11+СВЦЭМ!$D$10+'СЕТ СН'!$G$6-'СЕТ СН'!$G$23</f>
        <v>1081.00134473</v>
      </c>
      <c r="L58" s="36">
        <f>SUMIFS(СВЦЭМ!$D$39:$D$782,СВЦЭМ!$A$39:$A$782,$A58,СВЦЭМ!$B$39:$B$782,L$47)+'СЕТ СН'!$G$11+СВЦЭМ!$D$10+'СЕТ СН'!$G$6-'СЕТ СН'!$G$23</f>
        <v>1055.4464562399999</v>
      </c>
      <c r="M58" s="36">
        <f>SUMIFS(СВЦЭМ!$D$39:$D$782,СВЦЭМ!$A$39:$A$782,$A58,СВЦЭМ!$B$39:$B$782,M$47)+'СЕТ СН'!$G$11+СВЦЭМ!$D$10+'СЕТ СН'!$G$6-'СЕТ СН'!$G$23</f>
        <v>1068.7117422000001</v>
      </c>
      <c r="N58" s="36">
        <f>SUMIFS(СВЦЭМ!$D$39:$D$782,СВЦЭМ!$A$39:$A$782,$A58,СВЦЭМ!$B$39:$B$782,N$47)+'СЕТ СН'!$G$11+СВЦЭМ!$D$10+'СЕТ СН'!$G$6-'СЕТ СН'!$G$23</f>
        <v>1070.91175292</v>
      </c>
      <c r="O58" s="36">
        <f>SUMIFS(СВЦЭМ!$D$39:$D$782,СВЦЭМ!$A$39:$A$782,$A58,СВЦЭМ!$B$39:$B$782,O$47)+'СЕТ СН'!$G$11+СВЦЭМ!$D$10+'СЕТ СН'!$G$6-'СЕТ СН'!$G$23</f>
        <v>1075.9941881099999</v>
      </c>
      <c r="P58" s="36">
        <f>SUMIFS(СВЦЭМ!$D$39:$D$782,СВЦЭМ!$A$39:$A$782,$A58,СВЦЭМ!$B$39:$B$782,P$47)+'СЕТ СН'!$G$11+СВЦЭМ!$D$10+'СЕТ СН'!$G$6-'СЕТ СН'!$G$23</f>
        <v>1100.6488367100001</v>
      </c>
      <c r="Q58" s="36">
        <f>SUMIFS(СВЦЭМ!$D$39:$D$782,СВЦЭМ!$A$39:$A$782,$A58,СВЦЭМ!$B$39:$B$782,Q$47)+'СЕТ СН'!$G$11+СВЦЭМ!$D$10+'СЕТ СН'!$G$6-'СЕТ СН'!$G$23</f>
        <v>1104.1709967299998</v>
      </c>
      <c r="R58" s="36">
        <f>SUMIFS(СВЦЭМ!$D$39:$D$782,СВЦЭМ!$A$39:$A$782,$A58,СВЦЭМ!$B$39:$B$782,R$47)+'СЕТ СН'!$G$11+СВЦЭМ!$D$10+'СЕТ СН'!$G$6-'СЕТ СН'!$G$23</f>
        <v>1083.7137429899999</v>
      </c>
      <c r="S58" s="36">
        <f>SUMIFS(СВЦЭМ!$D$39:$D$782,СВЦЭМ!$A$39:$A$782,$A58,СВЦЭМ!$B$39:$B$782,S$47)+'СЕТ СН'!$G$11+СВЦЭМ!$D$10+'СЕТ СН'!$G$6-'СЕТ СН'!$G$23</f>
        <v>1076.6247719799999</v>
      </c>
      <c r="T58" s="36">
        <f>SUMIFS(СВЦЭМ!$D$39:$D$782,СВЦЭМ!$A$39:$A$782,$A58,СВЦЭМ!$B$39:$B$782,T$47)+'СЕТ СН'!$G$11+СВЦЭМ!$D$10+'СЕТ СН'!$G$6-'СЕТ СН'!$G$23</f>
        <v>1063.4021855599999</v>
      </c>
      <c r="U58" s="36">
        <f>SUMIFS(СВЦЭМ!$D$39:$D$782,СВЦЭМ!$A$39:$A$782,$A58,СВЦЭМ!$B$39:$B$782,U$47)+'СЕТ СН'!$G$11+СВЦЭМ!$D$10+'СЕТ СН'!$G$6-'СЕТ СН'!$G$23</f>
        <v>1051.90748388</v>
      </c>
      <c r="V58" s="36">
        <f>SUMIFS(СВЦЭМ!$D$39:$D$782,СВЦЭМ!$A$39:$A$782,$A58,СВЦЭМ!$B$39:$B$782,V$47)+'СЕТ СН'!$G$11+СВЦЭМ!$D$10+'СЕТ СН'!$G$6-'СЕТ СН'!$G$23</f>
        <v>1055.36098541</v>
      </c>
      <c r="W58" s="36">
        <f>SUMIFS(СВЦЭМ!$D$39:$D$782,СВЦЭМ!$A$39:$A$782,$A58,СВЦЭМ!$B$39:$B$782,W$47)+'СЕТ СН'!$G$11+СВЦЭМ!$D$10+'СЕТ СН'!$G$6-'СЕТ СН'!$G$23</f>
        <v>1076.81832663</v>
      </c>
      <c r="X58" s="36">
        <f>SUMIFS(СВЦЭМ!$D$39:$D$782,СВЦЭМ!$A$39:$A$782,$A58,СВЦЭМ!$B$39:$B$782,X$47)+'СЕТ СН'!$G$11+СВЦЭМ!$D$10+'СЕТ СН'!$G$6-'СЕТ СН'!$G$23</f>
        <v>1128.62423924</v>
      </c>
      <c r="Y58" s="36">
        <f>SUMIFS(СВЦЭМ!$D$39:$D$782,СВЦЭМ!$A$39:$A$782,$A58,СВЦЭМ!$B$39:$B$782,Y$47)+'СЕТ СН'!$G$11+СВЦЭМ!$D$10+'СЕТ СН'!$G$6-'СЕТ СН'!$G$23</f>
        <v>1191.2094707400001</v>
      </c>
    </row>
    <row r="59" spans="1:25" ht="15.75" x14ac:dyDescent="0.2">
      <c r="A59" s="35">
        <f t="shared" si="1"/>
        <v>44816</v>
      </c>
      <c r="B59" s="36">
        <f>SUMIFS(СВЦЭМ!$D$39:$D$782,СВЦЭМ!$A$39:$A$782,$A59,СВЦЭМ!$B$39:$B$782,B$47)+'СЕТ СН'!$G$11+СВЦЭМ!$D$10+'СЕТ СН'!$G$6-'СЕТ СН'!$G$23</f>
        <v>1245.07803921</v>
      </c>
      <c r="C59" s="36">
        <f>SUMIFS(СВЦЭМ!$D$39:$D$782,СВЦЭМ!$A$39:$A$782,$A59,СВЦЭМ!$B$39:$B$782,C$47)+'СЕТ СН'!$G$11+СВЦЭМ!$D$10+'СЕТ СН'!$G$6-'СЕТ СН'!$G$23</f>
        <v>1271.0446652099999</v>
      </c>
      <c r="D59" s="36">
        <f>SUMIFS(СВЦЭМ!$D$39:$D$782,СВЦЭМ!$A$39:$A$782,$A59,СВЦЭМ!$B$39:$B$782,D$47)+'СЕТ СН'!$G$11+СВЦЭМ!$D$10+'СЕТ СН'!$G$6-'СЕТ СН'!$G$23</f>
        <v>1283.78486634</v>
      </c>
      <c r="E59" s="36">
        <f>SUMIFS(СВЦЭМ!$D$39:$D$782,СВЦЭМ!$A$39:$A$782,$A59,СВЦЭМ!$B$39:$B$782,E$47)+'СЕТ СН'!$G$11+СВЦЭМ!$D$10+'СЕТ СН'!$G$6-'СЕТ СН'!$G$23</f>
        <v>1289.57728286</v>
      </c>
      <c r="F59" s="36">
        <f>SUMIFS(СВЦЭМ!$D$39:$D$782,СВЦЭМ!$A$39:$A$782,$A59,СВЦЭМ!$B$39:$B$782,F$47)+'СЕТ СН'!$G$11+СВЦЭМ!$D$10+'СЕТ СН'!$G$6-'СЕТ СН'!$G$23</f>
        <v>1275.71721054</v>
      </c>
      <c r="G59" s="36">
        <f>SUMIFS(СВЦЭМ!$D$39:$D$782,СВЦЭМ!$A$39:$A$782,$A59,СВЦЭМ!$B$39:$B$782,G$47)+'СЕТ СН'!$G$11+СВЦЭМ!$D$10+'СЕТ СН'!$G$6-'СЕТ СН'!$G$23</f>
        <v>1250.53505767</v>
      </c>
      <c r="H59" s="36">
        <f>SUMIFS(СВЦЭМ!$D$39:$D$782,СВЦЭМ!$A$39:$A$782,$A59,СВЦЭМ!$B$39:$B$782,H$47)+'СЕТ СН'!$G$11+СВЦЭМ!$D$10+'СЕТ СН'!$G$6-'СЕТ СН'!$G$23</f>
        <v>1215.89184318</v>
      </c>
      <c r="I59" s="36">
        <f>SUMIFS(СВЦЭМ!$D$39:$D$782,СВЦЭМ!$A$39:$A$782,$A59,СВЦЭМ!$B$39:$B$782,I$47)+'СЕТ СН'!$G$11+СВЦЭМ!$D$10+'СЕТ СН'!$G$6-'СЕТ СН'!$G$23</f>
        <v>1136.2976292999999</v>
      </c>
      <c r="J59" s="36">
        <f>SUMIFS(СВЦЭМ!$D$39:$D$782,СВЦЭМ!$A$39:$A$782,$A59,СВЦЭМ!$B$39:$B$782,J$47)+'СЕТ СН'!$G$11+СВЦЭМ!$D$10+'СЕТ СН'!$G$6-'СЕТ СН'!$G$23</f>
        <v>1124.3326046899999</v>
      </c>
      <c r="K59" s="36">
        <f>SUMIFS(СВЦЭМ!$D$39:$D$782,СВЦЭМ!$A$39:$A$782,$A59,СВЦЭМ!$B$39:$B$782,K$47)+'СЕТ СН'!$G$11+СВЦЭМ!$D$10+'СЕТ СН'!$G$6-'СЕТ СН'!$G$23</f>
        <v>1100.5014263099999</v>
      </c>
      <c r="L59" s="36">
        <f>SUMIFS(СВЦЭМ!$D$39:$D$782,СВЦЭМ!$A$39:$A$782,$A59,СВЦЭМ!$B$39:$B$782,L$47)+'СЕТ СН'!$G$11+СВЦЭМ!$D$10+'СЕТ СН'!$G$6-'СЕТ СН'!$G$23</f>
        <v>1101.1510772699999</v>
      </c>
      <c r="M59" s="36">
        <f>SUMIFS(СВЦЭМ!$D$39:$D$782,СВЦЭМ!$A$39:$A$782,$A59,СВЦЭМ!$B$39:$B$782,M$47)+'СЕТ СН'!$G$11+СВЦЭМ!$D$10+'СЕТ СН'!$G$6-'СЕТ СН'!$G$23</f>
        <v>1116.2571690999998</v>
      </c>
      <c r="N59" s="36">
        <f>SUMIFS(СВЦЭМ!$D$39:$D$782,СВЦЭМ!$A$39:$A$782,$A59,СВЦЭМ!$B$39:$B$782,N$47)+'СЕТ СН'!$G$11+СВЦЭМ!$D$10+'СЕТ СН'!$G$6-'СЕТ СН'!$G$23</f>
        <v>1109.5315015599999</v>
      </c>
      <c r="O59" s="36">
        <f>SUMIFS(СВЦЭМ!$D$39:$D$782,СВЦЭМ!$A$39:$A$782,$A59,СВЦЭМ!$B$39:$B$782,O$47)+'СЕТ СН'!$G$11+СВЦЭМ!$D$10+'СЕТ СН'!$G$6-'СЕТ СН'!$G$23</f>
        <v>1109.3443241800001</v>
      </c>
      <c r="P59" s="36">
        <f>SUMIFS(СВЦЭМ!$D$39:$D$782,СВЦЭМ!$A$39:$A$782,$A59,СВЦЭМ!$B$39:$B$782,P$47)+'СЕТ СН'!$G$11+СВЦЭМ!$D$10+'СЕТ СН'!$G$6-'СЕТ СН'!$G$23</f>
        <v>1127.8735789500001</v>
      </c>
      <c r="Q59" s="36">
        <f>SUMIFS(СВЦЭМ!$D$39:$D$782,СВЦЭМ!$A$39:$A$782,$A59,СВЦЭМ!$B$39:$B$782,Q$47)+'СЕТ СН'!$G$11+СВЦЭМ!$D$10+'СЕТ СН'!$G$6-'СЕТ СН'!$G$23</f>
        <v>1117.6587451199998</v>
      </c>
      <c r="R59" s="36">
        <f>SUMIFS(СВЦЭМ!$D$39:$D$782,СВЦЭМ!$A$39:$A$782,$A59,СВЦЭМ!$B$39:$B$782,R$47)+'СЕТ СН'!$G$11+СВЦЭМ!$D$10+'СЕТ СН'!$G$6-'СЕТ СН'!$G$23</f>
        <v>1106.3649268499998</v>
      </c>
      <c r="S59" s="36">
        <f>SUMIFS(СВЦЭМ!$D$39:$D$782,СВЦЭМ!$A$39:$A$782,$A59,СВЦЭМ!$B$39:$B$782,S$47)+'СЕТ СН'!$G$11+СВЦЭМ!$D$10+'СЕТ СН'!$G$6-'СЕТ СН'!$G$23</f>
        <v>1086.3981578299999</v>
      </c>
      <c r="T59" s="36">
        <f>SUMIFS(СВЦЭМ!$D$39:$D$782,СВЦЭМ!$A$39:$A$782,$A59,СВЦЭМ!$B$39:$B$782,T$47)+'СЕТ СН'!$G$11+СВЦЭМ!$D$10+'СЕТ СН'!$G$6-'СЕТ СН'!$G$23</f>
        <v>1138.61059748</v>
      </c>
      <c r="U59" s="36">
        <f>SUMIFS(СВЦЭМ!$D$39:$D$782,СВЦЭМ!$A$39:$A$782,$A59,СВЦЭМ!$B$39:$B$782,U$47)+'СЕТ СН'!$G$11+СВЦЭМ!$D$10+'СЕТ СН'!$G$6-'СЕТ СН'!$G$23</f>
        <v>1146.65320569</v>
      </c>
      <c r="V59" s="36">
        <f>SUMIFS(СВЦЭМ!$D$39:$D$782,СВЦЭМ!$A$39:$A$782,$A59,СВЦЭМ!$B$39:$B$782,V$47)+'СЕТ СН'!$G$11+СВЦЭМ!$D$10+'СЕТ СН'!$G$6-'СЕТ СН'!$G$23</f>
        <v>1171.5489669799999</v>
      </c>
      <c r="W59" s="36">
        <f>SUMIFS(СВЦЭМ!$D$39:$D$782,СВЦЭМ!$A$39:$A$782,$A59,СВЦЭМ!$B$39:$B$782,W$47)+'СЕТ СН'!$G$11+СВЦЭМ!$D$10+'СЕТ СН'!$G$6-'СЕТ СН'!$G$23</f>
        <v>1159.5395399700001</v>
      </c>
      <c r="X59" s="36">
        <f>SUMIFS(СВЦЭМ!$D$39:$D$782,СВЦЭМ!$A$39:$A$782,$A59,СВЦЭМ!$B$39:$B$782,X$47)+'СЕТ СН'!$G$11+СВЦЭМ!$D$10+'СЕТ СН'!$G$6-'СЕТ СН'!$G$23</f>
        <v>1147.5005427699998</v>
      </c>
      <c r="Y59" s="36">
        <f>SUMIFS(СВЦЭМ!$D$39:$D$782,СВЦЭМ!$A$39:$A$782,$A59,СВЦЭМ!$B$39:$B$782,Y$47)+'СЕТ СН'!$G$11+СВЦЭМ!$D$10+'СЕТ СН'!$G$6-'СЕТ СН'!$G$23</f>
        <v>1180.24862323</v>
      </c>
    </row>
    <row r="60" spans="1:25" ht="15.75" x14ac:dyDescent="0.2">
      <c r="A60" s="35">
        <f t="shared" si="1"/>
        <v>44817</v>
      </c>
      <c r="B60" s="36">
        <f>SUMIFS(СВЦЭМ!$D$39:$D$782,СВЦЭМ!$A$39:$A$782,$A60,СВЦЭМ!$B$39:$B$782,B$47)+'СЕТ СН'!$G$11+СВЦЭМ!$D$10+'СЕТ СН'!$G$6-'СЕТ СН'!$G$23</f>
        <v>1230.70269171</v>
      </c>
      <c r="C60" s="36">
        <f>SUMIFS(СВЦЭМ!$D$39:$D$782,СВЦЭМ!$A$39:$A$782,$A60,СВЦЭМ!$B$39:$B$782,C$47)+'СЕТ СН'!$G$11+СВЦЭМ!$D$10+'СЕТ СН'!$G$6-'СЕТ СН'!$G$23</f>
        <v>1272.0093572400001</v>
      </c>
      <c r="D60" s="36">
        <f>SUMIFS(СВЦЭМ!$D$39:$D$782,СВЦЭМ!$A$39:$A$782,$A60,СВЦЭМ!$B$39:$B$782,D$47)+'СЕТ СН'!$G$11+СВЦЭМ!$D$10+'СЕТ СН'!$G$6-'СЕТ СН'!$G$23</f>
        <v>1292.2356508600001</v>
      </c>
      <c r="E60" s="36">
        <f>SUMIFS(СВЦЭМ!$D$39:$D$782,СВЦЭМ!$A$39:$A$782,$A60,СВЦЭМ!$B$39:$B$782,E$47)+'СЕТ СН'!$G$11+СВЦЭМ!$D$10+'СЕТ СН'!$G$6-'СЕТ СН'!$G$23</f>
        <v>1300.58495773</v>
      </c>
      <c r="F60" s="36">
        <f>SUMIFS(СВЦЭМ!$D$39:$D$782,СВЦЭМ!$A$39:$A$782,$A60,СВЦЭМ!$B$39:$B$782,F$47)+'СЕТ СН'!$G$11+СВЦЭМ!$D$10+'СЕТ СН'!$G$6-'СЕТ СН'!$G$23</f>
        <v>1291.97518995</v>
      </c>
      <c r="G60" s="36">
        <f>SUMIFS(СВЦЭМ!$D$39:$D$782,СВЦЭМ!$A$39:$A$782,$A60,СВЦЭМ!$B$39:$B$782,G$47)+'СЕТ СН'!$G$11+СВЦЭМ!$D$10+'СЕТ СН'!$G$6-'СЕТ СН'!$G$23</f>
        <v>1270.71589741</v>
      </c>
      <c r="H60" s="36">
        <f>SUMIFS(СВЦЭМ!$D$39:$D$782,СВЦЭМ!$A$39:$A$782,$A60,СВЦЭМ!$B$39:$B$782,H$47)+'СЕТ СН'!$G$11+СВЦЭМ!$D$10+'СЕТ СН'!$G$6-'СЕТ СН'!$G$23</f>
        <v>1209.0491380600001</v>
      </c>
      <c r="I60" s="36">
        <f>SUMIFS(СВЦЭМ!$D$39:$D$782,СВЦЭМ!$A$39:$A$782,$A60,СВЦЭМ!$B$39:$B$782,I$47)+'СЕТ СН'!$G$11+СВЦЭМ!$D$10+'СЕТ СН'!$G$6-'СЕТ СН'!$G$23</f>
        <v>1148.7496333499998</v>
      </c>
      <c r="J60" s="36">
        <f>SUMIFS(СВЦЭМ!$D$39:$D$782,СВЦЭМ!$A$39:$A$782,$A60,СВЦЭМ!$B$39:$B$782,J$47)+'СЕТ СН'!$G$11+СВЦЭМ!$D$10+'СЕТ СН'!$G$6-'СЕТ СН'!$G$23</f>
        <v>1123.69081605</v>
      </c>
      <c r="K60" s="36">
        <f>SUMIFS(СВЦЭМ!$D$39:$D$782,СВЦЭМ!$A$39:$A$782,$A60,СВЦЭМ!$B$39:$B$782,K$47)+'СЕТ СН'!$G$11+СВЦЭМ!$D$10+'СЕТ СН'!$G$6-'СЕТ СН'!$G$23</f>
        <v>1131.53090559</v>
      </c>
      <c r="L60" s="36">
        <f>SUMIFS(СВЦЭМ!$D$39:$D$782,СВЦЭМ!$A$39:$A$782,$A60,СВЦЭМ!$B$39:$B$782,L$47)+'СЕТ СН'!$G$11+СВЦЭМ!$D$10+'СЕТ СН'!$G$6-'СЕТ СН'!$G$23</f>
        <v>1140.2524590600001</v>
      </c>
      <c r="M60" s="36">
        <f>SUMIFS(СВЦЭМ!$D$39:$D$782,СВЦЭМ!$A$39:$A$782,$A60,СВЦЭМ!$B$39:$B$782,M$47)+'СЕТ СН'!$G$11+СВЦЭМ!$D$10+'СЕТ СН'!$G$6-'СЕТ СН'!$G$23</f>
        <v>1147.8079609900001</v>
      </c>
      <c r="N60" s="36">
        <f>SUMIFS(СВЦЭМ!$D$39:$D$782,СВЦЭМ!$A$39:$A$782,$A60,СВЦЭМ!$B$39:$B$782,N$47)+'СЕТ СН'!$G$11+СВЦЭМ!$D$10+'СЕТ СН'!$G$6-'СЕТ СН'!$G$23</f>
        <v>1099.60508585</v>
      </c>
      <c r="O60" s="36">
        <f>SUMIFS(СВЦЭМ!$D$39:$D$782,СВЦЭМ!$A$39:$A$782,$A60,СВЦЭМ!$B$39:$B$782,O$47)+'СЕТ СН'!$G$11+СВЦЭМ!$D$10+'СЕТ СН'!$G$6-'СЕТ СН'!$G$23</f>
        <v>1110.66414601</v>
      </c>
      <c r="P60" s="36">
        <f>SUMIFS(СВЦЭМ!$D$39:$D$782,СВЦЭМ!$A$39:$A$782,$A60,СВЦЭМ!$B$39:$B$782,P$47)+'СЕТ СН'!$G$11+СВЦЭМ!$D$10+'СЕТ СН'!$G$6-'СЕТ СН'!$G$23</f>
        <v>1120.0576648199999</v>
      </c>
      <c r="Q60" s="36">
        <f>SUMIFS(СВЦЭМ!$D$39:$D$782,СВЦЭМ!$A$39:$A$782,$A60,СВЦЭМ!$B$39:$B$782,Q$47)+'СЕТ СН'!$G$11+СВЦЭМ!$D$10+'СЕТ СН'!$G$6-'СЕТ СН'!$G$23</f>
        <v>1116.4063982799998</v>
      </c>
      <c r="R60" s="36">
        <f>SUMIFS(СВЦЭМ!$D$39:$D$782,СВЦЭМ!$A$39:$A$782,$A60,СВЦЭМ!$B$39:$B$782,R$47)+'СЕТ СН'!$G$11+СВЦЭМ!$D$10+'СЕТ СН'!$G$6-'СЕТ СН'!$G$23</f>
        <v>1129.5078778900001</v>
      </c>
      <c r="S60" s="36">
        <f>SUMIFS(СВЦЭМ!$D$39:$D$782,СВЦЭМ!$A$39:$A$782,$A60,СВЦЭМ!$B$39:$B$782,S$47)+'СЕТ СН'!$G$11+СВЦЭМ!$D$10+'СЕТ СН'!$G$6-'СЕТ СН'!$G$23</f>
        <v>1123.00552221</v>
      </c>
      <c r="T60" s="36">
        <f>SUMIFS(СВЦЭМ!$D$39:$D$782,СВЦЭМ!$A$39:$A$782,$A60,СВЦЭМ!$B$39:$B$782,T$47)+'СЕТ СН'!$G$11+СВЦЭМ!$D$10+'СЕТ СН'!$G$6-'СЕТ СН'!$G$23</f>
        <v>1145.9957657</v>
      </c>
      <c r="U60" s="36">
        <f>SUMIFS(СВЦЭМ!$D$39:$D$782,СВЦЭМ!$A$39:$A$782,$A60,СВЦЭМ!$B$39:$B$782,U$47)+'СЕТ СН'!$G$11+СВЦЭМ!$D$10+'СЕТ СН'!$G$6-'СЕТ СН'!$G$23</f>
        <v>1161.8298330699999</v>
      </c>
      <c r="V60" s="36">
        <f>SUMIFS(СВЦЭМ!$D$39:$D$782,СВЦЭМ!$A$39:$A$782,$A60,СВЦЭМ!$B$39:$B$782,V$47)+'СЕТ СН'!$G$11+СВЦЭМ!$D$10+'СЕТ СН'!$G$6-'СЕТ СН'!$G$23</f>
        <v>1190.4971848</v>
      </c>
      <c r="W60" s="36">
        <f>SUMIFS(СВЦЭМ!$D$39:$D$782,СВЦЭМ!$A$39:$A$782,$A60,СВЦЭМ!$B$39:$B$782,W$47)+'СЕТ СН'!$G$11+СВЦЭМ!$D$10+'СЕТ СН'!$G$6-'СЕТ СН'!$G$23</f>
        <v>1167.8218308</v>
      </c>
      <c r="X60" s="36">
        <f>SUMIFS(СВЦЭМ!$D$39:$D$782,СВЦЭМ!$A$39:$A$782,$A60,СВЦЭМ!$B$39:$B$782,X$47)+'СЕТ СН'!$G$11+СВЦЭМ!$D$10+'СЕТ СН'!$G$6-'СЕТ СН'!$G$23</f>
        <v>1145.5511468999998</v>
      </c>
      <c r="Y60" s="36">
        <f>SUMIFS(СВЦЭМ!$D$39:$D$782,СВЦЭМ!$A$39:$A$782,$A60,СВЦЭМ!$B$39:$B$782,Y$47)+'СЕТ СН'!$G$11+СВЦЭМ!$D$10+'СЕТ СН'!$G$6-'СЕТ СН'!$G$23</f>
        <v>1193.9655065500001</v>
      </c>
    </row>
    <row r="61" spans="1:25" ht="15.75" x14ac:dyDescent="0.2">
      <c r="A61" s="35">
        <f t="shared" si="1"/>
        <v>44818</v>
      </c>
      <c r="B61" s="36">
        <f>SUMIFS(СВЦЭМ!$D$39:$D$782,СВЦЭМ!$A$39:$A$782,$A61,СВЦЭМ!$B$39:$B$782,B$47)+'СЕТ СН'!$G$11+СВЦЭМ!$D$10+'СЕТ СН'!$G$6-'СЕТ СН'!$G$23</f>
        <v>1206.1609422299998</v>
      </c>
      <c r="C61" s="36">
        <f>SUMIFS(СВЦЭМ!$D$39:$D$782,СВЦЭМ!$A$39:$A$782,$A61,СВЦЭМ!$B$39:$B$782,C$47)+'СЕТ СН'!$G$11+СВЦЭМ!$D$10+'СЕТ СН'!$G$6-'СЕТ СН'!$G$23</f>
        <v>1254.39980971</v>
      </c>
      <c r="D61" s="36">
        <f>SUMIFS(СВЦЭМ!$D$39:$D$782,СВЦЭМ!$A$39:$A$782,$A61,СВЦЭМ!$B$39:$B$782,D$47)+'СЕТ СН'!$G$11+СВЦЭМ!$D$10+'СЕТ СН'!$G$6-'СЕТ СН'!$G$23</f>
        <v>1279.9302217700001</v>
      </c>
      <c r="E61" s="36">
        <f>SUMIFS(СВЦЭМ!$D$39:$D$782,СВЦЭМ!$A$39:$A$782,$A61,СВЦЭМ!$B$39:$B$782,E$47)+'СЕТ СН'!$G$11+СВЦЭМ!$D$10+'СЕТ СН'!$G$6-'СЕТ СН'!$G$23</f>
        <v>1281.3538583300001</v>
      </c>
      <c r="F61" s="36">
        <f>SUMIFS(СВЦЭМ!$D$39:$D$782,СВЦЭМ!$A$39:$A$782,$A61,СВЦЭМ!$B$39:$B$782,F$47)+'СЕТ СН'!$G$11+СВЦЭМ!$D$10+'СЕТ СН'!$G$6-'СЕТ СН'!$G$23</f>
        <v>1285.6532366599999</v>
      </c>
      <c r="G61" s="36">
        <f>SUMIFS(СВЦЭМ!$D$39:$D$782,СВЦЭМ!$A$39:$A$782,$A61,СВЦЭМ!$B$39:$B$782,G$47)+'СЕТ СН'!$G$11+СВЦЭМ!$D$10+'СЕТ СН'!$G$6-'СЕТ СН'!$G$23</f>
        <v>1272.9963449699999</v>
      </c>
      <c r="H61" s="36">
        <f>SUMIFS(СВЦЭМ!$D$39:$D$782,СВЦЭМ!$A$39:$A$782,$A61,СВЦЭМ!$B$39:$B$782,H$47)+'СЕТ СН'!$G$11+СВЦЭМ!$D$10+'СЕТ СН'!$G$6-'СЕТ СН'!$G$23</f>
        <v>1210.77116198</v>
      </c>
      <c r="I61" s="36">
        <f>SUMIFS(СВЦЭМ!$D$39:$D$782,СВЦЭМ!$A$39:$A$782,$A61,СВЦЭМ!$B$39:$B$782,I$47)+'СЕТ СН'!$G$11+СВЦЭМ!$D$10+'СЕТ СН'!$G$6-'СЕТ СН'!$G$23</f>
        <v>1144.4030497799999</v>
      </c>
      <c r="J61" s="36">
        <f>SUMIFS(СВЦЭМ!$D$39:$D$782,СВЦЭМ!$A$39:$A$782,$A61,СВЦЭМ!$B$39:$B$782,J$47)+'СЕТ СН'!$G$11+СВЦЭМ!$D$10+'СЕТ СН'!$G$6-'СЕТ СН'!$G$23</f>
        <v>1112.1363743500001</v>
      </c>
      <c r="K61" s="36">
        <f>SUMIFS(СВЦЭМ!$D$39:$D$782,СВЦЭМ!$A$39:$A$782,$A61,СВЦЭМ!$B$39:$B$782,K$47)+'СЕТ СН'!$G$11+СВЦЭМ!$D$10+'СЕТ СН'!$G$6-'СЕТ СН'!$G$23</f>
        <v>1109.2461717699998</v>
      </c>
      <c r="L61" s="36">
        <f>SUMIFS(СВЦЭМ!$D$39:$D$782,СВЦЭМ!$A$39:$A$782,$A61,СВЦЭМ!$B$39:$B$782,L$47)+'СЕТ СН'!$G$11+СВЦЭМ!$D$10+'СЕТ СН'!$G$6-'СЕТ СН'!$G$23</f>
        <v>1125.2066708699999</v>
      </c>
      <c r="M61" s="36">
        <f>SUMIFS(СВЦЭМ!$D$39:$D$782,СВЦЭМ!$A$39:$A$782,$A61,СВЦЭМ!$B$39:$B$782,M$47)+'СЕТ СН'!$G$11+СВЦЭМ!$D$10+'СЕТ СН'!$G$6-'СЕТ СН'!$G$23</f>
        <v>1138.6952992500001</v>
      </c>
      <c r="N61" s="36">
        <f>SUMIFS(СВЦЭМ!$D$39:$D$782,СВЦЭМ!$A$39:$A$782,$A61,СВЦЭМ!$B$39:$B$782,N$47)+'СЕТ СН'!$G$11+СВЦЭМ!$D$10+'СЕТ СН'!$G$6-'СЕТ СН'!$G$23</f>
        <v>1086.5964391799998</v>
      </c>
      <c r="O61" s="36">
        <f>SUMIFS(СВЦЭМ!$D$39:$D$782,СВЦЭМ!$A$39:$A$782,$A61,СВЦЭМ!$B$39:$B$782,O$47)+'СЕТ СН'!$G$11+СВЦЭМ!$D$10+'СЕТ СН'!$G$6-'СЕТ СН'!$G$23</f>
        <v>1082.6010875900001</v>
      </c>
      <c r="P61" s="36">
        <f>SUMIFS(СВЦЭМ!$D$39:$D$782,СВЦЭМ!$A$39:$A$782,$A61,СВЦЭМ!$B$39:$B$782,P$47)+'СЕТ СН'!$G$11+СВЦЭМ!$D$10+'СЕТ СН'!$G$6-'СЕТ СН'!$G$23</f>
        <v>1088.5311382999998</v>
      </c>
      <c r="Q61" s="36">
        <f>SUMIFS(СВЦЭМ!$D$39:$D$782,СВЦЭМ!$A$39:$A$782,$A61,СВЦЭМ!$B$39:$B$782,Q$47)+'СЕТ СН'!$G$11+СВЦЭМ!$D$10+'СЕТ СН'!$G$6-'СЕТ СН'!$G$23</f>
        <v>1115.2386422099999</v>
      </c>
      <c r="R61" s="36">
        <f>SUMIFS(СВЦЭМ!$D$39:$D$782,СВЦЭМ!$A$39:$A$782,$A61,СВЦЭМ!$B$39:$B$782,R$47)+'СЕТ СН'!$G$11+СВЦЭМ!$D$10+'СЕТ СН'!$G$6-'СЕТ СН'!$G$23</f>
        <v>1136.59699849</v>
      </c>
      <c r="S61" s="36">
        <f>SUMIFS(СВЦЭМ!$D$39:$D$782,СВЦЭМ!$A$39:$A$782,$A61,СВЦЭМ!$B$39:$B$782,S$47)+'СЕТ СН'!$G$11+СВЦЭМ!$D$10+'СЕТ СН'!$G$6-'СЕТ СН'!$G$23</f>
        <v>1134.7084625299999</v>
      </c>
      <c r="T61" s="36">
        <f>SUMIFS(СВЦЭМ!$D$39:$D$782,СВЦЭМ!$A$39:$A$782,$A61,СВЦЭМ!$B$39:$B$782,T$47)+'СЕТ СН'!$G$11+СВЦЭМ!$D$10+'СЕТ СН'!$G$6-'СЕТ СН'!$G$23</f>
        <v>1165.0735547199999</v>
      </c>
      <c r="U61" s="36">
        <f>SUMIFS(СВЦЭМ!$D$39:$D$782,СВЦЭМ!$A$39:$A$782,$A61,СВЦЭМ!$B$39:$B$782,U$47)+'СЕТ СН'!$G$11+СВЦЭМ!$D$10+'СЕТ СН'!$G$6-'СЕТ СН'!$G$23</f>
        <v>1185.3838796599998</v>
      </c>
      <c r="V61" s="36">
        <f>SUMIFS(СВЦЭМ!$D$39:$D$782,СВЦЭМ!$A$39:$A$782,$A61,СВЦЭМ!$B$39:$B$782,V$47)+'СЕТ СН'!$G$11+СВЦЭМ!$D$10+'СЕТ СН'!$G$6-'СЕТ СН'!$G$23</f>
        <v>1187.4601182199999</v>
      </c>
      <c r="W61" s="36">
        <f>SUMIFS(СВЦЭМ!$D$39:$D$782,СВЦЭМ!$A$39:$A$782,$A61,СВЦЭМ!$B$39:$B$782,W$47)+'СЕТ СН'!$G$11+СВЦЭМ!$D$10+'СЕТ СН'!$G$6-'СЕТ СН'!$G$23</f>
        <v>1171.25576615</v>
      </c>
      <c r="X61" s="36">
        <f>SUMIFS(СВЦЭМ!$D$39:$D$782,СВЦЭМ!$A$39:$A$782,$A61,СВЦЭМ!$B$39:$B$782,X$47)+'СЕТ СН'!$G$11+СВЦЭМ!$D$10+'СЕТ СН'!$G$6-'СЕТ СН'!$G$23</f>
        <v>1144.49318296</v>
      </c>
      <c r="Y61" s="36">
        <f>SUMIFS(СВЦЭМ!$D$39:$D$782,СВЦЭМ!$A$39:$A$782,$A61,СВЦЭМ!$B$39:$B$782,Y$47)+'СЕТ СН'!$G$11+СВЦЭМ!$D$10+'СЕТ СН'!$G$6-'СЕТ СН'!$G$23</f>
        <v>1198.20815111</v>
      </c>
    </row>
    <row r="62" spans="1:25" ht="15.75" x14ac:dyDescent="0.2">
      <c r="A62" s="35">
        <f t="shared" si="1"/>
        <v>44819</v>
      </c>
      <c r="B62" s="36">
        <f>SUMIFS(СВЦЭМ!$D$39:$D$782,СВЦЭМ!$A$39:$A$782,$A62,СВЦЭМ!$B$39:$B$782,B$47)+'СЕТ СН'!$G$11+СВЦЭМ!$D$10+'СЕТ СН'!$G$6-'СЕТ СН'!$G$23</f>
        <v>1246.6412376200001</v>
      </c>
      <c r="C62" s="36">
        <f>SUMIFS(СВЦЭМ!$D$39:$D$782,СВЦЭМ!$A$39:$A$782,$A62,СВЦЭМ!$B$39:$B$782,C$47)+'СЕТ СН'!$G$11+СВЦЭМ!$D$10+'СЕТ СН'!$G$6-'СЕТ СН'!$G$23</f>
        <v>1301.6788604399999</v>
      </c>
      <c r="D62" s="36">
        <f>SUMIFS(СВЦЭМ!$D$39:$D$782,СВЦЭМ!$A$39:$A$782,$A62,СВЦЭМ!$B$39:$B$782,D$47)+'СЕТ СН'!$G$11+СВЦЭМ!$D$10+'СЕТ СН'!$G$6-'СЕТ СН'!$G$23</f>
        <v>1325.16248193</v>
      </c>
      <c r="E62" s="36">
        <f>SUMIFS(СВЦЭМ!$D$39:$D$782,СВЦЭМ!$A$39:$A$782,$A62,СВЦЭМ!$B$39:$B$782,E$47)+'СЕТ СН'!$G$11+СВЦЭМ!$D$10+'СЕТ СН'!$G$6-'СЕТ СН'!$G$23</f>
        <v>1330.0085515599999</v>
      </c>
      <c r="F62" s="36">
        <f>SUMIFS(СВЦЭМ!$D$39:$D$782,СВЦЭМ!$A$39:$A$782,$A62,СВЦЭМ!$B$39:$B$782,F$47)+'СЕТ СН'!$G$11+СВЦЭМ!$D$10+'СЕТ СН'!$G$6-'СЕТ СН'!$G$23</f>
        <v>1340.2135684099999</v>
      </c>
      <c r="G62" s="36">
        <f>SUMIFS(СВЦЭМ!$D$39:$D$782,СВЦЭМ!$A$39:$A$782,$A62,СВЦЭМ!$B$39:$B$782,G$47)+'СЕТ СН'!$G$11+СВЦЭМ!$D$10+'СЕТ СН'!$G$6-'СЕТ СН'!$G$23</f>
        <v>1319.4037729199999</v>
      </c>
      <c r="H62" s="36">
        <f>SUMIFS(СВЦЭМ!$D$39:$D$782,СВЦЭМ!$A$39:$A$782,$A62,СВЦЭМ!$B$39:$B$782,H$47)+'СЕТ СН'!$G$11+СВЦЭМ!$D$10+'СЕТ СН'!$G$6-'СЕТ СН'!$G$23</f>
        <v>1267.1355605899998</v>
      </c>
      <c r="I62" s="36">
        <f>SUMIFS(СВЦЭМ!$D$39:$D$782,СВЦЭМ!$A$39:$A$782,$A62,СВЦЭМ!$B$39:$B$782,I$47)+'СЕТ СН'!$G$11+СВЦЭМ!$D$10+'СЕТ СН'!$G$6-'СЕТ СН'!$G$23</f>
        <v>1181.17055805</v>
      </c>
      <c r="J62" s="36">
        <f>SUMIFS(СВЦЭМ!$D$39:$D$782,СВЦЭМ!$A$39:$A$782,$A62,СВЦЭМ!$B$39:$B$782,J$47)+'СЕТ СН'!$G$11+СВЦЭМ!$D$10+'СЕТ СН'!$G$6-'СЕТ СН'!$G$23</f>
        <v>1188.3738184599999</v>
      </c>
      <c r="K62" s="36">
        <f>SUMIFS(СВЦЭМ!$D$39:$D$782,СВЦЭМ!$A$39:$A$782,$A62,СВЦЭМ!$B$39:$B$782,K$47)+'СЕТ СН'!$G$11+СВЦЭМ!$D$10+'СЕТ СН'!$G$6-'СЕТ СН'!$G$23</f>
        <v>1181.1403073699998</v>
      </c>
      <c r="L62" s="36">
        <f>SUMIFS(СВЦЭМ!$D$39:$D$782,СВЦЭМ!$A$39:$A$782,$A62,СВЦЭМ!$B$39:$B$782,L$47)+'СЕТ СН'!$G$11+СВЦЭМ!$D$10+'СЕТ СН'!$G$6-'СЕТ СН'!$G$23</f>
        <v>1178.96004107</v>
      </c>
      <c r="M62" s="36">
        <f>SUMIFS(СВЦЭМ!$D$39:$D$782,СВЦЭМ!$A$39:$A$782,$A62,СВЦЭМ!$B$39:$B$782,M$47)+'СЕТ СН'!$G$11+СВЦЭМ!$D$10+'СЕТ СН'!$G$6-'СЕТ СН'!$G$23</f>
        <v>1182.10710148</v>
      </c>
      <c r="N62" s="36">
        <f>SUMIFS(СВЦЭМ!$D$39:$D$782,СВЦЭМ!$A$39:$A$782,$A62,СВЦЭМ!$B$39:$B$782,N$47)+'СЕТ СН'!$G$11+СВЦЭМ!$D$10+'СЕТ СН'!$G$6-'СЕТ СН'!$G$23</f>
        <v>1136.3211492199998</v>
      </c>
      <c r="O62" s="36">
        <f>SUMIFS(СВЦЭМ!$D$39:$D$782,СВЦЭМ!$A$39:$A$782,$A62,СВЦЭМ!$B$39:$B$782,O$47)+'СЕТ СН'!$G$11+СВЦЭМ!$D$10+'СЕТ СН'!$G$6-'СЕТ СН'!$G$23</f>
        <v>1143.0432300699999</v>
      </c>
      <c r="P62" s="36">
        <f>SUMIFS(СВЦЭМ!$D$39:$D$782,СВЦЭМ!$A$39:$A$782,$A62,СВЦЭМ!$B$39:$B$782,P$47)+'СЕТ СН'!$G$11+СВЦЭМ!$D$10+'СЕТ СН'!$G$6-'СЕТ СН'!$G$23</f>
        <v>1146.1877381199999</v>
      </c>
      <c r="Q62" s="36">
        <f>SUMIFS(СВЦЭМ!$D$39:$D$782,СВЦЭМ!$A$39:$A$782,$A62,СВЦЭМ!$B$39:$B$782,Q$47)+'СЕТ СН'!$G$11+СВЦЭМ!$D$10+'СЕТ СН'!$G$6-'СЕТ СН'!$G$23</f>
        <v>1152.1463302500001</v>
      </c>
      <c r="R62" s="36">
        <f>SUMIFS(СВЦЭМ!$D$39:$D$782,СВЦЭМ!$A$39:$A$782,$A62,СВЦЭМ!$B$39:$B$782,R$47)+'СЕТ СН'!$G$11+СВЦЭМ!$D$10+'СЕТ СН'!$G$6-'СЕТ СН'!$G$23</f>
        <v>1178.0161783999999</v>
      </c>
      <c r="S62" s="36">
        <f>SUMIFS(СВЦЭМ!$D$39:$D$782,СВЦЭМ!$A$39:$A$782,$A62,СВЦЭМ!$B$39:$B$782,S$47)+'СЕТ СН'!$G$11+СВЦЭМ!$D$10+'СЕТ СН'!$G$6-'СЕТ СН'!$G$23</f>
        <v>1164.03283233</v>
      </c>
      <c r="T62" s="36">
        <f>SUMIFS(СВЦЭМ!$D$39:$D$782,СВЦЭМ!$A$39:$A$782,$A62,СВЦЭМ!$B$39:$B$782,T$47)+'СЕТ СН'!$G$11+СВЦЭМ!$D$10+'СЕТ СН'!$G$6-'СЕТ СН'!$G$23</f>
        <v>1181.26768653</v>
      </c>
      <c r="U62" s="36">
        <f>SUMIFS(СВЦЭМ!$D$39:$D$782,СВЦЭМ!$A$39:$A$782,$A62,СВЦЭМ!$B$39:$B$782,U$47)+'СЕТ СН'!$G$11+СВЦЭМ!$D$10+'СЕТ СН'!$G$6-'СЕТ СН'!$G$23</f>
        <v>1194.8329286600001</v>
      </c>
      <c r="V62" s="36">
        <f>SUMIFS(СВЦЭМ!$D$39:$D$782,СВЦЭМ!$A$39:$A$782,$A62,СВЦЭМ!$B$39:$B$782,V$47)+'СЕТ СН'!$G$11+СВЦЭМ!$D$10+'СЕТ СН'!$G$6-'СЕТ СН'!$G$23</f>
        <v>1225.2221403600001</v>
      </c>
      <c r="W62" s="36">
        <f>SUMIFS(СВЦЭМ!$D$39:$D$782,СВЦЭМ!$A$39:$A$782,$A62,СВЦЭМ!$B$39:$B$782,W$47)+'СЕТ СН'!$G$11+СВЦЭМ!$D$10+'СЕТ СН'!$G$6-'СЕТ СН'!$G$23</f>
        <v>1198.9780649099998</v>
      </c>
      <c r="X62" s="36">
        <f>SUMIFS(СВЦЭМ!$D$39:$D$782,СВЦЭМ!$A$39:$A$782,$A62,СВЦЭМ!$B$39:$B$782,X$47)+'СЕТ СН'!$G$11+СВЦЭМ!$D$10+'СЕТ СН'!$G$6-'СЕТ СН'!$G$23</f>
        <v>1160.2737260899999</v>
      </c>
      <c r="Y62" s="36">
        <f>SUMIFS(СВЦЭМ!$D$39:$D$782,СВЦЭМ!$A$39:$A$782,$A62,СВЦЭМ!$B$39:$B$782,Y$47)+'СЕТ СН'!$G$11+СВЦЭМ!$D$10+'СЕТ СН'!$G$6-'СЕТ СН'!$G$23</f>
        <v>1241.9365787199999</v>
      </c>
    </row>
    <row r="63" spans="1:25" ht="15.75" x14ac:dyDescent="0.2">
      <c r="A63" s="35">
        <f t="shared" si="1"/>
        <v>44820</v>
      </c>
      <c r="B63" s="36">
        <f>SUMIFS(СВЦЭМ!$D$39:$D$782,СВЦЭМ!$A$39:$A$782,$A63,СВЦЭМ!$B$39:$B$782,B$47)+'СЕТ СН'!$G$11+СВЦЭМ!$D$10+'СЕТ СН'!$G$6-'СЕТ СН'!$G$23</f>
        <v>1254.3414135099999</v>
      </c>
      <c r="C63" s="36">
        <f>SUMIFS(СВЦЭМ!$D$39:$D$782,СВЦЭМ!$A$39:$A$782,$A63,СВЦЭМ!$B$39:$B$782,C$47)+'СЕТ СН'!$G$11+СВЦЭМ!$D$10+'СЕТ СН'!$G$6-'СЕТ СН'!$G$23</f>
        <v>1310.5191776199999</v>
      </c>
      <c r="D63" s="36">
        <f>SUMIFS(СВЦЭМ!$D$39:$D$782,СВЦЭМ!$A$39:$A$782,$A63,СВЦЭМ!$B$39:$B$782,D$47)+'СЕТ СН'!$G$11+СВЦЭМ!$D$10+'СЕТ СН'!$G$6-'СЕТ СН'!$G$23</f>
        <v>1344.3868634099999</v>
      </c>
      <c r="E63" s="36">
        <f>SUMIFS(СВЦЭМ!$D$39:$D$782,СВЦЭМ!$A$39:$A$782,$A63,СВЦЭМ!$B$39:$B$782,E$47)+'СЕТ СН'!$G$11+СВЦЭМ!$D$10+'СЕТ СН'!$G$6-'СЕТ СН'!$G$23</f>
        <v>1350.4685406999997</v>
      </c>
      <c r="F63" s="36">
        <f>SUMIFS(СВЦЭМ!$D$39:$D$782,СВЦЭМ!$A$39:$A$782,$A63,СВЦЭМ!$B$39:$B$782,F$47)+'СЕТ СН'!$G$11+СВЦЭМ!$D$10+'СЕТ СН'!$G$6-'СЕТ СН'!$G$23</f>
        <v>1336.55598895</v>
      </c>
      <c r="G63" s="36">
        <f>SUMIFS(СВЦЭМ!$D$39:$D$782,СВЦЭМ!$A$39:$A$782,$A63,СВЦЭМ!$B$39:$B$782,G$47)+'СЕТ СН'!$G$11+СВЦЭМ!$D$10+'СЕТ СН'!$G$6-'СЕТ СН'!$G$23</f>
        <v>1315.6098704599999</v>
      </c>
      <c r="H63" s="36">
        <f>SUMIFS(СВЦЭМ!$D$39:$D$782,СВЦЭМ!$A$39:$A$782,$A63,СВЦЭМ!$B$39:$B$782,H$47)+'СЕТ СН'!$G$11+СВЦЭМ!$D$10+'СЕТ СН'!$G$6-'СЕТ СН'!$G$23</f>
        <v>1258.50848161</v>
      </c>
      <c r="I63" s="36">
        <f>SUMIFS(СВЦЭМ!$D$39:$D$782,СВЦЭМ!$A$39:$A$782,$A63,СВЦЭМ!$B$39:$B$782,I$47)+'СЕТ СН'!$G$11+СВЦЭМ!$D$10+'СЕТ СН'!$G$6-'СЕТ СН'!$G$23</f>
        <v>1174.81291556</v>
      </c>
      <c r="J63" s="36">
        <f>SUMIFS(СВЦЭМ!$D$39:$D$782,СВЦЭМ!$A$39:$A$782,$A63,СВЦЭМ!$B$39:$B$782,J$47)+'СЕТ СН'!$G$11+СВЦЭМ!$D$10+'СЕТ СН'!$G$6-'СЕТ СН'!$G$23</f>
        <v>1170.49848628</v>
      </c>
      <c r="K63" s="36">
        <f>SUMIFS(СВЦЭМ!$D$39:$D$782,СВЦЭМ!$A$39:$A$782,$A63,СВЦЭМ!$B$39:$B$782,K$47)+'СЕТ СН'!$G$11+СВЦЭМ!$D$10+'СЕТ СН'!$G$6-'СЕТ СН'!$G$23</f>
        <v>1107.7238509899998</v>
      </c>
      <c r="L63" s="36">
        <f>SUMIFS(СВЦЭМ!$D$39:$D$782,СВЦЭМ!$A$39:$A$782,$A63,СВЦЭМ!$B$39:$B$782,L$47)+'СЕТ СН'!$G$11+СВЦЭМ!$D$10+'СЕТ СН'!$G$6-'СЕТ СН'!$G$23</f>
        <v>1124.99091684</v>
      </c>
      <c r="M63" s="36">
        <f>SUMIFS(СВЦЭМ!$D$39:$D$782,СВЦЭМ!$A$39:$A$782,$A63,СВЦЭМ!$B$39:$B$782,M$47)+'СЕТ СН'!$G$11+СВЦЭМ!$D$10+'СЕТ СН'!$G$6-'СЕТ СН'!$G$23</f>
        <v>1133.6738127799999</v>
      </c>
      <c r="N63" s="36">
        <f>SUMIFS(СВЦЭМ!$D$39:$D$782,СВЦЭМ!$A$39:$A$782,$A63,СВЦЭМ!$B$39:$B$782,N$47)+'СЕТ СН'!$G$11+СВЦЭМ!$D$10+'СЕТ СН'!$G$6-'СЕТ СН'!$G$23</f>
        <v>1153.7817649399999</v>
      </c>
      <c r="O63" s="36">
        <f>SUMIFS(СВЦЭМ!$D$39:$D$782,СВЦЭМ!$A$39:$A$782,$A63,СВЦЭМ!$B$39:$B$782,O$47)+'СЕТ СН'!$G$11+СВЦЭМ!$D$10+'СЕТ СН'!$G$6-'СЕТ СН'!$G$23</f>
        <v>1150.485385</v>
      </c>
      <c r="P63" s="36">
        <f>SUMIFS(СВЦЭМ!$D$39:$D$782,СВЦЭМ!$A$39:$A$782,$A63,СВЦЭМ!$B$39:$B$782,P$47)+'СЕТ СН'!$G$11+СВЦЭМ!$D$10+'СЕТ СН'!$G$6-'СЕТ СН'!$G$23</f>
        <v>1152.6305977900001</v>
      </c>
      <c r="Q63" s="36">
        <f>SUMIFS(СВЦЭМ!$D$39:$D$782,СВЦЭМ!$A$39:$A$782,$A63,СВЦЭМ!$B$39:$B$782,Q$47)+'СЕТ СН'!$G$11+СВЦЭМ!$D$10+'СЕТ СН'!$G$6-'СЕТ СН'!$G$23</f>
        <v>1160.63659327</v>
      </c>
      <c r="R63" s="36">
        <f>SUMIFS(СВЦЭМ!$D$39:$D$782,СВЦЭМ!$A$39:$A$782,$A63,СВЦЭМ!$B$39:$B$782,R$47)+'СЕТ СН'!$G$11+СВЦЭМ!$D$10+'СЕТ СН'!$G$6-'СЕТ СН'!$G$23</f>
        <v>1165.79018178</v>
      </c>
      <c r="S63" s="36">
        <f>SUMIFS(СВЦЭМ!$D$39:$D$782,СВЦЭМ!$A$39:$A$782,$A63,СВЦЭМ!$B$39:$B$782,S$47)+'СЕТ СН'!$G$11+СВЦЭМ!$D$10+'СЕТ СН'!$G$6-'СЕТ СН'!$G$23</f>
        <v>1156.07050005</v>
      </c>
      <c r="T63" s="36">
        <f>SUMIFS(СВЦЭМ!$D$39:$D$782,СВЦЭМ!$A$39:$A$782,$A63,СВЦЭМ!$B$39:$B$782,T$47)+'СЕТ СН'!$G$11+СВЦЭМ!$D$10+'СЕТ СН'!$G$6-'СЕТ СН'!$G$23</f>
        <v>1186.0332938000001</v>
      </c>
      <c r="U63" s="36">
        <f>SUMIFS(СВЦЭМ!$D$39:$D$782,СВЦЭМ!$A$39:$A$782,$A63,СВЦЭМ!$B$39:$B$782,U$47)+'СЕТ СН'!$G$11+СВЦЭМ!$D$10+'СЕТ СН'!$G$6-'СЕТ СН'!$G$23</f>
        <v>1188.5944734300001</v>
      </c>
      <c r="V63" s="36">
        <f>SUMIFS(СВЦЭМ!$D$39:$D$782,СВЦЭМ!$A$39:$A$782,$A63,СВЦЭМ!$B$39:$B$782,V$47)+'СЕТ СН'!$G$11+СВЦЭМ!$D$10+'СЕТ СН'!$G$6-'СЕТ СН'!$G$23</f>
        <v>1210.44351637</v>
      </c>
      <c r="W63" s="36">
        <f>SUMIFS(СВЦЭМ!$D$39:$D$782,СВЦЭМ!$A$39:$A$782,$A63,СВЦЭМ!$B$39:$B$782,W$47)+'СЕТ СН'!$G$11+СВЦЭМ!$D$10+'СЕТ СН'!$G$6-'СЕТ СН'!$G$23</f>
        <v>1182.4744941200001</v>
      </c>
      <c r="X63" s="36">
        <f>SUMIFS(СВЦЭМ!$D$39:$D$782,СВЦЭМ!$A$39:$A$782,$A63,СВЦЭМ!$B$39:$B$782,X$47)+'СЕТ СН'!$G$11+СВЦЭМ!$D$10+'СЕТ СН'!$G$6-'СЕТ СН'!$G$23</f>
        <v>1195.7146550799998</v>
      </c>
      <c r="Y63" s="36">
        <f>SUMIFS(СВЦЭМ!$D$39:$D$782,СВЦЭМ!$A$39:$A$782,$A63,СВЦЭМ!$B$39:$B$782,Y$47)+'СЕТ СН'!$G$11+СВЦЭМ!$D$10+'СЕТ СН'!$G$6-'СЕТ СН'!$G$23</f>
        <v>1217.55249938</v>
      </c>
    </row>
    <row r="64" spans="1:25" ht="15.75" x14ac:dyDescent="0.2">
      <c r="A64" s="35">
        <f t="shared" si="1"/>
        <v>44821</v>
      </c>
      <c r="B64" s="36">
        <f>SUMIFS(СВЦЭМ!$D$39:$D$782,СВЦЭМ!$A$39:$A$782,$A64,СВЦЭМ!$B$39:$B$782,B$47)+'СЕТ СН'!$G$11+СВЦЭМ!$D$10+'СЕТ СН'!$G$6-'СЕТ СН'!$G$23</f>
        <v>1226.2292418100001</v>
      </c>
      <c r="C64" s="36">
        <f>SUMIFS(СВЦЭМ!$D$39:$D$782,СВЦЭМ!$A$39:$A$782,$A64,СВЦЭМ!$B$39:$B$782,C$47)+'СЕТ СН'!$G$11+СВЦЭМ!$D$10+'СЕТ СН'!$G$6-'СЕТ СН'!$G$23</f>
        <v>1263.2392020699999</v>
      </c>
      <c r="D64" s="36">
        <f>SUMIFS(СВЦЭМ!$D$39:$D$782,СВЦЭМ!$A$39:$A$782,$A64,СВЦЭМ!$B$39:$B$782,D$47)+'СЕТ СН'!$G$11+СВЦЭМ!$D$10+'СЕТ СН'!$G$6-'СЕТ СН'!$G$23</f>
        <v>1289.5404423</v>
      </c>
      <c r="E64" s="36">
        <f>SUMIFS(СВЦЭМ!$D$39:$D$782,СВЦЭМ!$A$39:$A$782,$A64,СВЦЭМ!$B$39:$B$782,E$47)+'СЕТ СН'!$G$11+СВЦЭМ!$D$10+'СЕТ СН'!$G$6-'СЕТ СН'!$G$23</f>
        <v>1297.89012538</v>
      </c>
      <c r="F64" s="36">
        <f>SUMIFS(СВЦЭМ!$D$39:$D$782,СВЦЭМ!$A$39:$A$782,$A64,СВЦЭМ!$B$39:$B$782,F$47)+'СЕТ СН'!$G$11+СВЦЭМ!$D$10+'СЕТ СН'!$G$6-'СЕТ СН'!$G$23</f>
        <v>1303.3332152799999</v>
      </c>
      <c r="G64" s="36">
        <f>SUMIFS(СВЦЭМ!$D$39:$D$782,СВЦЭМ!$A$39:$A$782,$A64,СВЦЭМ!$B$39:$B$782,G$47)+'СЕТ СН'!$G$11+СВЦЭМ!$D$10+'СЕТ СН'!$G$6-'СЕТ СН'!$G$23</f>
        <v>1290.15197395</v>
      </c>
      <c r="H64" s="36">
        <f>SUMIFS(СВЦЭМ!$D$39:$D$782,СВЦЭМ!$A$39:$A$782,$A64,СВЦЭМ!$B$39:$B$782,H$47)+'СЕТ СН'!$G$11+СВЦЭМ!$D$10+'СЕТ СН'!$G$6-'СЕТ СН'!$G$23</f>
        <v>1253.9952082099999</v>
      </c>
      <c r="I64" s="36">
        <f>SUMIFS(СВЦЭМ!$D$39:$D$782,СВЦЭМ!$A$39:$A$782,$A64,СВЦЭМ!$B$39:$B$782,I$47)+'СЕТ СН'!$G$11+СВЦЭМ!$D$10+'СЕТ СН'!$G$6-'СЕТ СН'!$G$23</f>
        <v>1198.0147397599999</v>
      </c>
      <c r="J64" s="36">
        <f>SUMIFS(СВЦЭМ!$D$39:$D$782,СВЦЭМ!$A$39:$A$782,$A64,СВЦЭМ!$B$39:$B$782,J$47)+'СЕТ СН'!$G$11+СВЦЭМ!$D$10+'СЕТ СН'!$G$6-'СЕТ СН'!$G$23</f>
        <v>1128.31210476</v>
      </c>
      <c r="K64" s="36">
        <f>SUMIFS(СВЦЭМ!$D$39:$D$782,СВЦЭМ!$A$39:$A$782,$A64,СВЦЭМ!$B$39:$B$782,K$47)+'СЕТ СН'!$G$11+СВЦЭМ!$D$10+'СЕТ СН'!$G$6-'СЕТ СН'!$G$23</f>
        <v>1090.93612093</v>
      </c>
      <c r="L64" s="36">
        <f>SUMIFS(СВЦЭМ!$D$39:$D$782,СВЦЭМ!$A$39:$A$782,$A64,СВЦЭМ!$B$39:$B$782,L$47)+'СЕТ СН'!$G$11+СВЦЭМ!$D$10+'СЕТ СН'!$G$6-'СЕТ СН'!$G$23</f>
        <v>1076.7477055300001</v>
      </c>
      <c r="M64" s="36">
        <f>SUMIFS(СВЦЭМ!$D$39:$D$782,СВЦЭМ!$A$39:$A$782,$A64,СВЦЭМ!$B$39:$B$782,M$47)+'СЕТ СН'!$G$11+СВЦЭМ!$D$10+'СЕТ СН'!$G$6-'СЕТ СН'!$G$23</f>
        <v>1086.8744145599999</v>
      </c>
      <c r="N64" s="36">
        <f>SUMIFS(СВЦЭМ!$D$39:$D$782,СВЦЭМ!$A$39:$A$782,$A64,СВЦЭМ!$B$39:$B$782,N$47)+'СЕТ СН'!$G$11+СВЦЭМ!$D$10+'СЕТ СН'!$G$6-'СЕТ СН'!$G$23</f>
        <v>1105.3702386599998</v>
      </c>
      <c r="O64" s="36">
        <f>SUMIFS(СВЦЭМ!$D$39:$D$782,СВЦЭМ!$A$39:$A$782,$A64,СВЦЭМ!$B$39:$B$782,O$47)+'СЕТ СН'!$G$11+СВЦЭМ!$D$10+'СЕТ СН'!$G$6-'СЕТ СН'!$G$23</f>
        <v>1105.8552193099999</v>
      </c>
      <c r="P64" s="36">
        <f>SUMIFS(СВЦЭМ!$D$39:$D$782,СВЦЭМ!$A$39:$A$782,$A64,СВЦЭМ!$B$39:$B$782,P$47)+'СЕТ СН'!$G$11+СВЦЭМ!$D$10+'СЕТ СН'!$G$6-'СЕТ СН'!$G$23</f>
        <v>1108.27527534</v>
      </c>
      <c r="Q64" s="36">
        <f>SUMIFS(СВЦЭМ!$D$39:$D$782,СВЦЭМ!$A$39:$A$782,$A64,СВЦЭМ!$B$39:$B$782,Q$47)+'СЕТ СН'!$G$11+СВЦЭМ!$D$10+'СЕТ СН'!$G$6-'СЕТ СН'!$G$23</f>
        <v>1111.1638623200001</v>
      </c>
      <c r="R64" s="36">
        <f>SUMIFS(СВЦЭМ!$D$39:$D$782,СВЦЭМ!$A$39:$A$782,$A64,СВЦЭМ!$B$39:$B$782,R$47)+'СЕТ СН'!$G$11+СВЦЭМ!$D$10+'СЕТ СН'!$G$6-'СЕТ СН'!$G$23</f>
        <v>1115.48946501</v>
      </c>
      <c r="S64" s="36">
        <f>SUMIFS(СВЦЭМ!$D$39:$D$782,СВЦЭМ!$A$39:$A$782,$A64,СВЦЭМ!$B$39:$B$782,S$47)+'СЕТ СН'!$G$11+СВЦЭМ!$D$10+'СЕТ СН'!$G$6-'СЕТ СН'!$G$23</f>
        <v>1114.44725427</v>
      </c>
      <c r="T64" s="36">
        <f>SUMIFS(СВЦЭМ!$D$39:$D$782,СВЦЭМ!$A$39:$A$782,$A64,СВЦЭМ!$B$39:$B$782,T$47)+'СЕТ СН'!$G$11+СВЦЭМ!$D$10+'СЕТ СН'!$G$6-'СЕТ СН'!$G$23</f>
        <v>1147.6958714299999</v>
      </c>
      <c r="U64" s="36">
        <f>SUMIFS(СВЦЭМ!$D$39:$D$782,СВЦЭМ!$A$39:$A$782,$A64,СВЦЭМ!$B$39:$B$782,U$47)+'СЕТ СН'!$G$11+СВЦЭМ!$D$10+'СЕТ СН'!$G$6-'СЕТ СН'!$G$23</f>
        <v>1184.05738477</v>
      </c>
      <c r="V64" s="36">
        <f>SUMIFS(СВЦЭМ!$D$39:$D$782,СВЦЭМ!$A$39:$A$782,$A64,СВЦЭМ!$B$39:$B$782,V$47)+'СЕТ СН'!$G$11+СВЦЭМ!$D$10+'СЕТ СН'!$G$6-'СЕТ СН'!$G$23</f>
        <v>1200.2498953300001</v>
      </c>
      <c r="W64" s="36">
        <f>SUMIFS(СВЦЭМ!$D$39:$D$782,СВЦЭМ!$A$39:$A$782,$A64,СВЦЭМ!$B$39:$B$782,W$47)+'СЕТ СН'!$G$11+СВЦЭМ!$D$10+'СЕТ СН'!$G$6-'СЕТ СН'!$G$23</f>
        <v>1191.6821810500001</v>
      </c>
      <c r="X64" s="36">
        <f>SUMIFS(СВЦЭМ!$D$39:$D$782,СВЦЭМ!$A$39:$A$782,$A64,СВЦЭМ!$B$39:$B$782,X$47)+'СЕТ СН'!$G$11+СВЦЭМ!$D$10+'СЕТ СН'!$G$6-'СЕТ СН'!$G$23</f>
        <v>1222.2121543399999</v>
      </c>
      <c r="Y64" s="36">
        <f>SUMIFS(СВЦЭМ!$D$39:$D$782,СВЦЭМ!$A$39:$A$782,$A64,СВЦЭМ!$B$39:$B$782,Y$47)+'СЕТ СН'!$G$11+СВЦЭМ!$D$10+'СЕТ СН'!$G$6-'СЕТ СН'!$G$23</f>
        <v>1176.75559922</v>
      </c>
    </row>
    <row r="65" spans="1:26" ht="15.75" x14ac:dyDescent="0.2">
      <c r="A65" s="35">
        <f t="shared" si="1"/>
        <v>44822</v>
      </c>
      <c r="B65" s="36">
        <f>SUMIFS(СВЦЭМ!$D$39:$D$782,СВЦЭМ!$A$39:$A$782,$A65,СВЦЭМ!$B$39:$B$782,B$47)+'СЕТ СН'!$G$11+СВЦЭМ!$D$10+'СЕТ СН'!$G$6-'СЕТ СН'!$G$23</f>
        <v>1216.1723870800001</v>
      </c>
      <c r="C65" s="36">
        <f>SUMIFS(СВЦЭМ!$D$39:$D$782,СВЦЭМ!$A$39:$A$782,$A65,СВЦЭМ!$B$39:$B$782,C$47)+'СЕТ СН'!$G$11+СВЦЭМ!$D$10+'СЕТ СН'!$G$6-'СЕТ СН'!$G$23</f>
        <v>1233.27540935</v>
      </c>
      <c r="D65" s="36">
        <f>SUMIFS(СВЦЭМ!$D$39:$D$782,СВЦЭМ!$A$39:$A$782,$A65,СВЦЭМ!$B$39:$B$782,D$47)+'СЕТ СН'!$G$11+СВЦЭМ!$D$10+'СЕТ СН'!$G$6-'СЕТ СН'!$G$23</f>
        <v>1270.2623125599998</v>
      </c>
      <c r="E65" s="36">
        <f>SUMIFS(СВЦЭМ!$D$39:$D$782,СВЦЭМ!$A$39:$A$782,$A65,СВЦЭМ!$B$39:$B$782,E$47)+'СЕТ СН'!$G$11+СВЦЭМ!$D$10+'СЕТ СН'!$G$6-'СЕТ СН'!$G$23</f>
        <v>1231.0668613100001</v>
      </c>
      <c r="F65" s="36">
        <f>SUMIFS(СВЦЭМ!$D$39:$D$782,СВЦЭМ!$A$39:$A$782,$A65,СВЦЭМ!$B$39:$B$782,F$47)+'СЕТ СН'!$G$11+СВЦЭМ!$D$10+'СЕТ СН'!$G$6-'СЕТ СН'!$G$23</f>
        <v>1227.6222091</v>
      </c>
      <c r="G65" s="36">
        <f>SUMIFS(СВЦЭМ!$D$39:$D$782,СВЦЭМ!$A$39:$A$782,$A65,СВЦЭМ!$B$39:$B$782,G$47)+'СЕТ СН'!$G$11+СВЦЭМ!$D$10+'СЕТ СН'!$G$6-'СЕТ СН'!$G$23</f>
        <v>1211.57325586</v>
      </c>
      <c r="H65" s="36">
        <f>SUMIFS(СВЦЭМ!$D$39:$D$782,СВЦЭМ!$A$39:$A$782,$A65,СВЦЭМ!$B$39:$B$782,H$47)+'СЕТ СН'!$G$11+СВЦЭМ!$D$10+'СЕТ СН'!$G$6-'СЕТ СН'!$G$23</f>
        <v>1186.59502148</v>
      </c>
      <c r="I65" s="36">
        <f>SUMIFS(СВЦЭМ!$D$39:$D$782,СВЦЭМ!$A$39:$A$782,$A65,СВЦЭМ!$B$39:$B$782,I$47)+'СЕТ СН'!$G$11+СВЦЭМ!$D$10+'СЕТ СН'!$G$6-'СЕТ СН'!$G$23</f>
        <v>1091.0393111799999</v>
      </c>
      <c r="J65" s="36">
        <f>SUMIFS(СВЦЭМ!$D$39:$D$782,СВЦЭМ!$A$39:$A$782,$A65,СВЦЭМ!$B$39:$B$782,J$47)+'СЕТ СН'!$G$11+СВЦЭМ!$D$10+'СЕТ СН'!$G$6-'СЕТ СН'!$G$23</f>
        <v>1011.24444205</v>
      </c>
      <c r="K65" s="36">
        <f>SUMIFS(СВЦЭМ!$D$39:$D$782,СВЦЭМ!$A$39:$A$782,$A65,СВЦЭМ!$B$39:$B$782,K$47)+'СЕТ СН'!$G$11+СВЦЭМ!$D$10+'СЕТ СН'!$G$6-'СЕТ СН'!$G$23</f>
        <v>974.48428118999993</v>
      </c>
      <c r="L65" s="36">
        <f>SUMIFS(СВЦЭМ!$D$39:$D$782,СВЦЭМ!$A$39:$A$782,$A65,СВЦЭМ!$B$39:$B$782,L$47)+'СЕТ СН'!$G$11+СВЦЭМ!$D$10+'СЕТ СН'!$G$6-'СЕТ СН'!$G$23</f>
        <v>916.65526298999998</v>
      </c>
      <c r="M65" s="36">
        <f>SUMIFS(СВЦЭМ!$D$39:$D$782,СВЦЭМ!$A$39:$A$782,$A65,СВЦЭМ!$B$39:$B$782,M$47)+'СЕТ СН'!$G$11+СВЦЭМ!$D$10+'СЕТ СН'!$G$6-'СЕТ СН'!$G$23</f>
        <v>983.21727749000001</v>
      </c>
      <c r="N65" s="36">
        <f>SUMIFS(СВЦЭМ!$D$39:$D$782,СВЦЭМ!$A$39:$A$782,$A65,СВЦЭМ!$B$39:$B$782,N$47)+'СЕТ СН'!$G$11+СВЦЭМ!$D$10+'СЕТ СН'!$G$6-'СЕТ СН'!$G$23</f>
        <v>1075.0982914000001</v>
      </c>
      <c r="O65" s="36">
        <f>SUMIFS(СВЦЭМ!$D$39:$D$782,СВЦЭМ!$A$39:$A$782,$A65,СВЦЭМ!$B$39:$B$782,O$47)+'СЕТ СН'!$G$11+СВЦЭМ!$D$10+'СЕТ СН'!$G$6-'СЕТ СН'!$G$23</f>
        <v>1138.2618791999998</v>
      </c>
      <c r="P65" s="36">
        <f>SUMIFS(СВЦЭМ!$D$39:$D$782,СВЦЭМ!$A$39:$A$782,$A65,СВЦЭМ!$B$39:$B$782,P$47)+'СЕТ СН'!$G$11+СВЦЭМ!$D$10+'СЕТ СН'!$G$6-'СЕТ СН'!$G$23</f>
        <v>1133.4960928</v>
      </c>
      <c r="Q65" s="36">
        <f>SUMIFS(СВЦЭМ!$D$39:$D$782,СВЦЭМ!$A$39:$A$782,$A65,СВЦЭМ!$B$39:$B$782,Q$47)+'СЕТ СН'!$G$11+СВЦЭМ!$D$10+'СЕТ СН'!$G$6-'СЕТ СН'!$G$23</f>
        <v>1131.0452544</v>
      </c>
      <c r="R65" s="36">
        <f>SUMIFS(СВЦЭМ!$D$39:$D$782,СВЦЭМ!$A$39:$A$782,$A65,СВЦЭМ!$B$39:$B$782,R$47)+'СЕТ СН'!$G$11+СВЦЭМ!$D$10+'СЕТ СН'!$G$6-'СЕТ СН'!$G$23</f>
        <v>1043.0412482299998</v>
      </c>
      <c r="S65" s="36">
        <f>SUMIFS(СВЦЭМ!$D$39:$D$782,СВЦЭМ!$A$39:$A$782,$A65,СВЦЭМ!$B$39:$B$782,S$47)+'СЕТ СН'!$G$11+СВЦЭМ!$D$10+'СЕТ СН'!$G$6-'СЕТ СН'!$G$23</f>
        <v>1008.08561265</v>
      </c>
      <c r="T65" s="36">
        <f>SUMIFS(СВЦЭМ!$D$39:$D$782,СВЦЭМ!$A$39:$A$782,$A65,СВЦЭМ!$B$39:$B$782,T$47)+'СЕТ СН'!$G$11+СВЦЭМ!$D$10+'СЕТ СН'!$G$6-'СЕТ СН'!$G$23</f>
        <v>947.83184426000003</v>
      </c>
      <c r="U65" s="36">
        <f>SUMIFS(СВЦЭМ!$D$39:$D$782,СВЦЭМ!$A$39:$A$782,$A65,СВЦЭМ!$B$39:$B$782,U$47)+'СЕТ СН'!$G$11+СВЦЭМ!$D$10+'СЕТ СН'!$G$6-'СЕТ СН'!$G$23</f>
        <v>957.08344763000002</v>
      </c>
      <c r="V65" s="36">
        <f>SUMIFS(СВЦЭМ!$D$39:$D$782,СВЦЭМ!$A$39:$A$782,$A65,СВЦЭМ!$B$39:$B$782,V$47)+'СЕТ СН'!$G$11+СВЦЭМ!$D$10+'СЕТ СН'!$G$6-'СЕТ СН'!$G$23</f>
        <v>968.64081974999999</v>
      </c>
      <c r="W65" s="36">
        <f>SUMIFS(СВЦЭМ!$D$39:$D$782,СВЦЭМ!$A$39:$A$782,$A65,СВЦЭМ!$B$39:$B$782,W$47)+'СЕТ СН'!$G$11+СВЦЭМ!$D$10+'СЕТ СН'!$G$6-'СЕТ СН'!$G$23</f>
        <v>963.98808815999996</v>
      </c>
      <c r="X65" s="36">
        <f>SUMIFS(СВЦЭМ!$D$39:$D$782,СВЦЭМ!$A$39:$A$782,$A65,СВЦЭМ!$B$39:$B$782,X$47)+'СЕТ СН'!$G$11+СВЦЭМ!$D$10+'СЕТ СН'!$G$6-'СЕТ СН'!$G$23</f>
        <v>971.38839891999999</v>
      </c>
      <c r="Y65" s="36">
        <f>SUMIFS(СВЦЭМ!$D$39:$D$782,СВЦЭМ!$A$39:$A$782,$A65,СВЦЭМ!$B$39:$B$782,Y$47)+'СЕТ СН'!$G$11+СВЦЭМ!$D$10+'СЕТ СН'!$G$6-'СЕТ СН'!$G$23</f>
        <v>951.94115195999996</v>
      </c>
    </row>
    <row r="66" spans="1:26" ht="15.75" x14ac:dyDescent="0.2">
      <c r="A66" s="35">
        <f t="shared" si="1"/>
        <v>44823</v>
      </c>
      <c r="B66" s="36">
        <f>SUMIFS(СВЦЭМ!$D$39:$D$782,СВЦЭМ!$A$39:$A$782,$A66,СВЦЭМ!$B$39:$B$782,B$47)+'СЕТ СН'!$G$11+СВЦЭМ!$D$10+'СЕТ СН'!$G$6-'СЕТ СН'!$G$23</f>
        <v>1127.4998374500001</v>
      </c>
      <c r="C66" s="36">
        <f>SUMIFS(СВЦЭМ!$D$39:$D$782,СВЦЭМ!$A$39:$A$782,$A66,СВЦЭМ!$B$39:$B$782,C$47)+'СЕТ СН'!$G$11+СВЦЭМ!$D$10+'СЕТ СН'!$G$6-'СЕТ СН'!$G$23</f>
        <v>1169.0943394199999</v>
      </c>
      <c r="D66" s="36">
        <f>SUMIFS(СВЦЭМ!$D$39:$D$782,СВЦЭМ!$A$39:$A$782,$A66,СВЦЭМ!$B$39:$B$782,D$47)+'СЕТ СН'!$G$11+СВЦЭМ!$D$10+'СЕТ СН'!$G$6-'СЕТ СН'!$G$23</f>
        <v>1318.8350490799999</v>
      </c>
      <c r="E66" s="36">
        <f>SUMIFS(СВЦЭМ!$D$39:$D$782,СВЦЭМ!$A$39:$A$782,$A66,СВЦЭМ!$B$39:$B$782,E$47)+'СЕТ СН'!$G$11+СВЦЭМ!$D$10+'СЕТ СН'!$G$6-'СЕТ СН'!$G$23</f>
        <v>1272.6331716999998</v>
      </c>
      <c r="F66" s="36">
        <f>SUMIFS(СВЦЭМ!$D$39:$D$782,СВЦЭМ!$A$39:$A$782,$A66,СВЦЭМ!$B$39:$B$782,F$47)+'СЕТ СН'!$G$11+СВЦЭМ!$D$10+'СЕТ СН'!$G$6-'СЕТ СН'!$G$23</f>
        <v>1218.60284013</v>
      </c>
      <c r="G66" s="36">
        <f>SUMIFS(СВЦЭМ!$D$39:$D$782,СВЦЭМ!$A$39:$A$782,$A66,СВЦЭМ!$B$39:$B$782,G$47)+'СЕТ СН'!$G$11+СВЦЭМ!$D$10+'СЕТ СН'!$G$6-'СЕТ СН'!$G$23</f>
        <v>1192.48499408</v>
      </c>
      <c r="H66" s="36">
        <f>SUMIFS(СВЦЭМ!$D$39:$D$782,СВЦЭМ!$A$39:$A$782,$A66,СВЦЭМ!$B$39:$B$782,H$47)+'СЕТ СН'!$G$11+СВЦЭМ!$D$10+'СЕТ СН'!$G$6-'СЕТ СН'!$G$23</f>
        <v>1152.45264982</v>
      </c>
      <c r="I66" s="36">
        <f>SUMIFS(СВЦЭМ!$D$39:$D$782,СВЦЭМ!$A$39:$A$782,$A66,СВЦЭМ!$B$39:$B$782,I$47)+'СЕТ СН'!$G$11+СВЦЭМ!$D$10+'СЕТ СН'!$G$6-'СЕТ СН'!$G$23</f>
        <v>1111.21964166</v>
      </c>
      <c r="J66" s="36">
        <f>SUMIFS(СВЦЭМ!$D$39:$D$782,СВЦЭМ!$A$39:$A$782,$A66,СВЦЭМ!$B$39:$B$782,J$47)+'СЕТ СН'!$G$11+СВЦЭМ!$D$10+'СЕТ СН'!$G$6-'СЕТ СН'!$G$23</f>
        <v>1098.7903622499998</v>
      </c>
      <c r="K66" s="36">
        <f>SUMIFS(СВЦЭМ!$D$39:$D$782,СВЦЭМ!$A$39:$A$782,$A66,СВЦЭМ!$B$39:$B$782,K$47)+'СЕТ СН'!$G$11+СВЦЭМ!$D$10+'СЕТ СН'!$G$6-'СЕТ СН'!$G$23</f>
        <v>1055.0984022600001</v>
      </c>
      <c r="L66" s="36">
        <f>SUMIFS(СВЦЭМ!$D$39:$D$782,СВЦЭМ!$A$39:$A$782,$A66,СВЦЭМ!$B$39:$B$782,L$47)+'СЕТ СН'!$G$11+СВЦЭМ!$D$10+'СЕТ СН'!$G$6-'СЕТ СН'!$G$23</f>
        <v>1038.30031925</v>
      </c>
      <c r="M66" s="36">
        <f>SUMIFS(СВЦЭМ!$D$39:$D$782,СВЦЭМ!$A$39:$A$782,$A66,СВЦЭМ!$B$39:$B$782,M$47)+'СЕТ СН'!$G$11+СВЦЭМ!$D$10+'СЕТ СН'!$G$6-'СЕТ СН'!$G$23</f>
        <v>1051.7875185099999</v>
      </c>
      <c r="N66" s="36">
        <f>SUMIFS(СВЦЭМ!$D$39:$D$782,СВЦЭМ!$A$39:$A$782,$A66,СВЦЭМ!$B$39:$B$782,N$47)+'СЕТ СН'!$G$11+СВЦЭМ!$D$10+'СЕТ СН'!$G$6-'СЕТ СН'!$G$23</f>
        <v>1062.4480641800001</v>
      </c>
      <c r="O66" s="36">
        <f>SUMIFS(СВЦЭМ!$D$39:$D$782,СВЦЭМ!$A$39:$A$782,$A66,СВЦЭМ!$B$39:$B$782,O$47)+'СЕТ СН'!$G$11+СВЦЭМ!$D$10+'СЕТ СН'!$G$6-'СЕТ СН'!$G$23</f>
        <v>1057.9703217799999</v>
      </c>
      <c r="P66" s="36">
        <f>SUMIFS(СВЦЭМ!$D$39:$D$782,СВЦЭМ!$A$39:$A$782,$A66,СВЦЭМ!$B$39:$B$782,P$47)+'СЕТ СН'!$G$11+СВЦЭМ!$D$10+'СЕТ СН'!$G$6-'СЕТ СН'!$G$23</f>
        <v>1069.4569661999999</v>
      </c>
      <c r="Q66" s="36">
        <f>SUMIFS(СВЦЭМ!$D$39:$D$782,СВЦЭМ!$A$39:$A$782,$A66,СВЦЭМ!$B$39:$B$782,Q$47)+'СЕТ СН'!$G$11+СВЦЭМ!$D$10+'СЕТ СН'!$G$6-'СЕТ СН'!$G$23</f>
        <v>1067.4363634699998</v>
      </c>
      <c r="R66" s="36">
        <f>SUMIFS(СВЦЭМ!$D$39:$D$782,СВЦЭМ!$A$39:$A$782,$A66,СВЦЭМ!$B$39:$B$782,R$47)+'СЕТ СН'!$G$11+СВЦЭМ!$D$10+'СЕТ СН'!$G$6-'СЕТ СН'!$G$23</f>
        <v>1074.7789567700001</v>
      </c>
      <c r="S66" s="36">
        <f>SUMIFS(СВЦЭМ!$D$39:$D$782,СВЦЭМ!$A$39:$A$782,$A66,СВЦЭМ!$B$39:$B$782,S$47)+'СЕТ СН'!$G$11+СВЦЭМ!$D$10+'СЕТ СН'!$G$6-'СЕТ СН'!$G$23</f>
        <v>1075.4435840799999</v>
      </c>
      <c r="T66" s="36">
        <f>SUMIFS(СВЦЭМ!$D$39:$D$782,СВЦЭМ!$A$39:$A$782,$A66,СВЦЭМ!$B$39:$B$782,T$47)+'СЕТ СН'!$G$11+СВЦЭМ!$D$10+'СЕТ СН'!$G$6-'СЕТ СН'!$G$23</f>
        <v>1039.89153915</v>
      </c>
      <c r="U66" s="36">
        <f>SUMIFS(СВЦЭМ!$D$39:$D$782,СВЦЭМ!$A$39:$A$782,$A66,СВЦЭМ!$B$39:$B$782,U$47)+'СЕТ СН'!$G$11+СВЦЭМ!$D$10+'СЕТ СН'!$G$6-'СЕТ СН'!$G$23</f>
        <v>1012.31326752</v>
      </c>
      <c r="V66" s="36">
        <f>SUMIFS(СВЦЭМ!$D$39:$D$782,СВЦЭМ!$A$39:$A$782,$A66,СВЦЭМ!$B$39:$B$782,V$47)+'СЕТ СН'!$G$11+СВЦЭМ!$D$10+'СЕТ СН'!$G$6-'СЕТ СН'!$G$23</f>
        <v>1023.9106335399999</v>
      </c>
      <c r="W66" s="36">
        <f>SUMIFS(СВЦЭМ!$D$39:$D$782,СВЦЭМ!$A$39:$A$782,$A66,СВЦЭМ!$B$39:$B$782,W$47)+'СЕТ СН'!$G$11+СВЦЭМ!$D$10+'СЕТ СН'!$G$6-'СЕТ СН'!$G$23</f>
        <v>1041.83761463</v>
      </c>
      <c r="X66" s="36">
        <f>SUMIFS(СВЦЭМ!$D$39:$D$782,СВЦЭМ!$A$39:$A$782,$A66,СВЦЭМ!$B$39:$B$782,X$47)+'СЕТ СН'!$G$11+СВЦЭМ!$D$10+'СЕТ СН'!$G$6-'СЕТ СН'!$G$23</f>
        <v>1096.2014467899999</v>
      </c>
      <c r="Y66" s="36">
        <f>SUMIFS(СВЦЭМ!$D$39:$D$782,СВЦЭМ!$A$39:$A$782,$A66,СВЦЭМ!$B$39:$B$782,Y$47)+'СЕТ СН'!$G$11+СВЦЭМ!$D$10+'СЕТ СН'!$G$6-'СЕТ СН'!$G$23</f>
        <v>1133.7077100399999</v>
      </c>
    </row>
    <row r="67" spans="1:26" ht="15.75" x14ac:dyDescent="0.2">
      <c r="A67" s="35">
        <f t="shared" si="1"/>
        <v>44824</v>
      </c>
      <c r="B67" s="36">
        <f>SUMIFS(СВЦЭМ!$D$39:$D$782,СВЦЭМ!$A$39:$A$782,$A67,СВЦЭМ!$B$39:$B$782,B$47)+'СЕТ СН'!$G$11+СВЦЭМ!$D$10+'СЕТ СН'!$G$6-'СЕТ СН'!$G$23</f>
        <v>1134.0189995400001</v>
      </c>
      <c r="C67" s="36">
        <f>SUMIFS(СВЦЭМ!$D$39:$D$782,СВЦЭМ!$A$39:$A$782,$A67,СВЦЭМ!$B$39:$B$782,C$47)+'СЕТ СН'!$G$11+СВЦЭМ!$D$10+'СЕТ СН'!$G$6-'СЕТ СН'!$G$23</f>
        <v>1177.47114786</v>
      </c>
      <c r="D67" s="36">
        <f>SUMIFS(СВЦЭМ!$D$39:$D$782,СВЦЭМ!$A$39:$A$782,$A67,СВЦЭМ!$B$39:$B$782,D$47)+'СЕТ СН'!$G$11+СВЦЭМ!$D$10+'СЕТ СН'!$G$6-'СЕТ СН'!$G$23</f>
        <v>1200.9944684900001</v>
      </c>
      <c r="E67" s="36">
        <f>SUMIFS(СВЦЭМ!$D$39:$D$782,СВЦЭМ!$A$39:$A$782,$A67,СВЦЭМ!$B$39:$B$782,E$47)+'СЕТ СН'!$G$11+СВЦЭМ!$D$10+'СЕТ СН'!$G$6-'СЕТ СН'!$G$23</f>
        <v>1212.09876661</v>
      </c>
      <c r="F67" s="36">
        <f>SUMIFS(СВЦЭМ!$D$39:$D$782,СВЦЭМ!$A$39:$A$782,$A67,СВЦЭМ!$B$39:$B$782,F$47)+'СЕТ СН'!$G$11+СВЦЭМ!$D$10+'СЕТ СН'!$G$6-'СЕТ СН'!$G$23</f>
        <v>1214.9052589600001</v>
      </c>
      <c r="G67" s="36">
        <f>SUMIFS(СВЦЭМ!$D$39:$D$782,СВЦЭМ!$A$39:$A$782,$A67,СВЦЭМ!$B$39:$B$782,G$47)+'СЕТ СН'!$G$11+СВЦЭМ!$D$10+'СЕТ СН'!$G$6-'СЕТ СН'!$G$23</f>
        <v>1202.5612904099999</v>
      </c>
      <c r="H67" s="36">
        <f>SUMIFS(СВЦЭМ!$D$39:$D$782,СВЦЭМ!$A$39:$A$782,$A67,СВЦЭМ!$B$39:$B$782,H$47)+'СЕТ СН'!$G$11+СВЦЭМ!$D$10+'СЕТ СН'!$G$6-'СЕТ СН'!$G$23</f>
        <v>1137.38780591</v>
      </c>
      <c r="I67" s="36">
        <f>SUMIFS(СВЦЭМ!$D$39:$D$782,СВЦЭМ!$A$39:$A$782,$A67,СВЦЭМ!$B$39:$B$782,I$47)+'СЕТ СН'!$G$11+СВЦЭМ!$D$10+'СЕТ СН'!$G$6-'СЕТ СН'!$G$23</f>
        <v>1081.8678500799999</v>
      </c>
      <c r="J67" s="36">
        <f>SUMIFS(СВЦЭМ!$D$39:$D$782,СВЦЭМ!$A$39:$A$782,$A67,СВЦЭМ!$B$39:$B$782,J$47)+'СЕТ СН'!$G$11+СВЦЭМ!$D$10+'СЕТ СН'!$G$6-'СЕТ СН'!$G$23</f>
        <v>1059.89498439</v>
      </c>
      <c r="K67" s="36">
        <f>SUMIFS(СВЦЭМ!$D$39:$D$782,СВЦЭМ!$A$39:$A$782,$A67,СВЦЭМ!$B$39:$B$782,K$47)+'СЕТ СН'!$G$11+СВЦЭМ!$D$10+'СЕТ СН'!$G$6-'СЕТ СН'!$G$23</f>
        <v>1138.3934300999999</v>
      </c>
      <c r="L67" s="36">
        <f>SUMIFS(СВЦЭМ!$D$39:$D$782,СВЦЭМ!$A$39:$A$782,$A67,СВЦЭМ!$B$39:$B$782,L$47)+'СЕТ СН'!$G$11+СВЦЭМ!$D$10+'СЕТ СН'!$G$6-'СЕТ СН'!$G$23</f>
        <v>1155.86850798</v>
      </c>
      <c r="M67" s="36">
        <f>SUMIFS(СВЦЭМ!$D$39:$D$782,СВЦЭМ!$A$39:$A$782,$A67,СВЦЭМ!$B$39:$B$782,M$47)+'СЕТ СН'!$G$11+СВЦЭМ!$D$10+'СЕТ СН'!$G$6-'СЕТ СН'!$G$23</f>
        <v>1097.7601278299999</v>
      </c>
      <c r="N67" s="36">
        <f>SUMIFS(СВЦЭМ!$D$39:$D$782,СВЦЭМ!$A$39:$A$782,$A67,СВЦЭМ!$B$39:$B$782,N$47)+'СЕТ СН'!$G$11+СВЦЭМ!$D$10+'СЕТ СН'!$G$6-'СЕТ СН'!$G$23</f>
        <v>1059.2804225699999</v>
      </c>
      <c r="O67" s="36">
        <f>SUMIFS(СВЦЭМ!$D$39:$D$782,СВЦЭМ!$A$39:$A$782,$A67,СВЦЭМ!$B$39:$B$782,O$47)+'СЕТ СН'!$G$11+СВЦЭМ!$D$10+'СЕТ СН'!$G$6-'СЕТ СН'!$G$23</f>
        <v>1018.3897378</v>
      </c>
      <c r="P67" s="36">
        <f>SUMIFS(СВЦЭМ!$D$39:$D$782,СВЦЭМ!$A$39:$A$782,$A67,СВЦЭМ!$B$39:$B$782,P$47)+'СЕТ СН'!$G$11+СВЦЭМ!$D$10+'СЕТ СН'!$G$6-'СЕТ СН'!$G$23</f>
        <v>1026.97023932</v>
      </c>
      <c r="Q67" s="36">
        <f>SUMIFS(СВЦЭМ!$D$39:$D$782,СВЦЭМ!$A$39:$A$782,$A67,СВЦЭМ!$B$39:$B$782,Q$47)+'СЕТ СН'!$G$11+СВЦЭМ!$D$10+'СЕТ СН'!$G$6-'СЕТ СН'!$G$23</f>
        <v>1039.8969213299999</v>
      </c>
      <c r="R67" s="36">
        <f>SUMIFS(СВЦЭМ!$D$39:$D$782,СВЦЭМ!$A$39:$A$782,$A67,СВЦЭМ!$B$39:$B$782,R$47)+'СЕТ СН'!$G$11+СВЦЭМ!$D$10+'СЕТ СН'!$G$6-'СЕТ СН'!$G$23</f>
        <v>1040.8313971499999</v>
      </c>
      <c r="S67" s="36">
        <f>SUMIFS(СВЦЭМ!$D$39:$D$782,СВЦЭМ!$A$39:$A$782,$A67,СВЦЭМ!$B$39:$B$782,S$47)+'СЕТ СН'!$G$11+СВЦЭМ!$D$10+'СЕТ СН'!$G$6-'СЕТ СН'!$G$23</f>
        <v>1035.2733445700001</v>
      </c>
      <c r="T67" s="36">
        <f>SUMIFS(СВЦЭМ!$D$39:$D$782,СВЦЭМ!$A$39:$A$782,$A67,СВЦЭМ!$B$39:$B$782,T$47)+'СЕТ СН'!$G$11+СВЦЭМ!$D$10+'СЕТ СН'!$G$6-'СЕТ СН'!$G$23</f>
        <v>1121.37913684</v>
      </c>
      <c r="U67" s="36">
        <f>SUMIFS(СВЦЭМ!$D$39:$D$782,СВЦЭМ!$A$39:$A$782,$A67,СВЦЭМ!$B$39:$B$782,U$47)+'СЕТ СН'!$G$11+СВЦЭМ!$D$10+'СЕТ СН'!$G$6-'СЕТ СН'!$G$23</f>
        <v>1157.9201920599999</v>
      </c>
      <c r="V67" s="36">
        <f>SUMIFS(СВЦЭМ!$D$39:$D$782,СВЦЭМ!$A$39:$A$782,$A67,СВЦЭМ!$B$39:$B$782,V$47)+'СЕТ СН'!$G$11+СВЦЭМ!$D$10+'СЕТ СН'!$G$6-'СЕТ СН'!$G$23</f>
        <v>1187.8435427300001</v>
      </c>
      <c r="W67" s="36">
        <f>SUMIFS(СВЦЭМ!$D$39:$D$782,СВЦЭМ!$A$39:$A$782,$A67,СВЦЭМ!$B$39:$B$782,W$47)+'СЕТ СН'!$G$11+СВЦЭМ!$D$10+'СЕТ СН'!$G$6-'СЕТ СН'!$G$23</f>
        <v>1174.0214552799998</v>
      </c>
      <c r="X67" s="36">
        <f>SUMIFS(СВЦЭМ!$D$39:$D$782,СВЦЭМ!$A$39:$A$782,$A67,СВЦЭМ!$B$39:$B$782,X$47)+'СЕТ СН'!$G$11+СВЦЭМ!$D$10+'СЕТ СН'!$G$6-'СЕТ СН'!$G$23</f>
        <v>1121.99830696</v>
      </c>
      <c r="Y67" s="36">
        <f>SUMIFS(СВЦЭМ!$D$39:$D$782,СВЦЭМ!$A$39:$A$782,$A67,СВЦЭМ!$B$39:$B$782,Y$47)+'СЕТ СН'!$G$11+СВЦЭМ!$D$10+'СЕТ СН'!$G$6-'СЕТ СН'!$G$23</f>
        <v>1062.7486080899998</v>
      </c>
    </row>
    <row r="68" spans="1:26" ht="15.75" x14ac:dyDescent="0.2">
      <c r="A68" s="35">
        <f t="shared" si="1"/>
        <v>44825</v>
      </c>
      <c r="B68" s="36">
        <f>SUMIFS(СВЦЭМ!$D$39:$D$782,СВЦЭМ!$A$39:$A$782,$A68,СВЦЭМ!$B$39:$B$782,B$47)+'СЕТ СН'!$G$11+СВЦЭМ!$D$10+'СЕТ СН'!$G$6-'СЕТ СН'!$G$23</f>
        <v>1154.0276976999999</v>
      </c>
      <c r="C68" s="36">
        <f>SUMIFS(СВЦЭМ!$D$39:$D$782,СВЦЭМ!$A$39:$A$782,$A68,СВЦЭМ!$B$39:$B$782,C$47)+'СЕТ СН'!$G$11+СВЦЭМ!$D$10+'СЕТ СН'!$G$6-'СЕТ СН'!$G$23</f>
        <v>1180.7892922799999</v>
      </c>
      <c r="D68" s="36">
        <f>SUMIFS(СВЦЭМ!$D$39:$D$782,СВЦЭМ!$A$39:$A$782,$A68,СВЦЭМ!$B$39:$B$782,D$47)+'СЕТ СН'!$G$11+СВЦЭМ!$D$10+'СЕТ СН'!$G$6-'СЕТ СН'!$G$23</f>
        <v>1195.5901377599998</v>
      </c>
      <c r="E68" s="36">
        <f>SUMIFS(СВЦЭМ!$D$39:$D$782,СВЦЭМ!$A$39:$A$782,$A68,СВЦЭМ!$B$39:$B$782,E$47)+'СЕТ СН'!$G$11+СВЦЭМ!$D$10+'СЕТ СН'!$G$6-'СЕТ СН'!$G$23</f>
        <v>1152.9967677700001</v>
      </c>
      <c r="F68" s="36">
        <f>SUMIFS(СВЦЭМ!$D$39:$D$782,СВЦЭМ!$A$39:$A$782,$A68,СВЦЭМ!$B$39:$B$782,F$47)+'СЕТ СН'!$G$11+СВЦЭМ!$D$10+'СЕТ СН'!$G$6-'СЕТ СН'!$G$23</f>
        <v>1133.5978123999998</v>
      </c>
      <c r="G68" s="36">
        <f>SUMIFS(СВЦЭМ!$D$39:$D$782,СВЦЭМ!$A$39:$A$782,$A68,СВЦЭМ!$B$39:$B$782,G$47)+'СЕТ СН'!$G$11+СВЦЭМ!$D$10+'СЕТ СН'!$G$6-'СЕТ СН'!$G$23</f>
        <v>1116.6960420999999</v>
      </c>
      <c r="H68" s="36">
        <f>SUMIFS(СВЦЭМ!$D$39:$D$782,СВЦЭМ!$A$39:$A$782,$A68,СВЦЭМ!$B$39:$B$782,H$47)+'СЕТ СН'!$G$11+СВЦЭМ!$D$10+'СЕТ СН'!$G$6-'СЕТ СН'!$G$23</f>
        <v>1056.6413639100001</v>
      </c>
      <c r="I68" s="36">
        <f>SUMIFS(СВЦЭМ!$D$39:$D$782,СВЦЭМ!$A$39:$A$782,$A68,СВЦЭМ!$B$39:$B$782,I$47)+'СЕТ СН'!$G$11+СВЦЭМ!$D$10+'СЕТ СН'!$G$6-'СЕТ СН'!$G$23</f>
        <v>922.85941763999995</v>
      </c>
      <c r="J68" s="36">
        <f>SUMIFS(СВЦЭМ!$D$39:$D$782,СВЦЭМ!$A$39:$A$782,$A68,СВЦЭМ!$B$39:$B$782,J$47)+'СЕТ СН'!$G$11+СВЦЭМ!$D$10+'СЕТ СН'!$G$6-'СЕТ СН'!$G$23</f>
        <v>872.12910414999999</v>
      </c>
      <c r="K68" s="36">
        <f>SUMIFS(СВЦЭМ!$D$39:$D$782,СВЦЭМ!$A$39:$A$782,$A68,СВЦЭМ!$B$39:$B$782,K$47)+'СЕТ СН'!$G$11+СВЦЭМ!$D$10+'СЕТ СН'!$G$6-'СЕТ СН'!$G$23</f>
        <v>1030.5596407200001</v>
      </c>
      <c r="L68" s="36">
        <f>SUMIFS(СВЦЭМ!$D$39:$D$782,СВЦЭМ!$A$39:$A$782,$A68,СВЦЭМ!$B$39:$B$782,L$47)+'СЕТ СН'!$G$11+СВЦЭМ!$D$10+'СЕТ СН'!$G$6-'СЕТ СН'!$G$23</f>
        <v>1031.3230358000001</v>
      </c>
      <c r="M68" s="36">
        <f>SUMIFS(СВЦЭМ!$D$39:$D$782,СВЦЭМ!$A$39:$A$782,$A68,СВЦЭМ!$B$39:$B$782,M$47)+'СЕТ СН'!$G$11+СВЦЭМ!$D$10+'СЕТ СН'!$G$6-'СЕТ СН'!$G$23</f>
        <v>995.20982140000001</v>
      </c>
      <c r="N68" s="36">
        <f>SUMIFS(СВЦЭМ!$D$39:$D$782,СВЦЭМ!$A$39:$A$782,$A68,СВЦЭМ!$B$39:$B$782,N$47)+'СЕТ СН'!$G$11+СВЦЭМ!$D$10+'СЕТ СН'!$G$6-'СЕТ СН'!$G$23</f>
        <v>1038.44158348</v>
      </c>
      <c r="O68" s="36">
        <f>SUMIFS(СВЦЭМ!$D$39:$D$782,СВЦЭМ!$A$39:$A$782,$A68,СВЦЭМ!$B$39:$B$782,O$47)+'СЕТ СН'!$G$11+СВЦЭМ!$D$10+'СЕТ СН'!$G$6-'СЕТ СН'!$G$23</f>
        <v>1030.67979141</v>
      </c>
      <c r="P68" s="36">
        <f>SUMIFS(СВЦЭМ!$D$39:$D$782,СВЦЭМ!$A$39:$A$782,$A68,СВЦЭМ!$B$39:$B$782,P$47)+'СЕТ СН'!$G$11+СВЦЭМ!$D$10+'СЕТ СН'!$G$6-'СЕТ СН'!$G$23</f>
        <v>1035.0253728100001</v>
      </c>
      <c r="Q68" s="36">
        <f>SUMIFS(СВЦЭМ!$D$39:$D$782,СВЦЭМ!$A$39:$A$782,$A68,СВЦЭМ!$B$39:$B$782,Q$47)+'СЕТ СН'!$G$11+СВЦЭМ!$D$10+'СЕТ СН'!$G$6-'СЕТ СН'!$G$23</f>
        <v>1047.15988176</v>
      </c>
      <c r="R68" s="36">
        <f>SUMIFS(СВЦЭМ!$D$39:$D$782,СВЦЭМ!$A$39:$A$782,$A68,СВЦЭМ!$B$39:$B$782,R$47)+'СЕТ СН'!$G$11+СВЦЭМ!$D$10+'СЕТ СН'!$G$6-'СЕТ СН'!$G$23</f>
        <v>992.45387205999998</v>
      </c>
      <c r="S68" s="36">
        <f>SUMIFS(СВЦЭМ!$D$39:$D$782,СВЦЭМ!$A$39:$A$782,$A68,СВЦЭМ!$B$39:$B$782,S$47)+'СЕТ СН'!$G$11+СВЦЭМ!$D$10+'СЕТ СН'!$G$6-'СЕТ СН'!$G$23</f>
        <v>1032.6898507199999</v>
      </c>
      <c r="T68" s="36">
        <f>SUMIFS(СВЦЭМ!$D$39:$D$782,СВЦЭМ!$A$39:$A$782,$A68,СВЦЭМ!$B$39:$B$782,T$47)+'СЕТ СН'!$G$11+СВЦЭМ!$D$10+'СЕТ СН'!$G$6-'СЕТ СН'!$G$23</f>
        <v>1004.54689865</v>
      </c>
      <c r="U68" s="36">
        <f>SUMIFS(СВЦЭМ!$D$39:$D$782,СВЦЭМ!$A$39:$A$782,$A68,СВЦЭМ!$B$39:$B$782,U$47)+'СЕТ СН'!$G$11+СВЦЭМ!$D$10+'СЕТ СН'!$G$6-'СЕТ СН'!$G$23</f>
        <v>978.21285578999994</v>
      </c>
      <c r="V68" s="36">
        <f>SUMIFS(СВЦЭМ!$D$39:$D$782,СВЦЭМ!$A$39:$A$782,$A68,СВЦЭМ!$B$39:$B$782,V$47)+'СЕТ СН'!$G$11+СВЦЭМ!$D$10+'СЕТ СН'!$G$6-'СЕТ СН'!$G$23</f>
        <v>989.98371215999998</v>
      </c>
      <c r="W68" s="36">
        <f>SUMIFS(СВЦЭМ!$D$39:$D$782,СВЦЭМ!$A$39:$A$782,$A68,СВЦЭМ!$B$39:$B$782,W$47)+'СЕТ СН'!$G$11+СВЦЭМ!$D$10+'СЕТ СН'!$G$6-'СЕТ СН'!$G$23</f>
        <v>983.68633899999998</v>
      </c>
      <c r="X68" s="36">
        <f>SUMIFS(СВЦЭМ!$D$39:$D$782,СВЦЭМ!$A$39:$A$782,$A68,СВЦЭМ!$B$39:$B$782,X$47)+'СЕТ СН'!$G$11+СВЦЭМ!$D$10+'СЕТ СН'!$G$6-'СЕТ СН'!$G$23</f>
        <v>968.56883524</v>
      </c>
      <c r="Y68" s="36">
        <f>SUMIFS(СВЦЭМ!$D$39:$D$782,СВЦЭМ!$A$39:$A$782,$A68,СВЦЭМ!$B$39:$B$782,Y$47)+'СЕТ СН'!$G$11+СВЦЭМ!$D$10+'СЕТ СН'!$G$6-'СЕТ СН'!$G$23</f>
        <v>915.70054471000003</v>
      </c>
    </row>
    <row r="69" spans="1:26" ht="15.75" x14ac:dyDescent="0.2">
      <c r="A69" s="35">
        <f t="shared" si="1"/>
        <v>44826</v>
      </c>
      <c r="B69" s="36">
        <f>SUMIFS(СВЦЭМ!$D$39:$D$782,СВЦЭМ!$A$39:$A$782,$A69,СВЦЭМ!$B$39:$B$782,B$47)+'СЕТ СН'!$G$11+СВЦЭМ!$D$10+'СЕТ СН'!$G$6-'СЕТ СН'!$G$23</f>
        <v>1120.0865092899999</v>
      </c>
      <c r="C69" s="36">
        <f>SUMIFS(СВЦЭМ!$D$39:$D$782,СВЦЭМ!$A$39:$A$782,$A69,СВЦЭМ!$B$39:$B$782,C$47)+'СЕТ СН'!$G$11+СВЦЭМ!$D$10+'СЕТ СН'!$G$6-'СЕТ СН'!$G$23</f>
        <v>1132.40006432</v>
      </c>
      <c r="D69" s="36">
        <f>SUMIFS(СВЦЭМ!$D$39:$D$782,СВЦЭМ!$A$39:$A$782,$A69,СВЦЭМ!$B$39:$B$782,D$47)+'СЕТ СН'!$G$11+СВЦЭМ!$D$10+'СЕТ СН'!$G$6-'СЕТ СН'!$G$23</f>
        <v>1156.7969266099999</v>
      </c>
      <c r="E69" s="36">
        <f>SUMIFS(СВЦЭМ!$D$39:$D$782,СВЦЭМ!$A$39:$A$782,$A69,СВЦЭМ!$B$39:$B$782,E$47)+'СЕТ СН'!$G$11+СВЦЭМ!$D$10+'СЕТ СН'!$G$6-'СЕТ СН'!$G$23</f>
        <v>1161.1356214699999</v>
      </c>
      <c r="F69" s="36">
        <f>SUMIFS(СВЦЭМ!$D$39:$D$782,СВЦЭМ!$A$39:$A$782,$A69,СВЦЭМ!$B$39:$B$782,F$47)+'СЕТ СН'!$G$11+СВЦЭМ!$D$10+'СЕТ СН'!$G$6-'СЕТ СН'!$G$23</f>
        <v>1150.9154414700001</v>
      </c>
      <c r="G69" s="36">
        <f>SUMIFS(СВЦЭМ!$D$39:$D$782,СВЦЭМ!$A$39:$A$782,$A69,СВЦЭМ!$B$39:$B$782,G$47)+'СЕТ СН'!$G$11+СВЦЭМ!$D$10+'СЕТ СН'!$G$6-'СЕТ СН'!$G$23</f>
        <v>1129.34325044</v>
      </c>
      <c r="H69" s="36">
        <f>SUMIFS(СВЦЭМ!$D$39:$D$782,СВЦЭМ!$A$39:$A$782,$A69,СВЦЭМ!$B$39:$B$782,H$47)+'СЕТ СН'!$G$11+СВЦЭМ!$D$10+'СЕТ СН'!$G$6-'СЕТ СН'!$G$23</f>
        <v>1070.2841040799999</v>
      </c>
      <c r="I69" s="36">
        <f>SUMIFS(СВЦЭМ!$D$39:$D$782,СВЦЭМ!$A$39:$A$782,$A69,СВЦЭМ!$B$39:$B$782,I$47)+'СЕТ СН'!$G$11+СВЦЭМ!$D$10+'СЕТ СН'!$G$6-'СЕТ СН'!$G$23</f>
        <v>1015.75758719</v>
      </c>
      <c r="J69" s="36">
        <f>SUMIFS(СВЦЭМ!$D$39:$D$782,СВЦЭМ!$A$39:$A$782,$A69,СВЦЭМ!$B$39:$B$782,J$47)+'СЕТ СН'!$G$11+СВЦЭМ!$D$10+'СЕТ СН'!$G$6-'СЕТ СН'!$G$23</f>
        <v>1001.05340501</v>
      </c>
      <c r="K69" s="36">
        <f>SUMIFS(СВЦЭМ!$D$39:$D$782,СВЦЭМ!$A$39:$A$782,$A69,СВЦЭМ!$B$39:$B$782,K$47)+'СЕТ СН'!$G$11+СВЦЭМ!$D$10+'СЕТ СН'!$G$6-'СЕТ СН'!$G$23</f>
        <v>975.07475789</v>
      </c>
      <c r="L69" s="36">
        <f>SUMIFS(СВЦЭМ!$D$39:$D$782,СВЦЭМ!$A$39:$A$782,$A69,СВЦЭМ!$B$39:$B$782,L$47)+'СЕТ СН'!$G$11+СВЦЭМ!$D$10+'СЕТ СН'!$G$6-'СЕТ СН'!$G$23</f>
        <v>980.89575087999992</v>
      </c>
      <c r="M69" s="36">
        <f>SUMIFS(СВЦЭМ!$D$39:$D$782,СВЦЭМ!$A$39:$A$782,$A69,СВЦЭМ!$B$39:$B$782,M$47)+'СЕТ СН'!$G$11+СВЦЭМ!$D$10+'СЕТ СН'!$G$6-'СЕТ СН'!$G$23</f>
        <v>991.67825234999998</v>
      </c>
      <c r="N69" s="36">
        <f>SUMIFS(СВЦЭМ!$D$39:$D$782,СВЦЭМ!$A$39:$A$782,$A69,СВЦЭМ!$B$39:$B$782,N$47)+'СЕТ СН'!$G$11+СВЦЭМ!$D$10+'СЕТ СН'!$G$6-'СЕТ СН'!$G$23</f>
        <v>1001.13383343</v>
      </c>
      <c r="O69" s="36">
        <f>SUMIFS(СВЦЭМ!$D$39:$D$782,СВЦЭМ!$A$39:$A$782,$A69,СВЦЭМ!$B$39:$B$782,O$47)+'СЕТ СН'!$G$11+СВЦЭМ!$D$10+'СЕТ СН'!$G$6-'СЕТ СН'!$G$23</f>
        <v>1013.71834141</v>
      </c>
      <c r="P69" s="36">
        <f>SUMIFS(СВЦЭМ!$D$39:$D$782,СВЦЭМ!$A$39:$A$782,$A69,СВЦЭМ!$B$39:$B$782,P$47)+'СЕТ СН'!$G$11+СВЦЭМ!$D$10+'СЕТ СН'!$G$6-'СЕТ СН'!$G$23</f>
        <v>1018.3889428</v>
      </c>
      <c r="Q69" s="36">
        <f>SUMIFS(СВЦЭМ!$D$39:$D$782,СВЦЭМ!$A$39:$A$782,$A69,СВЦЭМ!$B$39:$B$782,Q$47)+'СЕТ СН'!$G$11+СВЦЭМ!$D$10+'СЕТ СН'!$G$6-'СЕТ СН'!$G$23</f>
        <v>1017.21834632</v>
      </c>
      <c r="R69" s="36">
        <f>SUMIFS(СВЦЭМ!$D$39:$D$782,СВЦЭМ!$A$39:$A$782,$A69,СВЦЭМ!$B$39:$B$782,R$47)+'СЕТ СН'!$G$11+СВЦЭМ!$D$10+'СЕТ СН'!$G$6-'СЕТ СН'!$G$23</f>
        <v>1039.6836007299999</v>
      </c>
      <c r="S69" s="36">
        <f>SUMIFS(СВЦЭМ!$D$39:$D$782,СВЦЭМ!$A$39:$A$782,$A69,СВЦЭМ!$B$39:$B$782,S$47)+'СЕТ СН'!$G$11+СВЦЭМ!$D$10+'СЕТ СН'!$G$6-'СЕТ СН'!$G$23</f>
        <v>1022.41389071</v>
      </c>
      <c r="T69" s="36">
        <f>SUMIFS(СВЦЭМ!$D$39:$D$782,СВЦЭМ!$A$39:$A$782,$A69,СВЦЭМ!$B$39:$B$782,T$47)+'СЕТ СН'!$G$11+СВЦЭМ!$D$10+'СЕТ СН'!$G$6-'СЕТ СН'!$G$23</f>
        <v>984.13681722000001</v>
      </c>
      <c r="U69" s="36">
        <f>SUMIFS(СВЦЭМ!$D$39:$D$782,СВЦЭМ!$A$39:$A$782,$A69,СВЦЭМ!$B$39:$B$782,U$47)+'СЕТ СН'!$G$11+СВЦЭМ!$D$10+'СЕТ СН'!$G$6-'СЕТ СН'!$G$23</f>
        <v>1007.27594515</v>
      </c>
      <c r="V69" s="36">
        <f>SUMIFS(СВЦЭМ!$D$39:$D$782,СВЦЭМ!$A$39:$A$782,$A69,СВЦЭМ!$B$39:$B$782,V$47)+'СЕТ СН'!$G$11+СВЦЭМ!$D$10+'СЕТ СН'!$G$6-'СЕТ СН'!$G$23</f>
        <v>1015.39137492</v>
      </c>
      <c r="W69" s="36">
        <f>SUMIFS(СВЦЭМ!$D$39:$D$782,СВЦЭМ!$A$39:$A$782,$A69,СВЦЭМ!$B$39:$B$782,W$47)+'СЕТ СН'!$G$11+СВЦЭМ!$D$10+'СЕТ СН'!$G$6-'СЕТ СН'!$G$23</f>
        <v>1043.85172534</v>
      </c>
      <c r="X69" s="36">
        <f>SUMIFS(СВЦЭМ!$D$39:$D$782,СВЦЭМ!$A$39:$A$782,$A69,СВЦЭМ!$B$39:$B$782,X$47)+'СЕТ СН'!$G$11+СВЦЭМ!$D$10+'СЕТ СН'!$G$6-'СЕТ СН'!$G$23</f>
        <v>1090.1509081899999</v>
      </c>
      <c r="Y69" s="36">
        <f>SUMIFS(СВЦЭМ!$D$39:$D$782,СВЦЭМ!$A$39:$A$782,$A69,СВЦЭМ!$B$39:$B$782,Y$47)+'СЕТ СН'!$G$11+СВЦЭМ!$D$10+'СЕТ СН'!$G$6-'СЕТ СН'!$G$23</f>
        <v>1093.8799062399999</v>
      </c>
    </row>
    <row r="70" spans="1:26" ht="15.75" x14ac:dyDescent="0.2">
      <c r="A70" s="35">
        <f t="shared" si="1"/>
        <v>44827</v>
      </c>
      <c r="B70" s="36">
        <f>SUMIFS(СВЦЭМ!$D$39:$D$782,СВЦЭМ!$A$39:$A$782,$A70,СВЦЭМ!$B$39:$B$782,B$47)+'СЕТ СН'!$G$11+СВЦЭМ!$D$10+'СЕТ СН'!$G$6-'СЕТ СН'!$G$23</f>
        <v>1213.69303932</v>
      </c>
      <c r="C70" s="36">
        <f>SUMIFS(СВЦЭМ!$D$39:$D$782,СВЦЭМ!$A$39:$A$782,$A70,СВЦЭМ!$B$39:$B$782,C$47)+'СЕТ СН'!$G$11+СВЦЭМ!$D$10+'СЕТ СН'!$G$6-'СЕТ СН'!$G$23</f>
        <v>1160.78372311</v>
      </c>
      <c r="D70" s="36">
        <f>SUMIFS(СВЦЭМ!$D$39:$D$782,СВЦЭМ!$A$39:$A$782,$A70,СВЦЭМ!$B$39:$B$782,D$47)+'СЕТ СН'!$G$11+СВЦЭМ!$D$10+'СЕТ СН'!$G$6-'СЕТ СН'!$G$23</f>
        <v>1144.00440179</v>
      </c>
      <c r="E70" s="36">
        <f>SUMIFS(СВЦЭМ!$D$39:$D$782,СВЦЭМ!$A$39:$A$782,$A70,СВЦЭМ!$B$39:$B$782,E$47)+'СЕТ СН'!$G$11+СВЦЭМ!$D$10+'СЕТ СН'!$G$6-'СЕТ СН'!$G$23</f>
        <v>1153.45699481</v>
      </c>
      <c r="F70" s="36">
        <f>SUMIFS(СВЦЭМ!$D$39:$D$782,СВЦЭМ!$A$39:$A$782,$A70,СВЦЭМ!$B$39:$B$782,F$47)+'СЕТ СН'!$G$11+СВЦЭМ!$D$10+'СЕТ СН'!$G$6-'СЕТ СН'!$G$23</f>
        <v>1151.4453142</v>
      </c>
      <c r="G70" s="36">
        <f>SUMIFS(СВЦЭМ!$D$39:$D$782,СВЦЭМ!$A$39:$A$782,$A70,СВЦЭМ!$B$39:$B$782,G$47)+'СЕТ СН'!$G$11+СВЦЭМ!$D$10+'СЕТ СН'!$G$6-'СЕТ СН'!$G$23</f>
        <v>1140.01212035</v>
      </c>
      <c r="H70" s="36">
        <f>SUMIFS(СВЦЭМ!$D$39:$D$782,СВЦЭМ!$A$39:$A$782,$A70,СВЦЭМ!$B$39:$B$782,H$47)+'СЕТ СН'!$G$11+СВЦЭМ!$D$10+'СЕТ СН'!$G$6-'СЕТ СН'!$G$23</f>
        <v>1065.7748834499998</v>
      </c>
      <c r="I70" s="36">
        <f>SUMIFS(СВЦЭМ!$D$39:$D$782,СВЦЭМ!$A$39:$A$782,$A70,СВЦЭМ!$B$39:$B$782,I$47)+'СЕТ СН'!$G$11+СВЦЭМ!$D$10+'СЕТ СН'!$G$6-'СЕТ СН'!$G$23</f>
        <v>1019.10594487</v>
      </c>
      <c r="J70" s="36">
        <f>SUMIFS(СВЦЭМ!$D$39:$D$782,СВЦЭМ!$A$39:$A$782,$A70,СВЦЭМ!$B$39:$B$782,J$47)+'СЕТ СН'!$G$11+СВЦЭМ!$D$10+'СЕТ СН'!$G$6-'СЕТ СН'!$G$23</f>
        <v>1083.38668074</v>
      </c>
      <c r="K70" s="36">
        <f>SUMIFS(СВЦЭМ!$D$39:$D$782,СВЦЭМ!$A$39:$A$782,$A70,СВЦЭМ!$B$39:$B$782,K$47)+'СЕТ СН'!$G$11+СВЦЭМ!$D$10+'СЕТ СН'!$G$6-'СЕТ СН'!$G$23</f>
        <v>1004.00285308</v>
      </c>
      <c r="L70" s="36">
        <f>SUMIFS(СВЦЭМ!$D$39:$D$782,СВЦЭМ!$A$39:$A$782,$A70,СВЦЭМ!$B$39:$B$782,L$47)+'СЕТ СН'!$G$11+СВЦЭМ!$D$10+'СЕТ СН'!$G$6-'СЕТ СН'!$G$23</f>
        <v>1021.41958793</v>
      </c>
      <c r="M70" s="36">
        <f>SUMIFS(СВЦЭМ!$D$39:$D$782,СВЦЭМ!$A$39:$A$782,$A70,СВЦЭМ!$B$39:$B$782,M$47)+'СЕТ СН'!$G$11+СВЦЭМ!$D$10+'СЕТ СН'!$G$6-'СЕТ СН'!$G$23</f>
        <v>1029.8693025699999</v>
      </c>
      <c r="N70" s="36">
        <f>SUMIFS(СВЦЭМ!$D$39:$D$782,СВЦЭМ!$A$39:$A$782,$A70,СВЦЭМ!$B$39:$B$782,N$47)+'СЕТ СН'!$G$11+СВЦЭМ!$D$10+'СЕТ СН'!$G$6-'СЕТ СН'!$G$23</f>
        <v>1024.53758309</v>
      </c>
      <c r="O70" s="36">
        <f>SUMIFS(СВЦЭМ!$D$39:$D$782,СВЦЭМ!$A$39:$A$782,$A70,СВЦЭМ!$B$39:$B$782,O$47)+'СЕТ СН'!$G$11+СВЦЭМ!$D$10+'СЕТ СН'!$G$6-'СЕТ СН'!$G$23</f>
        <v>1010.14995689</v>
      </c>
      <c r="P70" s="36">
        <f>SUMIFS(СВЦЭМ!$D$39:$D$782,СВЦЭМ!$A$39:$A$782,$A70,СВЦЭМ!$B$39:$B$782,P$47)+'СЕТ СН'!$G$11+СВЦЭМ!$D$10+'СЕТ СН'!$G$6-'СЕТ СН'!$G$23</f>
        <v>1018.41870389</v>
      </c>
      <c r="Q70" s="36">
        <f>SUMIFS(СВЦЭМ!$D$39:$D$782,СВЦЭМ!$A$39:$A$782,$A70,СВЦЭМ!$B$39:$B$782,Q$47)+'СЕТ СН'!$G$11+СВЦЭМ!$D$10+'СЕТ СН'!$G$6-'СЕТ СН'!$G$23</f>
        <v>1023.43234061</v>
      </c>
      <c r="R70" s="36">
        <f>SUMIFS(СВЦЭМ!$D$39:$D$782,СВЦЭМ!$A$39:$A$782,$A70,СВЦЭМ!$B$39:$B$782,R$47)+'СЕТ СН'!$G$11+СВЦЭМ!$D$10+'СЕТ СН'!$G$6-'СЕТ СН'!$G$23</f>
        <v>1028.6418774899998</v>
      </c>
      <c r="S70" s="36">
        <f>SUMIFS(СВЦЭМ!$D$39:$D$782,СВЦЭМ!$A$39:$A$782,$A70,СВЦЭМ!$B$39:$B$782,S$47)+'СЕТ СН'!$G$11+СВЦЭМ!$D$10+'СЕТ СН'!$G$6-'СЕТ СН'!$G$23</f>
        <v>1022.16826164</v>
      </c>
      <c r="T70" s="36">
        <f>SUMIFS(СВЦЭМ!$D$39:$D$782,СВЦЭМ!$A$39:$A$782,$A70,СВЦЭМ!$B$39:$B$782,T$47)+'СЕТ СН'!$G$11+СВЦЭМ!$D$10+'СЕТ СН'!$G$6-'СЕТ СН'!$G$23</f>
        <v>1008.14242925</v>
      </c>
      <c r="U70" s="36">
        <f>SUMIFS(СВЦЭМ!$D$39:$D$782,СВЦЭМ!$A$39:$A$782,$A70,СВЦЭМ!$B$39:$B$782,U$47)+'СЕТ СН'!$G$11+СВЦЭМ!$D$10+'СЕТ СН'!$G$6-'СЕТ СН'!$G$23</f>
        <v>995.85046122999995</v>
      </c>
      <c r="V70" s="36">
        <f>SUMIFS(СВЦЭМ!$D$39:$D$782,СВЦЭМ!$A$39:$A$782,$A70,СВЦЭМ!$B$39:$B$782,V$47)+'СЕТ СН'!$G$11+СВЦЭМ!$D$10+'СЕТ СН'!$G$6-'СЕТ СН'!$G$23</f>
        <v>1023.97912251</v>
      </c>
      <c r="W70" s="36">
        <f>SUMIFS(СВЦЭМ!$D$39:$D$782,СВЦЭМ!$A$39:$A$782,$A70,СВЦЭМ!$B$39:$B$782,W$47)+'СЕТ СН'!$G$11+СВЦЭМ!$D$10+'СЕТ СН'!$G$6-'СЕТ СН'!$G$23</f>
        <v>1004.3566948599999</v>
      </c>
      <c r="X70" s="36">
        <f>SUMIFS(СВЦЭМ!$D$39:$D$782,СВЦЭМ!$A$39:$A$782,$A70,СВЦЭМ!$B$39:$B$782,X$47)+'СЕТ СН'!$G$11+СВЦЭМ!$D$10+'СЕТ СН'!$G$6-'СЕТ СН'!$G$23</f>
        <v>1098.0877073699999</v>
      </c>
      <c r="Y70" s="36">
        <f>SUMIFS(СВЦЭМ!$D$39:$D$782,СВЦЭМ!$A$39:$A$782,$A70,СВЦЭМ!$B$39:$B$782,Y$47)+'СЕТ СН'!$G$11+СВЦЭМ!$D$10+'СЕТ СН'!$G$6-'СЕТ СН'!$G$23</f>
        <v>1097.81646204</v>
      </c>
    </row>
    <row r="71" spans="1:26" ht="15.75" x14ac:dyDescent="0.2">
      <c r="A71" s="35">
        <f t="shared" si="1"/>
        <v>44828</v>
      </c>
      <c r="B71" s="36">
        <f>SUMIFS(СВЦЭМ!$D$39:$D$782,СВЦЭМ!$A$39:$A$782,$A71,СВЦЭМ!$B$39:$B$782,B$47)+'СЕТ СН'!$G$11+СВЦЭМ!$D$10+'СЕТ СН'!$G$6-'СЕТ СН'!$G$23</f>
        <v>1133.6722853799999</v>
      </c>
      <c r="C71" s="36">
        <f>SUMIFS(СВЦЭМ!$D$39:$D$782,СВЦЭМ!$A$39:$A$782,$A71,СВЦЭМ!$B$39:$B$782,C$47)+'СЕТ СН'!$G$11+СВЦЭМ!$D$10+'СЕТ СН'!$G$6-'СЕТ СН'!$G$23</f>
        <v>1167.88684395</v>
      </c>
      <c r="D71" s="36">
        <f>SUMIFS(СВЦЭМ!$D$39:$D$782,СВЦЭМ!$A$39:$A$782,$A71,СВЦЭМ!$B$39:$B$782,D$47)+'СЕТ СН'!$G$11+СВЦЭМ!$D$10+'СЕТ СН'!$G$6-'СЕТ СН'!$G$23</f>
        <v>1175.0051035500001</v>
      </c>
      <c r="E71" s="36">
        <f>SUMIFS(СВЦЭМ!$D$39:$D$782,СВЦЭМ!$A$39:$A$782,$A71,СВЦЭМ!$B$39:$B$782,E$47)+'СЕТ СН'!$G$11+СВЦЭМ!$D$10+'СЕТ СН'!$G$6-'СЕТ СН'!$G$23</f>
        <v>1149.0199501</v>
      </c>
      <c r="F71" s="36">
        <f>SUMIFS(СВЦЭМ!$D$39:$D$782,СВЦЭМ!$A$39:$A$782,$A71,СВЦЭМ!$B$39:$B$782,F$47)+'СЕТ СН'!$G$11+СВЦЭМ!$D$10+'СЕТ СН'!$G$6-'СЕТ СН'!$G$23</f>
        <v>1098.7482281600001</v>
      </c>
      <c r="G71" s="36">
        <f>SUMIFS(СВЦЭМ!$D$39:$D$782,СВЦЭМ!$A$39:$A$782,$A71,СВЦЭМ!$B$39:$B$782,G$47)+'СЕТ СН'!$G$11+СВЦЭМ!$D$10+'СЕТ СН'!$G$6-'СЕТ СН'!$G$23</f>
        <v>1100.2140890000001</v>
      </c>
      <c r="H71" s="36">
        <f>SUMIFS(СВЦЭМ!$D$39:$D$782,СВЦЭМ!$A$39:$A$782,$A71,СВЦЭМ!$B$39:$B$782,H$47)+'СЕТ СН'!$G$11+СВЦЭМ!$D$10+'СЕТ СН'!$G$6-'СЕТ СН'!$G$23</f>
        <v>1110.2767834400001</v>
      </c>
      <c r="I71" s="36">
        <f>SUMIFS(СВЦЭМ!$D$39:$D$782,СВЦЭМ!$A$39:$A$782,$A71,СВЦЭМ!$B$39:$B$782,I$47)+'СЕТ СН'!$G$11+СВЦЭМ!$D$10+'СЕТ СН'!$G$6-'СЕТ СН'!$G$23</f>
        <v>1079.10377197</v>
      </c>
      <c r="J71" s="36">
        <f>SUMIFS(СВЦЭМ!$D$39:$D$782,СВЦЭМ!$A$39:$A$782,$A71,СВЦЭМ!$B$39:$B$782,J$47)+'СЕТ СН'!$G$11+СВЦЭМ!$D$10+'СЕТ СН'!$G$6-'СЕТ СН'!$G$23</f>
        <v>1151.4425395399999</v>
      </c>
      <c r="K71" s="36">
        <f>SUMIFS(СВЦЭМ!$D$39:$D$782,СВЦЭМ!$A$39:$A$782,$A71,СВЦЭМ!$B$39:$B$782,K$47)+'СЕТ СН'!$G$11+СВЦЭМ!$D$10+'СЕТ СН'!$G$6-'СЕТ СН'!$G$23</f>
        <v>1193.9261581800001</v>
      </c>
      <c r="L71" s="36">
        <f>SUMIFS(СВЦЭМ!$D$39:$D$782,СВЦЭМ!$A$39:$A$782,$A71,СВЦЭМ!$B$39:$B$782,L$47)+'СЕТ СН'!$G$11+СВЦЭМ!$D$10+'СЕТ СН'!$G$6-'СЕТ СН'!$G$23</f>
        <v>1214.14226762</v>
      </c>
      <c r="M71" s="36">
        <f>SUMIFS(СВЦЭМ!$D$39:$D$782,СВЦЭМ!$A$39:$A$782,$A71,СВЦЭМ!$B$39:$B$782,M$47)+'СЕТ СН'!$G$11+СВЦЭМ!$D$10+'СЕТ СН'!$G$6-'СЕТ СН'!$G$23</f>
        <v>1106.16749228</v>
      </c>
      <c r="N71" s="36">
        <f>SUMIFS(СВЦЭМ!$D$39:$D$782,СВЦЭМ!$A$39:$A$782,$A71,СВЦЭМ!$B$39:$B$782,N$47)+'СЕТ СН'!$G$11+СВЦЭМ!$D$10+'СЕТ СН'!$G$6-'СЕТ СН'!$G$23</f>
        <v>1072.0735391200001</v>
      </c>
      <c r="O71" s="36">
        <f>SUMIFS(СВЦЭМ!$D$39:$D$782,СВЦЭМ!$A$39:$A$782,$A71,СВЦЭМ!$B$39:$B$782,O$47)+'СЕТ СН'!$G$11+СВЦЭМ!$D$10+'СЕТ СН'!$G$6-'СЕТ СН'!$G$23</f>
        <v>1070.6327077599999</v>
      </c>
      <c r="P71" s="36">
        <f>SUMIFS(СВЦЭМ!$D$39:$D$782,СВЦЭМ!$A$39:$A$782,$A71,СВЦЭМ!$B$39:$B$782,P$47)+'СЕТ СН'!$G$11+СВЦЭМ!$D$10+'СЕТ СН'!$G$6-'СЕТ СН'!$G$23</f>
        <v>1077.9786270099999</v>
      </c>
      <c r="Q71" s="36">
        <f>SUMIFS(СВЦЭМ!$D$39:$D$782,СВЦЭМ!$A$39:$A$782,$A71,СВЦЭМ!$B$39:$B$782,Q$47)+'СЕТ СН'!$G$11+СВЦЭМ!$D$10+'СЕТ СН'!$G$6-'СЕТ СН'!$G$23</f>
        <v>1079.6961229600001</v>
      </c>
      <c r="R71" s="36">
        <f>SUMIFS(СВЦЭМ!$D$39:$D$782,СВЦЭМ!$A$39:$A$782,$A71,СВЦЭМ!$B$39:$B$782,R$47)+'СЕТ СН'!$G$11+СВЦЭМ!$D$10+'СЕТ СН'!$G$6-'СЕТ СН'!$G$23</f>
        <v>1074.1517726100001</v>
      </c>
      <c r="S71" s="36">
        <f>SUMIFS(СВЦЭМ!$D$39:$D$782,СВЦЭМ!$A$39:$A$782,$A71,СВЦЭМ!$B$39:$B$782,S$47)+'СЕТ СН'!$G$11+СВЦЭМ!$D$10+'СЕТ СН'!$G$6-'СЕТ СН'!$G$23</f>
        <v>1066.44548639</v>
      </c>
      <c r="T71" s="36">
        <f>SUMIFS(СВЦЭМ!$D$39:$D$782,СВЦЭМ!$A$39:$A$782,$A71,СВЦЭМ!$B$39:$B$782,T$47)+'СЕТ СН'!$G$11+СВЦЭМ!$D$10+'СЕТ СН'!$G$6-'СЕТ СН'!$G$23</f>
        <v>1080.59836374</v>
      </c>
      <c r="U71" s="36">
        <f>SUMIFS(СВЦЭМ!$D$39:$D$782,СВЦЭМ!$A$39:$A$782,$A71,СВЦЭМ!$B$39:$B$782,U$47)+'СЕТ СН'!$G$11+СВЦЭМ!$D$10+'СЕТ СН'!$G$6-'СЕТ СН'!$G$23</f>
        <v>1108.7592312100001</v>
      </c>
      <c r="V71" s="36">
        <f>SUMIFS(СВЦЭМ!$D$39:$D$782,СВЦЭМ!$A$39:$A$782,$A71,СВЦЭМ!$B$39:$B$782,V$47)+'СЕТ СН'!$G$11+СВЦЭМ!$D$10+'СЕТ СН'!$G$6-'СЕТ СН'!$G$23</f>
        <v>1104.6446251799998</v>
      </c>
      <c r="W71" s="36">
        <f>SUMIFS(СВЦЭМ!$D$39:$D$782,СВЦЭМ!$A$39:$A$782,$A71,СВЦЭМ!$B$39:$B$782,W$47)+'СЕТ СН'!$G$11+СВЦЭМ!$D$10+'СЕТ СН'!$G$6-'СЕТ СН'!$G$23</f>
        <v>1092.00180679</v>
      </c>
      <c r="X71" s="36">
        <f>SUMIFS(СВЦЭМ!$D$39:$D$782,СВЦЭМ!$A$39:$A$782,$A71,СВЦЭМ!$B$39:$B$782,X$47)+'СЕТ СН'!$G$11+СВЦЭМ!$D$10+'СЕТ СН'!$G$6-'СЕТ СН'!$G$23</f>
        <v>1145.36783309</v>
      </c>
      <c r="Y71" s="36">
        <f>SUMIFS(СВЦЭМ!$D$39:$D$782,СВЦЭМ!$A$39:$A$782,$A71,СВЦЭМ!$B$39:$B$782,Y$47)+'СЕТ СН'!$G$11+СВЦЭМ!$D$10+'СЕТ СН'!$G$6-'СЕТ СН'!$G$23</f>
        <v>1157.8806435399999</v>
      </c>
    </row>
    <row r="72" spans="1:26" ht="15.75" x14ac:dyDescent="0.2">
      <c r="A72" s="35">
        <f t="shared" si="1"/>
        <v>44829</v>
      </c>
      <c r="B72" s="36">
        <f>SUMIFS(СВЦЭМ!$D$39:$D$782,СВЦЭМ!$A$39:$A$782,$A72,СВЦЭМ!$B$39:$B$782,B$47)+'СЕТ СН'!$G$11+СВЦЭМ!$D$10+'СЕТ СН'!$G$6-'СЕТ СН'!$G$23</f>
        <v>1211.86240163</v>
      </c>
      <c r="C72" s="36">
        <f>SUMIFS(СВЦЭМ!$D$39:$D$782,СВЦЭМ!$A$39:$A$782,$A72,СВЦЭМ!$B$39:$B$782,C$47)+'СЕТ СН'!$G$11+СВЦЭМ!$D$10+'СЕТ СН'!$G$6-'СЕТ СН'!$G$23</f>
        <v>1236.1641512599999</v>
      </c>
      <c r="D72" s="36">
        <f>SUMIFS(СВЦЭМ!$D$39:$D$782,СВЦЭМ!$A$39:$A$782,$A72,СВЦЭМ!$B$39:$B$782,D$47)+'СЕТ СН'!$G$11+СВЦЭМ!$D$10+'СЕТ СН'!$G$6-'СЕТ СН'!$G$23</f>
        <v>1241.1653582499998</v>
      </c>
      <c r="E72" s="36">
        <f>SUMIFS(СВЦЭМ!$D$39:$D$782,СВЦЭМ!$A$39:$A$782,$A72,СВЦЭМ!$B$39:$B$782,E$47)+'СЕТ СН'!$G$11+СВЦЭМ!$D$10+'СЕТ СН'!$G$6-'СЕТ СН'!$G$23</f>
        <v>1247.41974994</v>
      </c>
      <c r="F72" s="36">
        <f>SUMIFS(СВЦЭМ!$D$39:$D$782,СВЦЭМ!$A$39:$A$782,$A72,СВЦЭМ!$B$39:$B$782,F$47)+'СЕТ СН'!$G$11+СВЦЭМ!$D$10+'СЕТ СН'!$G$6-'СЕТ СН'!$G$23</f>
        <v>1250.04156446</v>
      </c>
      <c r="G72" s="36">
        <f>SUMIFS(СВЦЭМ!$D$39:$D$782,СВЦЭМ!$A$39:$A$782,$A72,СВЦЭМ!$B$39:$B$782,G$47)+'СЕТ СН'!$G$11+СВЦЭМ!$D$10+'СЕТ СН'!$G$6-'СЕТ СН'!$G$23</f>
        <v>1225.1954994399998</v>
      </c>
      <c r="H72" s="36">
        <f>SUMIFS(СВЦЭМ!$D$39:$D$782,СВЦЭМ!$A$39:$A$782,$A72,СВЦЭМ!$B$39:$B$782,H$47)+'СЕТ СН'!$G$11+СВЦЭМ!$D$10+'СЕТ СН'!$G$6-'СЕТ СН'!$G$23</f>
        <v>1202.0513007300001</v>
      </c>
      <c r="I72" s="36">
        <f>SUMIFS(СВЦЭМ!$D$39:$D$782,СВЦЭМ!$A$39:$A$782,$A72,СВЦЭМ!$B$39:$B$782,I$47)+'СЕТ СН'!$G$11+СВЦЭМ!$D$10+'СЕТ СН'!$G$6-'СЕТ СН'!$G$23</f>
        <v>1183.1810013700001</v>
      </c>
      <c r="J72" s="36">
        <f>SUMIFS(СВЦЭМ!$D$39:$D$782,СВЦЭМ!$A$39:$A$782,$A72,СВЦЭМ!$B$39:$B$782,J$47)+'СЕТ СН'!$G$11+СВЦЭМ!$D$10+'СЕТ СН'!$G$6-'СЕТ СН'!$G$23</f>
        <v>1260.35929435</v>
      </c>
      <c r="K72" s="36">
        <f>SUMIFS(СВЦЭМ!$D$39:$D$782,СВЦЭМ!$A$39:$A$782,$A72,СВЦЭМ!$B$39:$B$782,K$47)+'СЕТ СН'!$G$11+СВЦЭМ!$D$10+'СЕТ СН'!$G$6-'СЕТ СН'!$G$23</f>
        <v>1264.0212816799999</v>
      </c>
      <c r="L72" s="36">
        <f>SUMIFS(СВЦЭМ!$D$39:$D$782,СВЦЭМ!$A$39:$A$782,$A72,СВЦЭМ!$B$39:$B$782,L$47)+'СЕТ СН'!$G$11+СВЦЭМ!$D$10+'СЕТ СН'!$G$6-'СЕТ СН'!$G$23</f>
        <v>1201.4463722599999</v>
      </c>
      <c r="M72" s="36">
        <f>SUMIFS(СВЦЭМ!$D$39:$D$782,СВЦЭМ!$A$39:$A$782,$A72,СВЦЭМ!$B$39:$B$782,M$47)+'СЕТ СН'!$G$11+СВЦЭМ!$D$10+'СЕТ СН'!$G$6-'СЕТ СН'!$G$23</f>
        <v>1192.52135178</v>
      </c>
      <c r="N72" s="36">
        <f>SUMIFS(СВЦЭМ!$D$39:$D$782,СВЦЭМ!$A$39:$A$782,$A72,СВЦЭМ!$B$39:$B$782,N$47)+'СЕТ СН'!$G$11+СВЦЭМ!$D$10+'СЕТ СН'!$G$6-'СЕТ СН'!$G$23</f>
        <v>1211.7825007299998</v>
      </c>
      <c r="O72" s="36">
        <f>SUMIFS(СВЦЭМ!$D$39:$D$782,СВЦЭМ!$A$39:$A$782,$A72,СВЦЭМ!$B$39:$B$782,O$47)+'СЕТ СН'!$G$11+СВЦЭМ!$D$10+'СЕТ СН'!$G$6-'СЕТ СН'!$G$23</f>
        <v>1196.5609828000001</v>
      </c>
      <c r="P72" s="36">
        <f>SUMIFS(СВЦЭМ!$D$39:$D$782,СВЦЭМ!$A$39:$A$782,$A72,СВЦЭМ!$B$39:$B$782,P$47)+'СЕТ СН'!$G$11+СВЦЭМ!$D$10+'СЕТ СН'!$G$6-'СЕТ СН'!$G$23</f>
        <v>1194.2212245400001</v>
      </c>
      <c r="Q72" s="36">
        <f>SUMIFS(СВЦЭМ!$D$39:$D$782,СВЦЭМ!$A$39:$A$782,$A72,СВЦЭМ!$B$39:$B$782,Q$47)+'СЕТ СН'!$G$11+СВЦЭМ!$D$10+'СЕТ СН'!$G$6-'СЕТ СН'!$G$23</f>
        <v>1189.9440726399998</v>
      </c>
      <c r="R72" s="36">
        <f>SUMIFS(СВЦЭМ!$D$39:$D$782,СВЦЭМ!$A$39:$A$782,$A72,СВЦЭМ!$B$39:$B$782,R$47)+'СЕТ СН'!$G$11+СВЦЭМ!$D$10+'СЕТ СН'!$G$6-'СЕТ СН'!$G$23</f>
        <v>1167.70664616</v>
      </c>
      <c r="S72" s="36">
        <f>SUMIFS(СВЦЭМ!$D$39:$D$782,СВЦЭМ!$A$39:$A$782,$A72,СВЦЭМ!$B$39:$B$782,S$47)+'СЕТ СН'!$G$11+СВЦЭМ!$D$10+'СЕТ СН'!$G$6-'СЕТ СН'!$G$23</f>
        <v>1153.76218733</v>
      </c>
      <c r="T72" s="36">
        <f>SUMIFS(СВЦЭМ!$D$39:$D$782,СВЦЭМ!$A$39:$A$782,$A72,СВЦЭМ!$B$39:$B$782,T$47)+'СЕТ СН'!$G$11+СВЦЭМ!$D$10+'СЕТ СН'!$G$6-'СЕТ СН'!$G$23</f>
        <v>1225.66600399</v>
      </c>
      <c r="U72" s="36">
        <f>SUMIFS(СВЦЭМ!$D$39:$D$782,СВЦЭМ!$A$39:$A$782,$A72,СВЦЭМ!$B$39:$B$782,U$47)+'СЕТ СН'!$G$11+СВЦЭМ!$D$10+'СЕТ СН'!$G$6-'СЕТ СН'!$G$23</f>
        <v>1240.6877250299999</v>
      </c>
      <c r="V72" s="36">
        <f>SUMIFS(СВЦЭМ!$D$39:$D$782,СВЦЭМ!$A$39:$A$782,$A72,СВЦЭМ!$B$39:$B$782,V$47)+'СЕТ СН'!$G$11+СВЦЭМ!$D$10+'СЕТ СН'!$G$6-'СЕТ СН'!$G$23</f>
        <v>1246.31477101</v>
      </c>
      <c r="W72" s="36">
        <f>SUMIFS(СВЦЭМ!$D$39:$D$782,СВЦЭМ!$A$39:$A$782,$A72,СВЦЭМ!$B$39:$B$782,W$47)+'СЕТ СН'!$G$11+СВЦЭМ!$D$10+'СЕТ СН'!$G$6-'СЕТ СН'!$G$23</f>
        <v>1237.40382417</v>
      </c>
      <c r="X72" s="36">
        <f>SUMIFS(СВЦЭМ!$D$39:$D$782,СВЦЭМ!$A$39:$A$782,$A72,СВЦЭМ!$B$39:$B$782,X$47)+'СЕТ СН'!$G$11+СВЦЭМ!$D$10+'СЕТ СН'!$G$6-'СЕТ СН'!$G$23</f>
        <v>1268.70772822</v>
      </c>
      <c r="Y72" s="36">
        <f>SUMIFS(СВЦЭМ!$D$39:$D$782,СВЦЭМ!$A$39:$A$782,$A72,СВЦЭМ!$B$39:$B$782,Y$47)+'СЕТ СН'!$G$11+СВЦЭМ!$D$10+'СЕТ СН'!$G$6-'СЕТ СН'!$G$23</f>
        <v>1239.51640058</v>
      </c>
    </row>
    <row r="73" spans="1:26" ht="15.75" x14ac:dyDescent="0.2">
      <c r="A73" s="35">
        <f t="shared" si="1"/>
        <v>44830</v>
      </c>
      <c r="B73" s="36">
        <f>SUMIFS(СВЦЭМ!$D$39:$D$782,СВЦЭМ!$A$39:$A$782,$A73,СВЦЭМ!$B$39:$B$782,B$47)+'СЕТ СН'!$G$11+СВЦЭМ!$D$10+'СЕТ СН'!$G$6-'СЕТ СН'!$G$23</f>
        <v>1208.93422102</v>
      </c>
      <c r="C73" s="36">
        <f>SUMIFS(СВЦЭМ!$D$39:$D$782,СВЦЭМ!$A$39:$A$782,$A73,СВЦЭМ!$B$39:$B$782,C$47)+'СЕТ СН'!$G$11+СВЦЭМ!$D$10+'СЕТ СН'!$G$6-'СЕТ СН'!$G$23</f>
        <v>1194.3601886699998</v>
      </c>
      <c r="D73" s="36">
        <f>SUMIFS(СВЦЭМ!$D$39:$D$782,СВЦЭМ!$A$39:$A$782,$A73,СВЦЭМ!$B$39:$B$782,D$47)+'СЕТ СН'!$G$11+СВЦЭМ!$D$10+'СЕТ СН'!$G$6-'СЕТ СН'!$G$23</f>
        <v>1188.0101707599999</v>
      </c>
      <c r="E73" s="36">
        <f>SUMIFS(СВЦЭМ!$D$39:$D$782,СВЦЭМ!$A$39:$A$782,$A73,СВЦЭМ!$B$39:$B$782,E$47)+'СЕТ СН'!$G$11+СВЦЭМ!$D$10+'СЕТ СН'!$G$6-'СЕТ СН'!$G$23</f>
        <v>1271.8948897499999</v>
      </c>
      <c r="F73" s="36">
        <f>SUMIFS(СВЦЭМ!$D$39:$D$782,СВЦЭМ!$A$39:$A$782,$A73,СВЦЭМ!$B$39:$B$782,F$47)+'СЕТ СН'!$G$11+СВЦЭМ!$D$10+'СЕТ СН'!$G$6-'СЕТ СН'!$G$23</f>
        <v>1274.6136709899999</v>
      </c>
      <c r="G73" s="36">
        <f>SUMIFS(СВЦЭМ!$D$39:$D$782,СВЦЭМ!$A$39:$A$782,$A73,СВЦЭМ!$B$39:$B$782,G$47)+'СЕТ СН'!$G$11+СВЦЭМ!$D$10+'СЕТ СН'!$G$6-'СЕТ СН'!$G$23</f>
        <v>1170.0739689100001</v>
      </c>
      <c r="H73" s="36">
        <f>SUMIFS(СВЦЭМ!$D$39:$D$782,СВЦЭМ!$A$39:$A$782,$A73,СВЦЭМ!$B$39:$B$782,H$47)+'СЕТ СН'!$G$11+СВЦЭМ!$D$10+'СЕТ СН'!$G$6-'СЕТ СН'!$G$23</f>
        <v>1115.1021397</v>
      </c>
      <c r="I73" s="36">
        <f>SUMIFS(СВЦЭМ!$D$39:$D$782,СВЦЭМ!$A$39:$A$782,$A73,СВЦЭМ!$B$39:$B$782,I$47)+'СЕТ СН'!$G$11+СВЦЭМ!$D$10+'СЕТ СН'!$G$6-'СЕТ СН'!$G$23</f>
        <v>1176.75120001</v>
      </c>
      <c r="J73" s="36">
        <f>SUMIFS(СВЦЭМ!$D$39:$D$782,СВЦЭМ!$A$39:$A$782,$A73,СВЦЭМ!$B$39:$B$782,J$47)+'СЕТ СН'!$G$11+СВЦЭМ!$D$10+'СЕТ СН'!$G$6-'СЕТ СН'!$G$23</f>
        <v>1296.4944212</v>
      </c>
      <c r="K73" s="36">
        <f>SUMIFS(СВЦЭМ!$D$39:$D$782,СВЦЭМ!$A$39:$A$782,$A73,СВЦЭМ!$B$39:$B$782,K$47)+'СЕТ СН'!$G$11+СВЦЭМ!$D$10+'СЕТ СН'!$G$6-'СЕТ СН'!$G$23</f>
        <v>1185.5459045299999</v>
      </c>
      <c r="L73" s="36">
        <f>SUMIFS(СВЦЭМ!$D$39:$D$782,СВЦЭМ!$A$39:$A$782,$A73,СВЦЭМ!$B$39:$B$782,L$47)+'СЕТ СН'!$G$11+СВЦЭМ!$D$10+'СЕТ СН'!$G$6-'СЕТ СН'!$G$23</f>
        <v>1181.3250659400001</v>
      </c>
      <c r="M73" s="36">
        <f>SUMIFS(СВЦЭМ!$D$39:$D$782,СВЦЭМ!$A$39:$A$782,$A73,СВЦЭМ!$B$39:$B$782,M$47)+'СЕТ СН'!$G$11+СВЦЭМ!$D$10+'СЕТ СН'!$G$6-'СЕТ СН'!$G$23</f>
        <v>1061.99097828</v>
      </c>
      <c r="N73" s="36">
        <f>SUMIFS(СВЦЭМ!$D$39:$D$782,СВЦЭМ!$A$39:$A$782,$A73,СВЦЭМ!$B$39:$B$782,N$47)+'СЕТ СН'!$G$11+СВЦЭМ!$D$10+'СЕТ СН'!$G$6-'СЕТ СН'!$G$23</f>
        <v>1051.26142551</v>
      </c>
      <c r="O73" s="36">
        <f>SUMIFS(СВЦЭМ!$D$39:$D$782,СВЦЭМ!$A$39:$A$782,$A73,СВЦЭМ!$B$39:$B$782,O$47)+'СЕТ СН'!$G$11+СВЦЭМ!$D$10+'СЕТ СН'!$G$6-'СЕТ СН'!$G$23</f>
        <v>1063.13725402</v>
      </c>
      <c r="P73" s="36">
        <f>SUMIFS(СВЦЭМ!$D$39:$D$782,СВЦЭМ!$A$39:$A$782,$A73,СВЦЭМ!$B$39:$B$782,P$47)+'СЕТ СН'!$G$11+СВЦЭМ!$D$10+'СЕТ СН'!$G$6-'СЕТ СН'!$G$23</f>
        <v>1079.57222136</v>
      </c>
      <c r="Q73" s="36">
        <f>SUMIFS(СВЦЭМ!$D$39:$D$782,СВЦЭМ!$A$39:$A$782,$A73,СВЦЭМ!$B$39:$B$782,Q$47)+'СЕТ СН'!$G$11+СВЦЭМ!$D$10+'СЕТ СН'!$G$6-'СЕТ СН'!$G$23</f>
        <v>1112.03263027</v>
      </c>
      <c r="R73" s="36">
        <f>SUMIFS(СВЦЭМ!$D$39:$D$782,СВЦЭМ!$A$39:$A$782,$A73,СВЦЭМ!$B$39:$B$782,R$47)+'СЕТ СН'!$G$11+СВЦЭМ!$D$10+'СЕТ СН'!$G$6-'СЕТ СН'!$G$23</f>
        <v>1135.82288163</v>
      </c>
      <c r="S73" s="36">
        <f>SUMIFS(СВЦЭМ!$D$39:$D$782,СВЦЭМ!$A$39:$A$782,$A73,СВЦЭМ!$B$39:$B$782,S$47)+'СЕТ СН'!$G$11+СВЦЭМ!$D$10+'СЕТ СН'!$G$6-'СЕТ СН'!$G$23</f>
        <v>1125.00842081</v>
      </c>
      <c r="T73" s="36">
        <f>SUMIFS(СВЦЭМ!$D$39:$D$782,СВЦЭМ!$A$39:$A$782,$A73,СВЦЭМ!$B$39:$B$782,T$47)+'СЕТ СН'!$G$11+СВЦЭМ!$D$10+'СЕТ СН'!$G$6-'СЕТ СН'!$G$23</f>
        <v>1228.6214128699999</v>
      </c>
      <c r="U73" s="36">
        <f>SUMIFS(СВЦЭМ!$D$39:$D$782,СВЦЭМ!$A$39:$A$782,$A73,СВЦЭМ!$B$39:$B$782,U$47)+'СЕТ СН'!$G$11+СВЦЭМ!$D$10+'СЕТ СН'!$G$6-'СЕТ СН'!$G$23</f>
        <v>1268.31944918</v>
      </c>
      <c r="V73" s="36">
        <f>SUMIFS(СВЦЭМ!$D$39:$D$782,СВЦЭМ!$A$39:$A$782,$A73,СВЦЭМ!$B$39:$B$782,V$47)+'СЕТ СН'!$G$11+СВЦЭМ!$D$10+'СЕТ СН'!$G$6-'СЕТ СН'!$G$23</f>
        <v>1267.7310836500001</v>
      </c>
      <c r="W73" s="36">
        <f>SUMIFS(СВЦЭМ!$D$39:$D$782,СВЦЭМ!$A$39:$A$782,$A73,СВЦЭМ!$B$39:$B$782,W$47)+'СЕТ СН'!$G$11+СВЦЭМ!$D$10+'СЕТ СН'!$G$6-'СЕТ СН'!$G$23</f>
        <v>1253.6671451</v>
      </c>
      <c r="X73" s="36">
        <f>SUMIFS(СВЦЭМ!$D$39:$D$782,СВЦЭМ!$A$39:$A$782,$A73,СВЦЭМ!$B$39:$B$782,X$47)+'СЕТ СН'!$G$11+СВЦЭМ!$D$10+'СЕТ СН'!$G$6-'СЕТ СН'!$G$23</f>
        <v>1205.66011432</v>
      </c>
      <c r="Y73" s="36">
        <f>SUMIFS(СВЦЭМ!$D$39:$D$782,СВЦЭМ!$A$39:$A$782,$A73,СВЦЭМ!$B$39:$B$782,Y$47)+'СЕТ СН'!$G$11+СВЦЭМ!$D$10+'СЕТ СН'!$G$6-'СЕТ СН'!$G$23</f>
        <v>1268.60250357</v>
      </c>
    </row>
    <row r="74" spans="1:26" ht="15.75" x14ac:dyDescent="0.2">
      <c r="A74" s="35">
        <f t="shared" si="1"/>
        <v>44831</v>
      </c>
      <c r="B74" s="36">
        <f>SUMIFS(СВЦЭМ!$D$39:$D$782,СВЦЭМ!$A$39:$A$782,$A74,СВЦЭМ!$B$39:$B$782,B$47)+'СЕТ СН'!$G$11+СВЦЭМ!$D$10+'СЕТ СН'!$G$6-'СЕТ СН'!$G$23</f>
        <v>1242.52010548</v>
      </c>
      <c r="C74" s="36">
        <f>SUMIFS(СВЦЭМ!$D$39:$D$782,СВЦЭМ!$A$39:$A$782,$A74,СВЦЭМ!$B$39:$B$782,C$47)+'СЕТ СН'!$G$11+СВЦЭМ!$D$10+'СЕТ СН'!$G$6-'СЕТ СН'!$G$23</f>
        <v>1266.3033538300001</v>
      </c>
      <c r="D74" s="36">
        <f>SUMIFS(СВЦЭМ!$D$39:$D$782,СВЦЭМ!$A$39:$A$782,$A74,СВЦЭМ!$B$39:$B$782,D$47)+'СЕТ СН'!$G$11+СВЦЭМ!$D$10+'СЕТ СН'!$G$6-'СЕТ СН'!$G$23</f>
        <v>1269.3132399699998</v>
      </c>
      <c r="E74" s="36">
        <f>SUMIFS(СВЦЭМ!$D$39:$D$782,СВЦЭМ!$A$39:$A$782,$A74,СВЦЭМ!$B$39:$B$782,E$47)+'СЕТ СН'!$G$11+СВЦЭМ!$D$10+'СЕТ СН'!$G$6-'СЕТ СН'!$G$23</f>
        <v>1310.8283000199999</v>
      </c>
      <c r="F74" s="36">
        <f>SUMIFS(СВЦЭМ!$D$39:$D$782,СВЦЭМ!$A$39:$A$782,$A74,СВЦЭМ!$B$39:$B$782,F$47)+'СЕТ СН'!$G$11+СВЦЭМ!$D$10+'СЕТ СН'!$G$6-'СЕТ СН'!$G$23</f>
        <v>1310.88640014</v>
      </c>
      <c r="G74" s="36">
        <f>SUMIFS(СВЦЭМ!$D$39:$D$782,СВЦЭМ!$A$39:$A$782,$A74,СВЦЭМ!$B$39:$B$782,G$47)+'СЕТ СН'!$G$11+СВЦЭМ!$D$10+'СЕТ СН'!$G$6-'СЕТ СН'!$G$23</f>
        <v>1243.4346615499999</v>
      </c>
      <c r="H74" s="36">
        <f>SUMIFS(СВЦЭМ!$D$39:$D$782,СВЦЭМ!$A$39:$A$782,$A74,СВЦЭМ!$B$39:$B$782,H$47)+'СЕТ СН'!$G$11+СВЦЭМ!$D$10+'СЕТ СН'!$G$6-'СЕТ СН'!$G$23</f>
        <v>1180.5462198099999</v>
      </c>
      <c r="I74" s="36">
        <f>SUMIFS(СВЦЭМ!$D$39:$D$782,СВЦЭМ!$A$39:$A$782,$A74,СВЦЭМ!$B$39:$B$782,I$47)+'СЕТ СН'!$G$11+СВЦЭМ!$D$10+'СЕТ СН'!$G$6-'СЕТ СН'!$G$23</f>
        <v>1212.7859052499998</v>
      </c>
      <c r="J74" s="36">
        <f>SUMIFS(СВЦЭМ!$D$39:$D$782,СВЦЭМ!$A$39:$A$782,$A74,СВЦЭМ!$B$39:$B$782,J$47)+'СЕТ СН'!$G$11+СВЦЭМ!$D$10+'СЕТ СН'!$G$6-'СЕТ СН'!$G$23</f>
        <v>1229.1070736000001</v>
      </c>
      <c r="K74" s="36">
        <f>SUMIFS(СВЦЭМ!$D$39:$D$782,СВЦЭМ!$A$39:$A$782,$A74,СВЦЭМ!$B$39:$B$782,K$47)+'СЕТ СН'!$G$11+СВЦЭМ!$D$10+'СЕТ СН'!$G$6-'СЕТ СН'!$G$23</f>
        <v>1221.6983460900001</v>
      </c>
      <c r="L74" s="36">
        <f>SUMIFS(СВЦЭМ!$D$39:$D$782,СВЦЭМ!$A$39:$A$782,$A74,СВЦЭМ!$B$39:$B$782,L$47)+'СЕТ СН'!$G$11+СВЦЭМ!$D$10+'СЕТ СН'!$G$6-'СЕТ СН'!$G$23</f>
        <v>1195.71470765</v>
      </c>
      <c r="M74" s="36">
        <f>SUMIFS(СВЦЭМ!$D$39:$D$782,СВЦЭМ!$A$39:$A$782,$A74,СВЦЭМ!$B$39:$B$782,M$47)+'СЕТ СН'!$G$11+СВЦЭМ!$D$10+'СЕТ СН'!$G$6-'СЕТ СН'!$G$23</f>
        <v>1104.3566743199999</v>
      </c>
      <c r="N74" s="36">
        <f>SUMIFS(СВЦЭМ!$D$39:$D$782,СВЦЭМ!$A$39:$A$782,$A74,СВЦЭМ!$B$39:$B$782,N$47)+'СЕТ СН'!$G$11+СВЦЭМ!$D$10+'СЕТ СН'!$G$6-'СЕТ СН'!$G$23</f>
        <v>1108.30862856</v>
      </c>
      <c r="O74" s="36">
        <f>SUMIFS(СВЦЭМ!$D$39:$D$782,СВЦЭМ!$A$39:$A$782,$A74,СВЦЭМ!$B$39:$B$782,O$47)+'СЕТ СН'!$G$11+СВЦЭМ!$D$10+'СЕТ СН'!$G$6-'СЕТ СН'!$G$23</f>
        <v>1117.0031360399998</v>
      </c>
      <c r="P74" s="36">
        <f>SUMIFS(СВЦЭМ!$D$39:$D$782,СВЦЭМ!$A$39:$A$782,$A74,СВЦЭМ!$B$39:$B$782,P$47)+'СЕТ СН'!$G$11+СВЦЭМ!$D$10+'СЕТ СН'!$G$6-'СЕТ СН'!$G$23</f>
        <v>1130.46712011</v>
      </c>
      <c r="Q74" s="36">
        <f>SUMIFS(СВЦЭМ!$D$39:$D$782,СВЦЭМ!$A$39:$A$782,$A74,СВЦЭМ!$B$39:$B$782,Q$47)+'СЕТ СН'!$G$11+СВЦЭМ!$D$10+'СЕТ СН'!$G$6-'СЕТ СН'!$G$23</f>
        <v>1120.6645173100001</v>
      </c>
      <c r="R74" s="36">
        <f>SUMIFS(СВЦЭМ!$D$39:$D$782,СВЦЭМ!$A$39:$A$782,$A74,СВЦЭМ!$B$39:$B$782,R$47)+'СЕТ СН'!$G$11+СВЦЭМ!$D$10+'СЕТ СН'!$G$6-'СЕТ СН'!$G$23</f>
        <v>1128.3823227299999</v>
      </c>
      <c r="S74" s="36">
        <f>SUMIFS(СВЦЭМ!$D$39:$D$782,СВЦЭМ!$A$39:$A$782,$A74,СВЦЭМ!$B$39:$B$782,S$47)+'СЕТ СН'!$G$11+СВЦЭМ!$D$10+'СЕТ СН'!$G$6-'СЕТ СН'!$G$23</f>
        <v>1125.78634347</v>
      </c>
      <c r="T74" s="36">
        <f>SUMIFS(СВЦЭМ!$D$39:$D$782,СВЦЭМ!$A$39:$A$782,$A74,СВЦЭМ!$B$39:$B$782,T$47)+'СЕТ СН'!$G$11+СВЦЭМ!$D$10+'СЕТ СН'!$G$6-'СЕТ СН'!$G$23</f>
        <v>1275.8803839100001</v>
      </c>
      <c r="U74" s="36">
        <f>SUMIFS(СВЦЭМ!$D$39:$D$782,СВЦЭМ!$A$39:$A$782,$A74,СВЦЭМ!$B$39:$B$782,U$47)+'СЕТ СН'!$G$11+СВЦЭМ!$D$10+'СЕТ СН'!$G$6-'СЕТ СН'!$G$23</f>
        <v>1275.63856502</v>
      </c>
      <c r="V74" s="36">
        <f>SUMIFS(СВЦЭМ!$D$39:$D$782,СВЦЭМ!$A$39:$A$782,$A74,СВЦЭМ!$B$39:$B$782,V$47)+'СЕТ СН'!$G$11+СВЦЭМ!$D$10+'СЕТ СН'!$G$6-'СЕТ СН'!$G$23</f>
        <v>1279.7961064699998</v>
      </c>
      <c r="W74" s="36">
        <f>SUMIFS(СВЦЭМ!$D$39:$D$782,СВЦЭМ!$A$39:$A$782,$A74,СВЦЭМ!$B$39:$B$782,W$47)+'СЕТ СН'!$G$11+СВЦЭМ!$D$10+'СЕТ СН'!$G$6-'СЕТ СН'!$G$23</f>
        <v>1287.9268925900001</v>
      </c>
      <c r="X74" s="36">
        <f>SUMIFS(СВЦЭМ!$D$39:$D$782,СВЦЭМ!$A$39:$A$782,$A74,СВЦЭМ!$B$39:$B$782,X$47)+'СЕТ СН'!$G$11+СВЦЭМ!$D$10+'СЕТ СН'!$G$6-'СЕТ СН'!$G$23</f>
        <v>1238.76585432</v>
      </c>
      <c r="Y74" s="36">
        <f>SUMIFS(СВЦЭМ!$D$39:$D$782,СВЦЭМ!$A$39:$A$782,$A74,СВЦЭМ!$B$39:$B$782,Y$47)+'СЕТ СН'!$G$11+СВЦЭМ!$D$10+'СЕТ СН'!$G$6-'СЕТ СН'!$G$23</f>
        <v>1258.9514540999999</v>
      </c>
    </row>
    <row r="75" spans="1:26" ht="15.75" x14ac:dyDescent="0.2">
      <c r="A75" s="35">
        <f t="shared" si="1"/>
        <v>44832</v>
      </c>
      <c r="B75" s="36">
        <f>SUMIFS(СВЦЭМ!$D$39:$D$782,СВЦЭМ!$A$39:$A$782,$A75,СВЦЭМ!$B$39:$B$782,B$47)+'СЕТ СН'!$G$11+СВЦЭМ!$D$10+'СЕТ СН'!$G$6-'СЕТ СН'!$G$23</f>
        <v>1266.1683695500001</v>
      </c>
      <c r="C75" s="36">
        <f>SUMIFS(СВЦЭМ!$D$39:$D$782,СВЦЭМ!$A$39:$A$782,$A75,СВЦЭМ!$B$39:$B$782,C$47)+'СЕТ СН'!$G$11+СВЦЭМ!$D$10+'СЕТ СН'!$G$6-'СЕТ СН'!$G$23</f>
        <v>1266.5552965500001</v>
      </c>
      <c r="D75" s="36">
        <f>SUMIFS(СВЦЭМ!$D$39:$D$782,СВЦЭМ!$A$39:$A$782,$A75,СВЦЭМ!$B$39:$B$782,D$47)+'СЕТ СН'!$G$11+СВЦЭМ!$D$10+'СЕТ СН'!$G$6-'СЕТ СН'!$G$23</f>
        <v>1300.9473421600001</v>
      </c>
      <c r="E75" s="36">
        <f>SUMIFS(СВЦЭМ!$D$39:$D$782,СВЦЭМ!$A$39:$A$782,$A75,СВЦЭМ!$B$39:$B$782,E$47)+'СЕТ СН'!$G$11+СВЦЭМ!$D$10+'СЕТ СН'!$G$6-'СЕТ СН'!$G$23</f>
        <v>1302.0863319300001</v>
      </c>
      <c r="F75" s="36">
        <f>SUMIFS(СВЦЭМ!$D$39:$D$782,СВЦЭМ!$A$39:$A$782,$A75,СВЦЭМ!$B$39:$B$782,F$47)+'СЕТ СН'!$G$11+СВЦЭМ!$D$10+'СЕТ СН'!$G$6-'СЕТ СН'!$G$23</f>
        <v>1308.2253503299999</v>
      </c>
      <c r="G75" s="36">
        <f>SUMIFS(СВЦЭМ!$D$39:$D$782,СВЦЭМ!$A$39:$A$782,$A75,СВЦЭМ!$B$39:$B$782,G$47)+'СЕТ СН'!$G$11+СВЦЭМ!$D$10+'СЕТ СН'!$G$6-'СЕТ СН'!$G$23</f>
        <v>1296.8029602299998</v>
      </c>
      <c r="H75" s="36">
        <f>SUMIFS(СВЦЭМ!$D$39:$D$782,СВЦЭМ!$A$39:$A$782,$A75,СВЦЭМ!$B$39:$B$782,H$47)+'СЕТ СН'!$G$11+СВЦЭМ!$D$10+'СЕТ СН'!$G$6-'СЕТ СН'!$G$23</f>
        <v>1310.4195035399998</v>
      </c>
      <c r="I75" s="36">
        <f>SUMIFS(СВЦЭМ!$D$39:$D$782,СВЦЭМ!$A$39:$A$782,$A75,СВЦЭМ!$B$39:$B$782,I$47)+'СЕТ СН'!$G$11+СВЦЭМ!$D$10+'СЕТ СН'!$G$6-'СЕТ СН'!$G$23</f>
        <v>1253.14803553</v>
      </c>
      <c r="J75" s="36">
        <f>SUMIFS(СВЦЭМ!$D$39:$D$782,СВЦЭМ!$A$39:$A$782,$A75,СВЦЭМ!$B$39:$B$782,J$47)+'СЕТ СН'!$G$11+СВЦЭМ!$D$10+'СЕТ СН'!$G$6-'СЕТ СН'!$G$23</f>
        <v>1229.67460211</v>
      </c>
      <c r="K75" s="36">
        <f>SUMIFS(СВЦЭМ!$D$39:$D$782,СВЦЭМ!$A$39:$A$782,$A75,СВЦЭМ!$B$39:$B$782,K$47)+'СЕТ СН'!$G$11+СВЦЭМ!$D$10+'СЕТ СН'!$G$6-'СЕТ СН'!$G$23</f>
        <v>1224.1940594299999</v>
      </c>
      <c r="L75" s="36">
        <f>SUMIFS(СВЦЭМ!$D$39:$D$782,СВЦЭМ!$A$39:$A$782,$A75,СВЦЭМ!$B$39:$B$782,L$47)+'СЕТ СН'!$G$11+СВЦЭМ!$D$10+'СЕТ СН'!$G$6-'СЕТ СН'!$G$23</f>
        <v>1225.9025229899999</v>
      </c>
      <c r="M75" s="36">
        <f>SUMIFS(СВЦЭМ!$D$39:$D$782,СВЦЭМ!$A$39:$A$782,$A75,СВЦЭМ!$B$39:$B$782,M$47)+'СЕТ СН'!$G$11+СВЦЭМ!$D$10+'СЕТ СН'!$G$6-'СЕТ СН'!$G$23</f>
        <v>1191.3671170499999</v>
      </c>
      <c r="N75" s="36">
        <f>SUMIFS(СВЦЭМ!$D$39:$D$782,СВЦЭМ!$A$39:$A$782,$A75,СВЦЭМ!$B$39:$B$782,N$47)+'СЕТ СН'!$G$11+СВЦЭМ!$D$10+'СЕТ СН'!$G$6-'СЕТ СН'!$G$23</f>
        <v>1186.5007186</v>
      </c>
      <c r="O75" s="36">
        <f>SUMIFS(СВЦЭМ!$D$39:$D$782,СВЦЭМ!$A$39:$A$782,$A75,СВЦЭМ!$B$39:$B$782,O$47)+'СЕТ СН'!$G$11+СВЦЭМ!$D$10+'СЕТ СН'!$G$6-'СЕТ СН'!$G$23</f>
        <v>1196.2192557999999</v>
      </c>
      <c r="P75" s="36">
        <f>SUMIFS(СВЦЭМ!$D$39:$D$782,СВЦЭМ!$A$39:$A$782,$A75,СВЦЭМ!$B$39:$B$782,P$47)+'СЕТ СН'!$G$11+СВЦЭМ!$D$10+'СЕТ СН'!$G$6-'СЕТ СН'!$G$23</f>
        <v>1206.7210225899998</v>
      </c>
      <c r="Q75" s="36">
        <f>SUMIFS(СВЦЭМ!$D$39:$D$782,СВЦЭМ!$A$39:$A$782,$A75,СВЦЭМ!$B$39:$B$782,Q$47)+'СЕТ СН'!$G$11+СВЦЭМ!$D$10+'СЕТ СН'!$G$6-'СЕТ СН'!$G$23</f>
        <v>1222.5634595299998</v>
      </c>
      <c r="R75" s="36">
        <f>SUMIFS(СВЦЭМ!$D$39:$D$782,СВЦЭМ!$A$39:$A$782,$A75,СВЦЭМ!$B$39:$B$782,R$47)+'СЕТ СН'!$G$11+СВЦЭМ!$D$10+'СЕТ СН'!$G$6-'СЕТ СН'!$G$23</f>
        <v>1230.65090642</v>
      </c>
      <c r="S75" s="36">
        <f>SUMIFS(СВЦЭМ!$D$39:$D$782,СВЦЭМ!$A$39:$A$782,$A75,СВЦЭМ!$B$39:$B$782,S$47)+'СЕТ СН'!$G$11+СВЦЭМ!$D$10+'СЕТ СН'!$G$6-'СЕТ СН'!$G$23</f>
        <v>1209.74939933</v>
      </c>
      <c r="T75" s="36">
        <f>SUMIFS(СВЦЭМ!$D$39:$D$782,СВЦЭМ!$A$39:$A$782,$A75,СВЦЭМ!$B$39:$B$782,T$47)+'СЕТ СН'!$G$11+СВЦЭМ!$D$10+'СЕТ СН'!$G$6-'СЕТ СН'!$G$23</f>
        <v>1251.7223839399999</v>
      </c>
      <c r="U75" s="36">
        <f>SUMIFS(СВЦЭМ!$D$39:$D$782,СВЦЭМ!$A$39:$A$782,$A75,СВЦЭМ!$B$39:$B$782,U$47)+'СЕТ СН'!$G$11+СВЦЭМ!$D$10+'СЕТ СН'!$G$6-'СЕТ СН'!$G$23</f>
        <v>1200.2771364</v>
      </c>
      <c r="V75" s="36">
        <f>SUMIFS(СВЦЭМ!$D$39:$D$782,СВЦЭМ!$A$39:$A$782,$A75,СВЦЭМ!$B$39:$B$782,V$47)+'СЕТ СН'!$G$11+СВЦЭМ!$D$10+'СЕТ СН'!$G$6-'СЕТ СН'!$G$23</f>
        <v>1159.4516567800001</v>
      </c>
      <c r="W75" s="36">
        <f>SUMIFS(СВЦЭМ!$D$39:$D$782,СВЦЭМ!$A$39:$A$782,$A75,СВЦЭМ!$B$39:$B$782,W$47)+'СЕТ СН'!$G$11+СВЦЭМ!$D$10+'СЕТ СН'!$G$6-'СЕТ СН'!$G$23</f>
        <v>1174.35593176</v>
      </c>
      <c r="X75" s="36">
        <f>SUMIFS(СВЦЭМ!$D$39:$D$782,СВЦЭМ!$A$39:$A$782,$A75,СВЦЭМ!$B$39:$B$782,X$47)+'СЕТ СН'!$G$11+СВЦЭМ!$D$10+'СЕТ СН'!$G$6-'СЕТ СН'!$G$23</f>
        <v>1229.91074987</v>
      </c>
      <c r="Y75" s="36">
        <f>SUMIFS(СВЦЭМ!$D$39:$D$782,СВЦЭМ!$A$39:$A$782,$A75,СВЦЭМ!$B$39:$B$782,Y$47)+'СЕТ СН'!$G$11+СВЦЭМ!$D$10+'СЕТ СН'!$G$6-'СЕТ СН'!$G$23</f>
        <v>1255.5088544599998</v>
      </c>
    </row>
    <row r="76" spans="1:26" ht="15.75" x14ac:dyDescent="0.2">
      <c r="A76" s="35">
        <f t="shared" si="1"/>
        <v>44833</v>
      </c>
      <c r="B76" s="36">
        <f>SUMIFS(СВЦЭМ!$D$39:$D$782,СВЦЭМ!$A$39:$A$782,$A76,СВЦЭМ!$B$39:$B$782,B$47)+'СЕТ СН'!$G$11+СВЦЭМ!$D$10+'СЕТ СН'!$G$6-'СЕТ СН'!$G$23</f>
        <v>1410.0983210499999</v>
      </c>
      <c r="C76" s="36">
        <f>SUMIFS(СВЦЭМ!$D$39:$D$782,СВЦЭМ!$A$39:$A$782,$A76,СВЦЭМ!$B$39:$B$782,C$47)+'СЕТ СН'!$G$11+СВЦЭМ!$D$10+'СЕТ СН'!$G$6-'СЕТ СН'!$G$23</f>
        <v>1440.1667853200001</v>
      </c>
      <c r="D76" s="36">
        <f>SUMIFS(СВЦЭМ!$D$39:$D$782,СВЦЭМ!$A$39:$A$782,$A76,СВЦЭМ!$B$39:$B$782,D$47)+'СЕТ СН'!$G$11+СВЦЭМ!$D$10+'СЕТ СН'!$G$6-'СЕТ СН'!$G$23</f>
        <v>1458.2089548200001</v>
      </c>
      <c r="E76" s="36">
        <f>SUMIFS(СВЦЭМ!$D$39:$D$782,СВЦЭМ!$A$39:$A$782,$A76,СВЦЭМ!$B$39:$B$782,E$47)+'СЕТ СН'!$G$11+СВЦЭМ!$D$10+'СЕТ СН'!$G$6-'СЕТ СН'!$G$23</f>
        <v>1458.8532835800002</v>
      </c>
      <c r="F76" s="36">
        <f>SUMIFS(СВЦЭМ!$D$39:$D$782,СВЦЭМ!$A$39:$A$782,$A76,СВЦЭМ!$B$39:$B$782,F$47)+'СЕТ СН'!$G$11+СВЦЭМ!$D$10+'СЕТ СН'!$G$6-'СЕТ СН'!$G$23</f>
        <v>1437.69668336</v>
      </c>
      <c r="G76" s="36">
        <f>SUMIFS(СВЦЭМ!$D$39:$D$782,СВЦЭМ!$A$39:$A$782,$A76,СВЦЭМ!$B$39:$B$782,G$47)+'СЕТ СН'!$G$11+СВЦЭМ!$D$10+'СЕТ СН'!$G$6-'СЕТ СН'!$G$23</f>
        <v>1399.6899211999998</v>
      </c>
      <c r="H76" s="36">
        <f>SUMIFS(СВЦЭМ!$D$39:$D$782,СВЦЭМ!$A$39:$A$782,$A76,СВЦЭМ!$B$39:$B$782,H$47)+'СЕТ СН'!$G$11+СВЦЭМ!$D$10+'СЕТ СН'!$G$6-'СЕТ СН'!$G$23</f>
        <v>1292.9310326</v>
      </c>
      <c r="I76" s="36">
        <f>SUMIFS(СВЦЭМ!$D$39:$D$782,СВЦЭМ!$A$39:$A$782,$A76,СВЦЭМ!$B$39:$B$782,I$47)+'СЕТ СН'!$G$11+СВЦЭМ!$D$10+'СЕТ СН'!$G$6-'СЕТ СН'!$G$23</f>
        <v>1252.4084226499999</v>
      </c>
      <c r="J76" s="36">
        <f>SUMIFS(СВЦЭМ!$D$39:$D$782,СВЦЭМ!$A$39:$A$782,$A76,СВЦЭМ!$B$39:$B$782,J$47)+'СЕТ СН'!$G$11+СВЦЭМ!$D$10+'СЕТ СН'!$G$6-'СЕТ СН'!$G$23</f>
        <v>1242.9796597499999</v>
      </c>
      <c r="K76" s="36">
        <f>SUMIFS(СВЦЭМ!$D$39:$D$782,СВЦЭМ!$A$39:$A$782,$A76,СВЦЭМ!$B$39:$B$782,K$47)+'СЕТ СН'!$G$11+СВЦЭМ!$D$10+'СЕТ СН'!$G$6-'СЕТ СН'!$G$23</f>
        <v>1225.54080843</v>
      </c>
      <c r="L76" s="36">
        <f>SUMIFS(СВЦЭМ!$D$39:$D$782,СВЦЭМ!$A$39:$A$782,$A76,СВЦЭМ!$B$39:$B$782,L$47)+'СЕТ СН'!$G$11+СВЦЭМ!$D$10+'СЕТ СН'!$G$6-'СЕТ СН'!$G$23</f>
        <v>1241.5349502499998</v>
      </c>
      <c r="M76" s="36">
        <f>SUMIFS(СВЦЭМ!$D$39:$D$782,СВЦЭМ!$A$39:$A$782,$A76,СВЦЭМ!$B$39:$B$782,M$47)+'СЕТ СН'!$G$11+СВЦЭМ!$D$10+'СЕТ СН'!$G$6-'СЕТ СН'!$G$23</f>
        <v>1251.4135576899998</v>
      </c>
      <c r="N76" s="36">
        <f>SUMIFS(СВЦЭМ!$D$39:$D$782,СВЦЭМ!$A$39:$A$782,$A76,СВЦЭМ!$B$39:$B$782,N$47)+'СЕТ СН'!$G$11+СВЦЭМ!$D$10+'СЕТ СН'!$G$6-'СЕТ СН'!$G$23</f>
        <v>1252.12891466</v>
      </c>
      <c r="O76" s="36">
        <f>SUMIFS(СВЦЭМ!$D$39:$D$782,СВЦЭМ!$A$39:$A$782,$A76,СВЦЭМ!$B$39:$B$782,O$47)+'СЕТ СН'!$G$11+СВЦЭМ!$D$10+'СЕТ СН'!$G$6-'СЕТ СН'!$G$23</f>
        <v>1255.33386774</v>
      </c>
      <c r="P76" s="36">
        <f>SUMIFS(СВЦЭМ!$D$39:$D$782,СВЦЭМ!$A$39:$A$782,$A76,СВЦЭМ!$B$39:$B$782,P$47)+'СЕТ СН'!$G$11+СВЦЭМ!$D$10+'СЕТ СН'!$G$6-'СЕТ СН'!$G$23</f>
        <v>1275.2319559799998</v>
      </c>
      <c r="Q76" s="36">
        <f>SUMIFS(СВЦЭМ!$D$39:$D$782,СВЦЭМ!$A$39:$A$782,$A76,СВЦЭМ!$B$39:$B$782,Q$47)+'СЕТ СН'!$G$11+СВЦЭМ!$D$10+'СЕТ СН'!$G$6-'СЕТ СН'!$G$23</f>
        <v>1271.2882091500001</v>
      </c>
      <c r="R76" s="36">
        <f>SUMIFS(СВЦЭМ!$D$39:$D$782,СВЦЭМ!$A$39:$A$782,$A76,СВЦЭМ!$B$39:$B$782,R$47)+'СЕТ СН'!$G$11+СВЦЭМ!$D$10+'СЕТ СН'!$G$6-'СЕТ СН'!$G$23</f>
        <v>1257.19348956</v>
      </c>
      <c r="S76" s="36">
        <f>SUMIFS(СВЦЭМ!$D$39:$D$782,СВЦЭМ!$A$39:$A$782,$A76,СВЦЭМ!$B$39:$B$782,S$47)+'СЕТ СН'!$G$11+СВЦЭМ!$D$10+'СЕТ СН'!$G$6-'СЕТ СН'!$G$23</f>
        <v>1248.4837405799999</v>
      </c>
      <c r="T76" s="36">
        <f>SUMIFS(СВЦЭМ!$D$39:$D$782,СВЦЭМ!$A$39:$A$782,$A76,СВЦЭМ!$B$39:$B$782,T$47)+'СЕТ СН'!$G$11+СВЦЭМ!$D$10+'СЕТ СН'!$G$6-'СЕТ СН'!$G$23</f>
        <v>1223.4831289700001</v>
      </c>
      <c r="U76" s="36">
        <f>SUMIFS(СВЦЭМ!$D$39:$D$782,СВЦЭМ!$A$39:$A$782,$A76,СВЦЭМ!$B$39:$B$782,U$47)+'СЕТ СН'!$G$11+СВЦЭМ!$D$10+'СЕТ СН'!$G$6-'СЕТ СН'!$G$23</f>
        <v>1242.04985812</v>
      </c>
      <c r="V76" s="36">
        <f>SUMIFS(СВЦЭМ!$D$39:$D$782,СВЦЭМ!$A$39:$A$782,$A76,СВЦЭМ!$B$39:$B$782,V$47)+'СЕТ СН'!$G$11+СВЦЭМ!$D$10+'СЕТ СН'!$G$6-'СЕТ СН'!$G$23</f>
        <v>1216.4629644900001</v>
      </c>
      <c r="W76" s="36">
        <f>SUMIFS(СВЦЭМ!$D$39:$D$782,СВЦЭМ!$A$39:$A$782,$A76,СВЦЭМ!$B$39:$B$782,W$47)+'СЕТ СН'!$G$11+СВЦЭМ!$D$10+'СЕТ СН'!$G$6-'СЕТ СН'!$G$23</f>
        <v>1323.4363816599998</v>
      </c>
      <c r="X76" s="36">
        <f>SUMIFS(СВЦЭМ!$D$39:$D$782,СВЦЭМ!$A$39:$A$782,$A76,СВЦЭМ!$B$39:$B$782,X$47)+'СЕТ СН'!$G$11+СВЦЭМ!$D$10+'СЕТ СН'!$G$6-'СЕТ СН'!$G$23</f>
        <v>1299.2758818299999</v>
      </c>
      <c r="Y76" s="36">
        <f>SUMIFS(СВЦЭМ!$D$39:$D$782,СВЦЭМ!$A$39:$A$782,$A76,СВЦЭМ!$B$39:$B$782,Y$47)+'СЕТ СН'!$G$11+СВЦЭМ!$D$10+'СЕТ СН'!$G$6-'СЕТ СН'!$G$23</f>
        <v>1291.94177261</v>
      </c>
    </row>
    <row r="77" spans="1:26" ht="15.75" x14ac:dyDescent="0.2">
      <c r="A77" s="35">
        <f t="shared" si="1"/>
        <v>44834</v>
      </c>
      <c r="B77" s="36">
        <f>SUMIFS(СВЦЭМ!$D$39:$D$782,СВЦЭМ!$A$39:$A$782,$A77,СВЦЭМ!$B$39:$B$782,B$47)+'СЕТ СН'!$G$11+СВЦЭМ!$D$10+'СЕТ СН'!$G$6-'СЕТ СН'!$G$23</f>
        <v>1308.65277219</v>
      </c>
      <c r="C77" s="36">
        <f>SUMIFS(СВЦЭМ!$D$39:$D$782,СВЦЭМ!$A$39:$A$782,$A77,СВЦЭМ!$B$39:$B$782,C$47)+'СЕТ СН'!$G$11+СВЦЭМ!$D$10+'СЕТ СН'!$G$6-'СЕТ СН'!$G$23</f>
        <v>1346.77296157</v>
      </c>
      <c r="D77" s="36">
        <f>SUMIFS(СВЦЭМ!$D$39:$D$782,СВЦЭМ!$A$39:$A$782,$A77,СВЦЭМ!$B$39:$B$782,D$47)+'СЕТ СН'!$G$11+СВЦЭМ!$D$10+'СЕТ СН'!$G$6-'СЕТ СН'!$G$23</f>
        <v>1319.8180192499999</v>
      </c>
      <c r="E77" s="36">
        <f>SUMIFS(СВЦЭМ!$D$39:$D$782,СВЦЭМ!$A$39:$A$782,$A77,СВЦЭМ!$B$39:$B$782,E$47)+'СЕТ СН'!$G$11+СВЦЭМ!$D$10+'СЕТ СН'!$G$6-'СЕТ СН'!$G$23</f>
        <v>1305.92215358</v>
      </c>
      <c r="F77" s="36">
        <f>SUMIFS(СВЦЭМ!$D$39:$D$782,СВЦЭМ!$A$39:$A$782,$A77,СВЦЭМ!$B$39:$B$782,F$47)+'СЕТ СН'!$G$11+СВЦЭМ!$D$10+'СЕТ СН'!$G$6-'СЕТ СН'!$G$23</f>
        <v>1286.3744686999999</v>
      </c>
      <c r="G77" s="36">
        <f>SUMIFS(СВЦЭМ!$D$39:$D$782,СВЦЭМ!$A$39:$A$782,$A77,СВЦЭМ!$B$39:$B$782,G$47)+'СЕТ СН'!$G$11+СВЦЭМ!$D$10+'СЕТ СН'!$G$6-'СЕТ СН'!$G$23</f>
        <v>1275.6372394499999</v>
      </c>
      <c r="H77" s="36">
        <f>SUMIFS(СВЦЭМ!$D$39:$D$782,СВЦЭМ!$A$39:$A$782,$A77,СВЦЭМ!$B$39:$B$782,H$47)+'СЕТ СН'!$G$11+СВЦЭМ!$D$10+'СЕТ СН'!$G$6-'СЕТ СН'!$G$23</f>
        <v>1232.1255199699999</v>
      </c>
      <c r="I77" s="36">
        <f>SUMIFS(СВЦЭМ!$D$39:$D$782,СВЦЭМ!$A$39:$A$782,$A77,СВЦЭМ!$B$39:$B$782,I$47)+'СЕТ СН'!$G$11+СВЦЭМ!$D$10+'СЕТ СН'!$G$6-'СЕТ СН'!$G$23</f>
        <v>1204.59556724</v>
      </c>
      <c r="J77" s="36">
        <f>SUMIFS(СВЦЭМ!$D$39:$D$782,СВЦЭМ!$A$39:$A$782,$A77,СВЦЭМ!$B$39:$B$782,J$47)+'СЕТ СН'!$G$11+СВЦЭМ!$D$10+'СЕТ СН'!$G$6-'СЕТ СН'!$G$23</f>
        <v>1179.1752428499999</v>
      </c>
      <c r="K77" s="36">
        <f>SUMIFS(СВЦЭМ!$D$39:$D$782,СВЦЭМ!$A$39:$A$782,$A77,СВЦЭМ!$B$39:$B$782,K$47)+'СЕТ СН'!$G$11+СВЦЭМ!$D$10+'СЕТ СН'!$G$6-'СЕТ СН'!$G$23</f>
        <v>1172.3307086499999</v>
      </c>
      <c r="L77" s="36">
        <f>SUMIFS(СВЦЭМ!$D$39:$D$782,СВЦЭМ!$A$39:$A$782,$A77,СВЦЭМ!$B$39:$B$782,L$47)+'СЕТ СН'!$G$11+СВЦЭМ!$D$10+'СЕТ СН'!$G$6-'СЕТ СН'!$G$23</f>
        <v>1182.1905031400001</v>
      </c>
      <c r="M77" s="36">
        <f>SUMIFS(СВЦЭМ!$D$39:$D$782,СВЦЭМ!$A$39:$A$782,$A77,СВЦЭМ!$B$39:$B$782,M$47)+'СЕТ СН'!$G$11+СВЦЭМ!$D$10+'СЕТ СН'!$G$6-'СЕТ СН'!$G$23</f>
        <v>1200.88484017</v>
      </c>
      <c r="N77" s="36">
        <f>SUMIFS(СВЦЭМ!$D$39:$D$782,СВЦЭМ!$A$39:$A$782,$A77,СВЦЭМ!$B$39:$B$782,N$47)+'СЕТ СН'!$G$11+СВЦЭМ!$D$10+'СЕТ СН'!$G$6-'СЕТ СН'!$G$23</f>
        <v>1215.48623905</v>
      </c>
      <c r="O77" s="36">
        <f>SUMIFS(СВЦЭМ!$D$39:$D$782,СВЦЭМ!$A$39:$A$782,$A77,СВЦЭМ!$B$39:$B$782,O$47)+'СЕТ СН'!$G$11+СВЦЭМ!$D$10+'СЕТ СН'!$G$6-'СЕТ СН'!$G$23</f>
        <v>1226.27310586</v>
      </c>
      <c r="P77" s="36">
        <f>SUMIFS(СВЦЭМ!$D$39:$D$782,СВЦЭМ!$A$39:$A$782,$A77,СВЦЭМ!$B$39:$B$782,P$47)+'СЕТ СН'!$G$11+СВЦЭМ!$D$10+'СЕТ СН'!$G$6-'СЕТ СН'!$G$23</f>
        <v>1237.1617109700001</v>
      </c>
      <c r="Q77" s="36">
        <f>SUMIFS(СВЦЭМ!$D$39:$D$782,СВЦЭМ!$A$39:$A$782,$A77,СВЦЭМ!$B$39:$B$782,Q$47)+'СЕТ СН'!$G$11+СВЦЭМ!$D$10+'СЕТ СН'!$G$6-'СЕТ СН'!$G$23</f>
        <v>1237.8493643900001</v>
      </c>
      <c r="R77" s="36">
        <f>SUMIFS(СВЦЭМ!$D$39:$D$782,СВЦЭМ!$A$39:$A$782,$A77,СВЦЭМ!$B$39:$B$782,R$47)+'СЕТ СН'!$G$11+СВЦЭМ!$D$10+'СЕТ СН'!$G$6-'СЕТ СН'!$G$23</f>
        <v>1217.0979084400001</v>
      </c>
      <c r="S77" s="36">
        <f>SUMIFS(СВЦЭМ!$D$39:$D$782,СВЦЭМ!$A$39:$A$782,$A77,СВЦЭМ!$B$39:$B$782,S$47)+'СЕТ СН'!$G$11+СВЦЭМ!$D$10+'СЕТ СН'!$G$6-'СЕТ СН'!$G$23</f>
        <v>1187.89158432</v>
      </c>
      <c r="T77" s="36">
        <f>SUMIFS(СВЦЭМ!$D$39:$D$782,СВЦЭМ!$A$39:$A$782,$A77,СВЦЭМ!$B$39:$B$782,T$47)+'СЕТ СН'!$G$11+СВЦЭМ!$D$10+'СЕТ СН'!$G$6-'СЕТ СН'!$G$23</f>
        <v>1169.4048576499999</v>
      </c>
      <c r="U77" s="36">
        <f>SUMIFS(СВЦЭМ!$D$39:$D$782,СВЦЭМ!$A$39:$A$782,$A77,СВЦЭМ!$B$39:$B$782,U$47)+'СЕТ СН'!$G$11+СВЦЭМ!$D$10+'СЕТ СН'!$G$6-'СЕТ СН'!$G$23</f>
        <v>1148.97830458</v>
      </c>
      <c r="V77" s="36">
        <f>SUMIFS(СВЦЭМ!$D$39:$D$782,СВЦЭМ!$A$39:$A$782,$A77,СВЦЭМ!$B$39:$B$782,V$47)+'СЕТ СН'!$G$11+СВЦЭМ!$D$10+'СЕТ СН'!$G$6-'СЕТ СН'!$G$23</f>
        <v>1166.33753424</v>
      </c>
      <c r="W77" s="36">
        <f>SUMIFS(СВЦЭМ!$D$39:$D$782,СВЦЭМ!$A$39:$A$782,$A77,СВЦЭМ!$B$39:$B$782,W$47)+'СЕТ СН'!$G$11+СВЦЭМ!$D$10+'СЕТ СН'!$G$6-'СЕТ СН'!$G$23</f>
        <v>1232.3991829000001</v>
      </c>
      <c r="X77" s="36">
        <f>SUMIFS(СВЦЭМ!$D$39:$D$782,СВЦЭМ!$A$39:$A$782,$A77,СВЦЭМ!$B$39:$B$782,X$47)+'СЕТ СН'!$G$11+СВЦЭМ!$D$10+'СЕТ СН'!$G$6-'СЕТ СН'!$G$23</f>
        <v>1272.0416893500001</v>
      </c>
      <c r="Y77" s="36">
        <f>SUMIFS(СВЦЭМ!$D$39:$D$782,СВЦЭМ!$A$39:$A$782,$A77,СВЦЭМ!$B$39:$B$782,Y$47)+'СЕТ СН'!$G$11+СВЦЭМ!$D$10+'СЕТ СН'!$G$6-'СЕТ СН'!$G$23</f>
        <v>1277.93639011</v>
      </c>
    </row>
    <row r="78" spans="1:26"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1" t="s">
        <v>7</v>
      </c>
      <c r="B81" s="125" t="s">
        <v>75</v>
      </c>
      <c r="C81" s="126"/>
      <c r="D81" s="126"/>
      <c r="E81" s="126"/>
      <c r="F81" s="126"/>
      <c r="G81" s="126"/>
      <c r="H81" s="126"/>
      <c r="I81" s="126"/>
      <c r="J81" s="126"/>
      <c r="K81" s="126"/>
      <c r="L81" s="126"/>
      <c r="M81" s="126"/>
      <c r="N81" s="126"/>
      <c r="O81" s="126"/>
      <c r="P81" s="126"/>
      <c r="Q81" s="126"/>
      <c r="R81" s="126"/>
      <c r="S81" s="126"/>
      <c r="T81" s="126"/>
      <c r="U81" s="126"/>
      <c r="V81" s="126"/>
      <c r="W81" s="126"/>
      <c r="X81" s="126"/>
      <c r="Y81" s="127"/>
    </row>
    <row r="82" spans="1:27" ht="12.75" customHeight="1" x14ac:dyDescent="0.2">
      <c r="A82" s="132"/>
      <c r="B82" s="128"/>
      <c r="C82" s="129"/>
      <c r="D82" s="129"/>
      <c r="E82" s="129"/>
      <c r="F82" s="129"/>
      <c r="G82" s="129"/>
      <c r="H82" s="129"/>
      <c r="I82" s="129"/>
      <c r="J82" s="129"/>
      <c r="K82" s="129"/>
      <c r="L82" s="129"/>
      <c r="M82" s="129"/>
      <c r="N82" s="129"/>
      <c r="O82" s="129"/>
      <c r="P82" s="129"/>
      <c r="Q82" s="129"/>
      <c r="R82" s="129"/>
      <c r="S82" s="129"/>
      <c r="T82" s="129"/>
      <c r="U82" s="129"/>
      <c r="V82" s="129"/>
      <c r="W82" s="129"/>
      <c r="X82" s="129"/>
      <c r="Y82" s="130"/>
    </row>
    <row r="83" spans="1:27" ht="12.75" customHeight="1" x14ac:dyDescent="0.2">
      <c r="A83" s="133"/>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01.09.2022</v>
      </c>
      <c r="B84" s="36">
        <f>SUMIFS(СВЦЭМ!$D$39:$D$782,СВЦЭМ!$A$39:$A$782,$A84,СВЦЭМ!$B$39:$B$782,B$83)+'СЕТ СН'!$H$11+СВЦЭМ!$D$10+'СЕТ СН'!$H$6-'СЕТ СН'!$H$23</f>
        <v>1309.9684316299999</v>
      </c>
      <c r="C84" s="36">
        <f>SUMIFS(СВЦЭМ!$D$39:$D$782,СВЦЭМ!$A$39:$A$782,$A84,СВЦЭМ!$B$39:$B$782,C$83)+'СЕТ СН'!$H$11+СВЦЭМ!$D$10+'СЕТ СН'!$H$6-'СЕТ СН'!$H$23</f>
        <v>1359.46493308</v>
      </c>
      <c r="D84" s="36">
        <f>SUMIFS(СВЦЭМ!$D$39:$D$782,СВЦЭМ!$A$39:$A$782,$A84,СВЦЭМ!$B$39:$B$782,D$83)+'СЕТ СН'!$H$11+СВЦЭМ!$D$10+'СЕТ СН'!$H$6-'СЕТ СН'!$H$23</f>
        <v>1389.9825965800001</v>
      </c>
      <c r="E84" s="36">
        <f>SUMIFS(СВЦЭМ!$D$39:$D$782,СВЦЭМ!$A$39:$A$782,$A84,СВЦЭМ!$B$39:$B$782,E$83)+'СЕТ СН'!$H$11+СВЦЭМ!$D$10+'СЕТ СН'!$H$6-'СЕТ СН'!$H$23</f>
        <v>1395.68148819</v>
      </c>
      <c r="F84" s="36">
        <f>SUMIFS(СВЦЭМ!$D$39:$D$782,СВЦЭМ!$A$39:$A$782,$A84,СВЦЭМ!$B$39:$B$782,F$83)+'СЕТ СН'!$H$11+СВЦЭМ!$D$10+'СЕТ СН'!$H$6-'СЕТ СН'!$H$23</f>
        <v>1399.64155441</v>
      </c>
      <c r="G84" s="36">
        <f>SUMIFS(СВЦЭМ!$D$39:$D$782,СВЦЭМ!$A$39:$A$782,$A84,СВЦЭМ!$B$39:$B$782,G$83)+'СЕТ СН'!$H$11+СВЦЭМ!$D$10+'СЕТ СН'!$H$6-'СЕТ СН'!$H$23</f>
        <v>1388.6308942599999</v>
      </c>
      <c r="H84" s="36">
        <f>SUMIFS(СВЦЭМ!$D$39:$D$782,СВЦЭМ!$A$39:$A$782,$A84,СВЦЭМ!$B$39:$B$782,H$83)+'СЕТ СН'!$H$11+СВЦЭМ!$D$10+'СЕТ СН'!$H$6-'СЕТ СН'!$H$23</f>
        <v>1343.8850264799999</v>
      </c>
      <c r="I84" s="36">
        <f>SUMIFS(СВЦЭМ!$D$39:$D$782,СВЦЭМ!$A$39:$A$782,$A84,СВЦЭМ!$B$39:$B$782,I$83)+'СЕТ СН'!$H$11+СВЦЭМ!$D$10+'СЕТ СН'!$H$6-'СЕТ СН'!$H$23</f>
        <v>1277.07105142</v>
      </c>
      <c r="J84" s="36">
        <f>SUMIFS(СВЦЭМ!$D$39:$D$782,СВЦЭМ!$A$39:$A$782,$A84,СВЦЭМ!$B$39:$B$782,J$83)+'СЕТ СН'!$H$11+СВЦЭМ!$D$10+'СЕТ СН'!$H$6-'СЕТ СН'!$H$23</f>
        <v>1250.7269580499999</v>
      </c>
      <c r="K84" s="36">
        <f>SUMIFS(СВЦЭМ!$D$39:$D$782,СВЦЭМ!$A$39:$A$782,$A84,СВЦЭМ!$B$39:$B$782,K$83)+'СЕТ СН'!$H$11+СВЦЭМ!$D$10+'СЕТ СН'!$H$6-'СЕТ СН'!$H$23</f>
        <v>1275.64235831</v>
      </c>
      <c r="L84" s="36">
        <f>SUMIFS(СВЦЭМ!$D$39:$D$782,СВЦЭМ!$A$39:$A$782,$A84,СВЦЭМ!$B$39:$B$782,L$83)+'СЕТ СН'!$H$11+СВЦЭМ!$D$10+'СЕТ СН'!$H$6-'СЕТ СН'!$H$23</f>
        <v>1239.7274371999999</v>
      </c>
      <c r="M84" s="36">
        <f>SUMIFS(СВЦЭМ!$D$39:$D$782,СВЦЭМ!$A$39:$A$782,$A84,СВЦЭМ!$B$39:$B$782,M$83)+'СЕТ СН'!$H$11+СВЦЭМ!$D$10+'СЕТ СН'!$H$6-'СЕТ СН'!$H$23</f>
        <v>1209.5762434599999</v>
      </c>
      <c r="N84" s="36">
        <f>SUMIFS(СВЦЭМ!$D$39:$D$782,СВЦЭМ!$A$39:$A$782,$A84,СВЦЭМ!$B$39:$B$782,N$83)+'СЕТ СН'!$H$11+СВЦЭМ!$D$10+'СЕТ СН'!$H$6-'СЕТ СН'!$H$23</f>
        <v>1224.2780327599999</v>
      </c>
      <c r="O84" s="36">
        <f>SUMIFS(СВЦЭМ!$D$39:$D$782,СВЦЭМ!$A$39:$A$782,$A84,СВЦЭМ!$B$39:$B$782,O$83)+'СЕТ СН'!$H$11+СВЦЭМ!$D$10+'СЕТ СН'!$H$6-'СЕТ СН'!$H$23</f>
        <v>1229.43629392</v>
      </c>
      <c r="P84" s="36">
        <f>SUMIFS(СВЦЭМ!$D$39:$D$782,СВЦЭМ!$A$39:$A$782,$A84,СВЦЭМ!$B$39:$B$782,P$83)+'СЕТ СН'!$H$11+СВЦЭМ!$D$10+'СЕТ СН'!$H$6-'СЕТ СН'!$H$23</f>
        <v>1230.6050001199999</v>
      </c>
      <c r="Q84" s="36">
        <f>SUMIFS(СВЦЭМ!$D$39:$D$782,СВЦЭМ!$A$39:$A$782,$A84,СВЦЭМ!$B$39:$B$782,Q$83)+'СЕТ СН'!$H$11+СВЦЭМ!$D$10+'СЕТ СН'!$H$6-'СЕТ СН'!$H$23</f>
        <v>1236.4873294399999</v>
      </c>
      <c r="R84" s="36">
        <f>SUMIFS(СВЦЭМ!$D$39:$D$782,СВЦЭМ!$A$39:$A$782,$A84,СВЦЭМ!$B$39:$B$782,R$83)+'СЕТ СН'!$H$11+СВЦЭМ!$D$10+'СЕТ СН'!$H$6-'СЕТ СН'!$H$23</f>
        <v>1228.0103522099998</v>
      </c>
      <c r="S84" s="36">
        <f>SUMIFS(СВЦЭМ!$D$39:$D$782,СВЦЭМ!$A$39:$A$782,$A84,СВЦЭМ!$B$39:$B$782,S$83)+'СЕТ СН'!$H$11+СВЦЭМ!$D$10+'СЕТ СН'!$H$6-'СЕТ СН'!$H$23</f>
        <v>1232.9723212899999</v>
      </c>
      <c r="T84" s="36">
        <f>SUMIFS(СВЦЭМ!$D$39:$D$782,СВЦЭМ!$A$39:$A$782,$A84,СВЦЭМ!$B$39:$B$782,T$83)+'СЕТ СН'!$H$11+СВЦЭМ!$D$10+'СЕТ СН'!$H$6-'СЕТ СН'!$H$23</f>
        <v>1363.13050297</v>
      </c>
      <c r="U84" s="36">
        <f>SUMIFS(СВЦЭМ!$D$39:$D$782,СВЦЭМ!$A$39:$A$782,$A84,СВЦЭМ!$B$39:$B$782,U$83)+'СЕТ СН'!$H$11+СВЦЭМ!$D$10+'СЕТ СН'!$H$6-'СЕТ СН'!$H$23</f>
        <v>1373.18119112</v>
      </c>
      <c r="V84" s="36">
        <f>SUMIFS(СВЦЭМ!$D$39:$D$782,СВЦЭМ!$A$39:$A$782,$A84,СВЦЭМ!$B$39:$B$782,V$83)+'СЕТ СН'!$H$11+СВЦЭМ!$D$10+'СЕТ СН'!$H$6-'СЕТ СН'!$H$23</f>
        <v>1384.7358741099999</v>
      </c>
      <c r="W84" s="36">
        <f>SUMIFS(СВЦЭМ!$D$39:$D$782,СВЦЭМ!$A$39:$A$782,$A84,СВЦЭМ!$B$39:$B$782,W$83)+'СЕТ СН'!$H$11+СВЦЭМ!$D$10+'СЕТ СН'!$H$6-'СЕТ СН'!$H$23</f>
        <v>1382.9507988999999</v>
      </c>
      <c r="X84" s="36">
        <f>SUMIFS(СВЦЭМ!$D$39:$D$782,СВЦЭМ!$A$39:$A$782,$A84,СВЦЭМ!$B$39:$B$782,X$83)+'СЕТ СН'!$H$11+СВЦЭМ!$D$10+'СЕТ СН'!$H$6-'СЕТ СН'!$H$23</f>
        <v>1353.5116258399999</v>
      </c>
      <c r="Y84" s="36">
        <f>SUMIFS(СВЦЭМ!$D$39:$D$782,СВЦЭМ!$A$39:$A$782,$A84,СВЦЭМ!$B$39:$B$782,Y$83)+'СЕТ СН'!$H$11+СВЦЭМ!$D$10+'СЕТ СН'!$H$6-'СЕТ СН'!$H$23</f>
        <v>1311.9985324100001</v>
      </c>
      <c r="AA84" s="45"/>
    </row>
    <row r="85" spans="1:27" ht="15.75" x14ac:dyDescent="0.2">
      <c r="A85" s="35">
        <f>A84+1</f>
        <v>44806</v>
      </c>
      <c r="B85" s="36">
        <f>SUMIFS(СВЦЭМ!$D$39:$D$782,СВЦЭМ!$A$39:$A$782,$A85,СВЦЭМ!$B$39:$B$782,B$83)+'СЕТ СН'!$H$11+СВЦЭМ!$D$10+'СЕТ СН'!$H$6-'СЕТ СН'!$H$23</f>
        <v>1312.87898264</v>
      </c>
      <c r="C85" s="36">
        <f>SUMIFS(СВЦЭМ!$D$39:$D$782,СВЦЭМ!$A$39:$A$782,$A85,СВЦЭМ!$B$39:$B$782,C$83)+'СЕТ СН'!$H$11+СВЦЭМ!$D$10+'СЕТ СН'!$H$6-'СЕТ СН'!$H$23</f>
        <v>1363.3738116</v>
      </c>
      <c r="D85" s="36">
        <f>SUMIFS(СВЦЭМ!$D$39:$D$782,СВЦЭМ!$A$39:$A$782,$A85,СВЦЭМ!$B$39:$B$782,D$83)+'СЕТ СН'!$H$11+СВЦЭМ!$D$10+'СЕТ СН'!$H$6-'СЕТ СН'!$H$23</f>
        <v>1395.68780765</v>
      </c>
      <c r="E85" s="36">
        <f>SUMIFS(СВЦЭМ!$D$39:$D$782,СВЦЭМ!$A$39:$A$782,$A85,СВЦЭМ!$B$39:$B$782,E$83)+'СЕТ СН'!$H$11+СВЦЭМ!$D$10+'СЕТ СН'!$H$6-'СЕТ СН'!$H$23</f>
        <v>1405.9477032099999</v>
      </c>
      <c r="F85" s="36">
        <f>SUMIFS(СВЦЭМ!$D$39:$D$782,СВЦЭМ!$A$39:$A$782,$A85,СВЦЭМ!$B$39:$B$782,F$83)+'СЕТ СН'!$H$11+СВЦЭМ!$D$10+'СЕТ СН'!$H$6-'СЕТ СН'!$H$23</f>
        <v>1408.4480506899999</v>
      </c>
      <c r="G85" s="36">
        <f>SUMIFS(СВЦЭМ!$D$39:$D$782,СВЦЭМ!$A$39:$A$782,$A85,СВЦЭМ!$B$39:$B$782,G$83)+'СЕТ СН'!$H$11+СВЦЭМ!$D$10+'СЕТ СН'!$H$6-'СЕТ СН'!$H$23</f>
        <v>1398.41357653</v>
      </c>
      <c r="H85" s="36">
        <f>SUMIFS(СВЦЭМ!$D$39:$D$782,СВЦЭМ!$A$39:$A$782,$A85,СВЦЭМ!$B$39:$B$782,H$83)+'СЕТ СН'!$H$11+СВЦЭМ!$D$10+'СЕТ СН'!$H$6-'СЕТ СН'!$H$23</f>
        <v>1354.9944814599999</v>
      </c>
      <c r="I85" s="36">
        <f>SUMIFS(СВЦЭМ!$D$39:$D$782,СВЦЭМ!$A$39:$A$782,$A85,СВЦЭМ!$B$39:$B$782,I$83)+'СЕТ СН'!$H$11+СВЦЭМ!$D$10+'СЕТ СН'!$H$6-'СЕТ СН'!$H$23</f>
        <v>1285.05947152</v>
      </c>
      <c r="J85" s="36">
        <f>SUMIFS(СВЦЭМ!$D$39:$D$782,СВЦЭМ!$A$39:$A$782,$A85,СВЦЭМ!$B$39:$B$782,J$83)+'СЕТ СН'!$H$11+СВЦЭМ!$D$10+'СЕТ СН'!$H$6-'СЕТ СН'!$H$23</f>
        <v>1220.41101194</v>
      </c>
      <c r="K85" s="36">
        <f>SUMIFS(СВЦЭМ!$D$39:$D$782,СВЦЭМ!$A$39:$A$782,$A85,СВЦЭМ!$B$39:$B$782,K$83)+'СЕТ СН'!$H$11+СВЦЭМ!$D$10+'СЕТ СН'!$H$6-'СЕТ СН'!$H$23</f>
        <v>1244.3937999099999</v>
      </c>
      <c r="L85" s="36">
        <f>SUMIFS(СВЦЭМ!$D$39:$D$782,СВЦЭМ!$A$39:$A$782,$A85,СВЦЭМ!$B$39:$B$782,L$83)+'СЕТ СН'!$H$11+СВЦЭМ!$D$10+'СЕТ СН'!$H$6-'СЕТ СН'!$H$23</f>
        <v>1239.44678972</v>
      </c>
      <c r="M85" s="36">
        <f>SUMIFS(СВЦЭМ!$D$39:$D$782,СВЦЭМ!$A$39:$A$782,$A85,СВЦЭМ!$B$39:$B$782,M$83)+'СЕТ СН'!$H$11+СВЦЭМ!$D$10+'СЕТ СН'!$H$6-'СЕТ СН'!$H$23</f>
        <v>1193.1090323999999</v>
      </c>
      <c r="N85" s="36">
        <f>SUMIFS(СВЦЭМ!$D$39:$D$782,СВЦЭМ!$A$39:$A$782,$A85,СВЦЭМ!$B$39:$B$782,N$83)+'СЕТ СН'!$H$11+СВЦЭМ!$D$10+'СЕТ СН'!$H$6-'СЕТ СН'!$H$23</f>
        <v>1202.32066495</v>
      </c>
      <c r="O85" s="36">
        <f>SUMIFS(СВЦЭМ!$D$39:$D$782,СВЦЭМ!$A$39:$A$782,$A85,СВЦЭМ!$B$39:$B$782,O$83)+'СЕТ СН'!$H$11+СВЦЭМ!$D$10+'СЕТ СН'!$H$6-'СЕТ СН'!$H$23</f>
        <v>1204.3457207500001</v>
      </c>
      <c r="P85" s="36">
        <f>SUMIFS(СВЦЭМ!$D$39:$D$782,СВЦЭМ!$A$39:$A$782,$A85,СВЦЭМ!$B$39:$B$782,P$83)+'СЕТ СН'!$H$11+СВЦЭМ!$D$10+'СЕТ СН'!$H$6-'СЕТ СН'!$H$23</f>
        <v>1207.0644040099999</v>
      </c>
      <c r="Q85" s="36">
        <f>SUMIFS(СВЦЭМ!$D$39:$D$782,СВЦЭМ!$A$39:$A$782,$A85,СВЦЭМ!$B$39:$B$782,Q$83)+'СЕТ СН'!$H$11+СВЦЭМ!$D$10+'СЕТ СН'!$H$6-'СЕТ СН'!$H$23</f>
        <v>1212.6134955999999</v>
      </c>
      <c r="R85" s="36">
        <f>SUMIFS(СВЦЭМ!$D$39:$D$782,СВЦЭМ!$A$39:$A$782,$A85,СВЦЭМ!$B$39:$B$782,R$83)+'СЕТ СН'!$H$11+СВЦЭМ!$D$10+'СЕТ СН'!$H$6-'СЕТ СН'!$H$23</f>
        <v>1212.85211884</v>
      </c>
      <c r="S85" s="36">
        <f>SUMIFS(СВЦЭМ!$D$39:$D$782,СВЦЭМ!$A$39:$A$782,$A85,СВЦЭМ!$B$39:$B$782,S$83)+'СЕТ СН'!$H$11+СВЦЭМ!$D$10+'СЕТ СН'!$H$6-'СЕТ СН'!$H$23</f>
        <v>1217.11114011</v>
      </c>
      <c r="T85" s="36">
        <f>SUMIFS(СВЦЭМ!$D$39:$D$782,СВЦЭМ!$A$39:$A$782,$A85,СВЦЭМ!$B$39:$B$782,T$83)+'СЕТ СН'!$H$11+СВЦЭМ!$D$10+'СЕТ СН'!$H$6-'СЕТ СН'!$H$23</f>
        <v>1338.2094646200001</v>
      </c>
      <c r="U85" s="36">
        <f>SUMIFS(СВЦЭМ!$D$39:$D$782,СВЦЭМ!$A$39:$A$782,$A85,СВЦЭМ!$B$39:$B$782,U$83)+'СЕТ СН'!$H$11+СВЦЭМ!$D$10+'СЕТ СН'!$H$6-'СЕТ СН'!$H$23</f>
        <v>1340.43418391</v>
      </c>
      <c r="V85" s="36">
        <f>SUMIFS(СВЦЭМ!$D$39:$D$782,СВЦЭМ!$A$39:$A$782,$A85,СВЦЭМ!$B$39:$B$782,V$83)+'СЕТ СН'!$H$11+СВЦЭМ!$D$10+'СЕТ СН'!$H$6-'СЕТ СН'!$H$23</f>
        <v>1365.1240400199999</v>
      </c>
      <c r="W85" s="36">
        <f>SUMIFS(СВЦЭМ!$D$39:$D$782,СВЦЭМ!$A$39:$A$782,$A85,СВЦЭМ!$B$39:$B$782,W$83)+'СЕТ СН'!$H$11+СВЦЭМ!$D$10+'СЕТ СН'!$H$6-'СЕТ СН'!$H$23</f>
        <v>1365.3576558499999</v>
      </c>
      <c r="X85" s="36">
        <f>SUMIFS(СВЦЭМ!$D$39:$D$782,СВЦЭМ!$A$39:$A$782,$A85,СВЦЭМ!$B$39:$B$782,X$83)+'СЕТ СН'!$H$11+СВЦЭМ!$D$10+'СЕТ СН'!$H$6-'СЕТ СН'!$H$23</f>
        <v>1317.9279978499999</v>
      </c>
      <c r="Y85" s="36">
        <f>SUMIFS(СВЦЭМ!$D$39:$D$782,СВЦЭМ!$A$39:$A$782,$A85,СВЦЭМ!$B$39:$B$782,Y$83)+'СЕТ СН'!$H$11+СВЦЭМ!$D$10+'СЕТ СН'!$H$6-'СЕТ СН'!$H$23</f>
        <v>1283.6380526200001</v>
      </c>
    </row>
    <row r="86" spans="1:27" ht="15.75" x14ac:dyDescent="0.2">
      <c r="A86" s="35">
        <f t="shared" ref="A86:A113" si="2">A85+1</f>
        <v>44807</v>
      </c>
      <c r="B86" s="36">
        <f>SUMIFS(СВЦЭМ!$D$39:$D$782,СВЦЭМ!$A$39:$A$782,$A86,СВЦЭМ!$B$39:$B$782,B$83)+'СЕТ СН'!$H$11+СВЦЭМ!$D$10+'СЕТ СН'!$H$6-'СЕТ СН'!$H$23</f>
        <v>1284.2174235699999</v>
      </c>
      <c r="C86" s="36">
        <f>SUMIFS(СВЦЭМ!$D$39:$D$782,СВЦЭМ!$A$39:$A$782,$A86,СВЦЭМ!$B$39:$B$782,C$83)+'СЕТ СН'!$H$11+СВЦЭМ!$D$10+'СЕТ СН'!$H$6-'СЕТ СН'!$H$23</f>
        <v>1326.8102511899999</v>
      </c>
      <c r="D86" s="36">
        <f>SUMIFS(СВЦЭМ!$D$39:$D$782,СВЦЭМ!$A$39:$A$782,$A86,СВЦЭМ!$B$39:$B$782,D$83)+'СЕТ СН'!$H$11+СВЦЭМ!$D$10+'СЕТ СН'!$H$6-'СЕТ СН'!$H$23</f>
        <v>1345.1367125899999</v>
      </c>
      <c r="E86" s="36">
        <f>SUMIFS(СВЦЭМ!$D$39:$D$782,СВЦЭМ!$A$39:$A$782,$A86,СВЦЭМ!$B$39:$B$782,E$83)+'СЕТ СН'!$H$11+СВЦЭМ!$D$10+'СЕТ СН'!$H$6-'СЕТ СН'!$H$23</f>
        <v>1358.0511225599998</v>
      </c>
      <c r="F86" s="36">
        <f>SUMIFS(СВЦЭМ!$D$39:$D$782,СВЦЭМ!$A$39:$A$782,$A86,СВЦЭМ!$B$39:$B$782,F$83)+'СЕТ СН'!$H$11+СВЦЭМ!$D$10+'СЕТ СН'!$H$6-'СЕТ СН'!$H$23</f>
        <v>1371.7122883699999</v>
      </c>
      <c r="G86" s="36">
        <f>SUMIFS(СВЦЭМ!$D$39:$D$782,СВЦЭМ!$A$39:$A$782,$A86,СВЦЭМ!$B$39:$B$782,G$83)+'СЕТ СН'!$H$11+СВЦЭМ!$D$10+'СЕТ СН'!$H$6-'СЕТ СН'!$H$23</f>
        <v>1369.32394213</v>
      </c>
      <c r="H86" s="36">
        <f>SUMIFS(СВЦЭМ!$D$39:$D$782,СВЦЭМ!$A$39:$A$782,$A86,СВЦЭМ!$B$39:$B$782,H$83)+'СЕТ СН'!$H$11+СВЦЭМ!$D$10+'СЕТ СН'!$H$6-'СЕТ СН'!$H$23</f>
        <v>1347.6587872499999</v>
      </c>
      <c r="I86" s="36">
        <f>SUMIFS(СВЦЭМ!$D$39:$D$782,СВЦЭМ!$A$39:$A$782,$A86,СВЦЭМ!$B$39:$B$782,I$83)+'СЕТ СН'!$H$11+СВЦЭМ!$D$10+'СЕТ СН'!$H$6-'СЕТ СН'!$H$23</f>
        <v>1300.0100164599999</v>
      </c>
      <c r="J86" s="36">
        <f>SUMIFS(СВЦЭМ!$D$39:$D$782,СВЦЭМ!$A$39:$A$782,$A86,СВЦЭМ!$B$39:$B$782,J$83)+'СЕТ СН'!$H$11+СВЦЭМ!$D$10+'СЕТ СН'!$H$6-'СЕТ СН'!$H$23</f>
        <v>1249.9132161499999</v>
      </c>
      <c r="K86" s="36">
        <f>SUMIFS(СВЦЭМ!$D$39:$D$782,СВЦЭМ!$A$39:$A$782,$A86,СВЦЭМ!$B$39:$B$782,K$83)+'СЕТ СН'!$H$11+СВЦЭМ!$D$10+'СЕТ СН'!$H$6-'СЕТ СН'!$H$23</f>
        <v>1179.4781404099999</v>
      </c>
      <c r="L86" s="36">
        <f>SUMIFS(СВЦЭМ!$D$39:$D$782,СВЦЭМ!$A$39:$A$782,$A86,СВЦЭМ!$B$39:$B$782,L$83)+'СЕТ СН'!$H$11+СВЦЭМ!$D$10+'СЕТ СН'!$H$6-'СЕТ СН'!$H$23</f>
        <v>1135.2498225699999</v>
      </c>
      <c r="M86" s="36">
        <f>SUMIFS(СВЦЭМ!$D$39:$D$782,СВЦЭМ!$A$39:$A$782,$A86,СВЦЭМ!$B$39:$B$782,M$83)+'СЕТ СН'!$H$11+СВЦЭМ!$D$10+'СЕТ СН'!$H$6-'СЕТ СН'!$H$23</f>
        <v>1146.68247251</v>
      </c>
      <c r="N86" s="36">
        <f>SUMIFS(СВЦЭМ!$D$39:$D$782,СВЦЭМ!$A$39:$A$782,$A86,СВЦЭМ!$B$39:$B$782,N$83)+'СЕТ СН'!$H$11+СВЦЭМ!$D$10+'СЕТ СН'!$H$6-'СЕТ СН'!$H$23</f>
        <v>1159.2835082899999</v>
      </c>
      <c r="O86" s="36">
        <f>SUMIFS(СВЦЭМ!$D$39:$D$782,СВЦЭМ!$A$39:$A$782,$A86,СВЦЭМ!$B$39:$B$782,O$83)+'СЕТ СН'!$H$11+СВЦЭМ!$D$10+'СЕТ СН'!$H$6-'СЕТ СН'!$H$23</f>
        <v>1187.0122630799999</v>
      </c>
      <c r="P86" s="36">
        <f>SUMIFS(СВЦЭМ!$D$39:$D$782,СВЦЭМ!$A$39:$A$782,$A86,СВЦЭМ!$B$39:$B$782,P$83)+'СЕТ СН'!$H$11+СВЦЭМ!$D$10+'СЕТ СН'!$H$6-'СЕТ СН'!$H$23</f>
        <v>1209.1888186799999</v>
      </c>
      <c r="Q86" s="36">
        <f>SUMIFS(СВЦЭМ!$D$39:$D$782,СВЦЭМ!$A$39:$A$782,$A86,СВЦЭМ!$B$39:$B$782,Q$83)+'СЕТ СН'!$H$11+СВЦЭМ!$D$10+'СЕТ СН'!$H$6-'СЕТ СН'!$H$23</f>
        <v>1213.1954021199999</v>
      </c>
      <c r="R86" s="36">
        <f>SUMIFS(СВЦЭМ!$D$39:$D$782,СВЦЭМ!$A$39:$A$782,$A86,СВЦЭМ!$B$39:$B$782,R$83)+'СЕТ СН'!$H$11+СВЦЭМ!$D$10+'СЕТ СН'!$H$6-'СЕТ СН'!$H$23</f>
        <v>1210.3378806399999</v>
      </c>
      <c r="S86" s="36">
        <f>SUMIFS(СВЦЭМ!$D$39:$D$782,СВЦЭМ!$A$39:$A$782,$A86,СВЦЭМ!$B$39:$B$782,S$83)+'СЕТ СН'!$H$11+СВЦЭМ!$D$10+'СЕТ СН'!$H$6-'СЕТ СН'!$H$23</f>
        <v>1214.57955161</v>
      </c>
      <c r="T86" s="36">
        <f>SUMIFS(СВЦЭМ!$D$39:$D$782,СВЦЭМ!$A$39:$A$782,$A86,СВЦЭМ!$B$39:$B$782,T$83)+'СЕТ СН'!$H$11+СВЦЭМ!$D$10+'СЕТ СН'!$H$6-'СЕТ СН'!$H$23</f>
        <v>1193.46584026</v>
      </c>
      <c r="U86" s="36">
        <f>SUMIFS(СВЦЭМ!$D$39:$D$782,СВЦЭМ!$A$39:$A$782,$A86,СВЦЭМ!$B$39:$B$782,U$83)+'СЕТ СН'!$H$11+СВЦЭМ!$D$10+'СЕТ СН'!$H$6-'СЕТ СН'!$H$23</f>
        <v>1191.3592710099999</v>
      </c>
      <c r="V86" s="36">
        <f>SUMIFS(СВЦЭМ!$D$39:$D$782,СВЦЭМ!$A$39:$A$782,$A86,СВЦЭМ!$B$39:$B$782,V$83)+'СЕТ СН'!$H$11+СВЦЭМ!$D$10+'СЕТ СН'!$H$6-'СЕТ СН'!$H$23</f>
        <v>1187.2520982199999</v>
      </c>
      <c r="W86" s="36">
        <f>SUMIFS(СВЦЭМ!$D$39:$D$782,СВЦЭМ!$A$39:$A$782,$A86,СВЦЭМ!$B$39:$B$782,W$83)+'СЕТ СН'!$H$11+СВЦЭМ!$D$10+'СЕТ СН'!$H$6-'СЕТ СН'!$H$23</f>
        <v>1186.4487743299999</v>
      </c>
      <c r="X86" s="36">
        <f>SUMIFS(СВЦЭМ!$D$39:$D$782,СВЦЭМ!$A$39:$A$782,$A86,СВЦЭМ!$B$39:$B$782,X$83)+'СЕТ СН'!$H$11+СВЦЭМ!$D$10+'СЕТ СН'!$H$6-'СЕТ СН'!$H$23</f>
        <v>1262.9710416599999</v>
      </c>
      <c r="Y86" s="36">
        <f>SUMIFS(СВЦЭМ!$D$39:$D$782,СВЦЭМ!$A$39:$A$782,$A86,СВЦЭМ!$B$39:$B$782,Y$83)+'СЕТ СН'!$H$11+СВЦЭМ!$D$10+'СЕТ СН'!$H$6-'СЕТ СН'!$H$23</f>
        <v>1319.03640111</v>
      </c>
    </row>
    <row r="87" spans="1:27" ht="15.75" x14ac:dyDescent="0.2">
      <c r="A87" s="35">
        <f t="shared" si="2"/>
        <v>44808</v>
      </c>
      <c r="B87" s="36">
        <f>SUMIFS(СВЦЭМ!$D$39:$D$782,СВЦЭМ!$A$39:$A$782,$A87,СВЦЭМ!$B$39:$B$782,B$83)+'СЕТ СН'!$H$11+СВЦЭМ!$D$10+'СЕТ СН'!$H$6-'СЕТ СН'!$H$23</f>
        <v>1289.3409739199999</v>
      </c>
      <c r="C87" s="36">
        <f>SUMIFS(СВЦЭМ!$D$39:$D$782,СВЦЭМ!$A$39:$A$782,$A87,СВЦЭМ!$B$39:$B$782,C$83)+'СЕТ СН'!$H$11+СВЦЭМ!$D$10+'СЕТ СН'!$H$6-'СЕТ СН'!$H$23</f>
        <v>1344.94120862</v>
      </c>
      <c r="D87" s="36">
        <f>SUMIFS(СВЦЭМ!$D$39:$D$782,СВЦЭМ!$A$39:$A$782,$A87,СВЦЭМ!$B$39:$B$782,D$83)+'СЕТ СН'!$H$11+СВЦЭМ!$D$10+'СЕТ СН'!$H$6-'СЕТ СН'!$H$23</f>
        <v>1306.81694459</v>
      </c>
      <c r="E87" s="36">
        <f>SUMIFS(СВЦЭМ!$D$39:$D$782,СВЦЭМ!$A$39:$A$782,$A87,СВЦЭМ!$B$39:$B$782,E$83)+'СЕТ СН'!$H$11+СВЦЭМ!$D$10+'СЕТ СН'!$H$6-'СЕТ СН'!$H$23</f>
        <v>1320.1086093500001</v>
      </c>
      <c r="F87" s="36">
        <f>SUMIFS(СВЦЭМ!$D$39:$D$782,СВЦЭМ!$A$39:$A$782,$A87,СВЦЭМ!$B$39:$B$782,F$83)+'СЕТ СН'!$H$11+СВЦЭМ!$D$10+'СЕТ СН'!$H$6-'СЕТ СН'!$H$23</f>
        <v>1323.86841897</v>
      </c>
      <c r="G87" s="36">
        <f>SUMIFS(СВЦЭМ!$D$39:$D$782,СВЦЭМ!$A$39:$A$782,$A87,СВЦЭМ!$B$39:$B$782,G$83)+'СЕТ СН'!$H$11+СВЦЭМ!$D$10+'СЕТ СН'!$H$6-'СЕТ СН'!$H$23</f>
        <v>1316.8844672499999</v>
      </c>
      <c r="H87" s="36">
        <f>SUMIFS(СВЦЭМ!$D$39:$D$782,СВЦЭМ!$A$39:$A$782,$A87,СВЦЭМ!$B$39:$B$782,H$83)+'СЕТ СН'!$H$11+СВЦЭМ!$D$10+'СЕТ СН'!$H$6-'СЕТ СН'!$H$23</f>
        <v>1298.6603132599998</v>
      </c>
      <c r="I87" s="36">
        <f>SUMIFS(СВЦЭМ!$D$39:$D$782,СВЦЭМ!$A$39:$A$782,$A87,СВЦЭМ!$B$39:$B$782,I$83)+'СЕТ СН'!$H$11+СВЦЭМ!$D$10+'СЕТ СН'!$H$6-'СЕТ СН'!$H$23</f>
        <v>1259.3497806999999</v>
      </c>
      <c r="J87" s="36">
        <f>SUMIFS(СВЦЭМ!$D$39:$D$782,СВЦЭМ!$A$39:$A$782,$A87,СВЦЭМ!$B$39:$B$782,J$83)+'СЕТ СН'!$H$11+СВЦЭМ!$D$10+'СЕТ СН'!$H$6-'СЕТ СН'!$H$23</f>
        <v>1222.4977602699998</v>
      </c>
      <c r="K87" s="36">
        <f>SUMIFS(СВЦЭМ!$D$39:$D$782,СВЦЭМ!$A$39:$A$782,$A87,СВЦЭМ!$B$39:$B$782,K$83)+'СЕТ СН'!$H$11+СВЦЭМ!$D$10+'СЕТ СН'!$H$6-'СЕТ СН'!$H$23</f>
        <v>1261.6683276899998</v>
      </c>
      <c r="L87" s="36">
        <f>SUMIFS(СВЦЭМ!$D$39:$D$782,СВЦЭМ!$A$39:$A$782,$A87,СВЦЭМ!$B$39:$B$782,L$83)+'СЕТ СН'!$H$11+СВЦЭМ!$D$10+'СЕТ СН'!$H$6-'СЕТ СН'!$H$23</f>
        <v>1261.3264050499999</v>
      </c>
      <c r="M87" s="36">
        <f>SUMIFS(СВЦЭМ!$D$39:$D$782,СВЦЭМ!$A$39:$A$782,$A87,СВЦЭМ!$B$39:$B$782,M$83)+'СЕТ СН'!$H$11+СВЦЭМ!$D$10+'СЕТ СН'!$H$6-'СЕТ СН'!$H$23</f>
        <v>1270.9212814</v>
      </c>
      <c r="N87" s="36">
        <f>SUMIFS(СВЦЭМ!$D$39:$D$782,СВЦЭМ!$A$39:$A$782,$A87,СВЦЭМ!$B$39:$B$782,N$83)+'СЕТ СН'!$H$11+СВЦЭМ!$D$10+'СЕТ СН'!$H$6-'СЕТ СН'!$H$23</f>
        <v>1256.58622969</v>
      </c>
      <c r="O87" s="36">
        <f>SUMIFS(СВЦЭМ!$D$39:$D$782,СВЦЭМ!$A$39:$A$782,$A87,СВЦЭМ!$B$39:$B$782,O$83)+'СЕТ СН'!$H$11+СВЦЭМ!$D$10+'СЕТ СН'!$H$6-'СЕТ СН'!$H$23</f>
        <v>1252.49365794</v>
      </c>
      <c r="P87" s="36">
        <f>SUMIFS(СВЦЭМ!$D$39:$D$782,СВЦЭМ!$A$39:$A$782,$A87,СВЦЭМ!$B$39:$B$782,P$83)+'СЕТ СН'!$H$11+СВЦЭМ!$D$10+'СЕТ СН'!$H$6-'СЕТ СН'!$H$23</f>
        <v>1266.58542367</v>
      </c>
      <c r="Q87" s="36">
        <f>SUMIFS(СВЦЭМ!$D$39:$D$782,СВЦЭМ!$A$39:$A$782,$A87,СВЦЭМ!$B$39:$B$782,Q$83)+'СЕТ СН'!$H$11+СВЦЭМ!$D$10+'СЕТ СН'!$H$6-'СЕТ СН'!$H$23</f>
        <v>1280.1237932399999</v>
      </c>
      <c r="R87" s="36">
        <f>SUMIFS(СВЦЭМ!$D$39:$D$782,СВЦЭМ!$A$39:$A$782,$A87,СВЦЭМ!$B$39:$B$782,R$83)+'СЕТ СН'!$H$11+СВЦЭМ!$D$10+'СЕТ СН'!$H$6-'СЕТ СН'!$H$23</f>
        <v>1271.45642355</v>
      </c>
      <c r="S87" s="36">
        <f>SUMIFS(СВЦЭМ!$D$39:$D$782,СВЦЭМ!$A$39:$A$782,$A87,СВЦЭМ!$B$39:$B$782,S$83)+'СЕТ СН'!$H$11+СВЦЭМ!$D$10+'СЕТ СН'!$H$6-'СЕТ СН'!$H$23</f>
        <v>1260.8778549599999</v>
      </c>
      <c r="T87" s="36">
        <f>SUMIFS(СВЦЭМ!$D$39:$D$782,СВЦЭМ!$A$39:$A$782,$A87,СВЦЭМ!$B$39:$B$782,T$83)+'СЕТ СН'!$H$11+СВЦЭМ!$D$10+'СЕТ СН'!$H$6-'СЕТ СН'!$H$23</f>
        <v>1256.85743484</v>
      </c>
      <c r="U87" s="36">
        <f>SUMIFS(СВЦЭМ!$D$39:$D$782,СВЦЭМ!$A$39:$A$782,$A87,СВЦЭМ!$B$39:$B$782,U$83)+'СЕТ СН'!$H$11+СВЦЭМ!$D$10+'СЕТ СН'!$H$6-'СЕТ СН'!$H$23</f>
        <v>1256.1665717799999</v>
      </c>
      <c r="V87" s="36">
        <f>SUMIFS(СВЦЭМ!$D$39:$D$782,СВЦЭМ!$A$39:$A$782,$A87,СВЦЭМ!$B$39:$B$782,V$83)+'СЕТ СН'!$H$11+СВЦЭМ!$D$10+'СЕТ СН'!$H$6-'СЕТ СН'!$H$23</f>
        <v>1272.1319834799999</v>
      </c>
      <c r="W87" s="36">
        <f>SUMIFS(СВЦЭМ!$D$39:$D$782,СВЦЭМ!$A$39:$A$782,$A87,СВЦЭМ!$B$39:$B$782,W$83)+'СЕТ СН'!$H$11+СВЦЭМ!$D$10+'СЕТ СН'!$H$6-'СЕТ СН'!$H$23</f>
        <v>1261.76504071</v>
      </c>
      <c r="X87" s="36">
        <f>SUMIFS(СВЦЭМ!$D$39:$D$782,СВЦЭМ!$A$39:$A$782,$A87,СВЦЭМ!$B$39:$B$782,X$83)+'СЕТ СН'!$H$11+СВЦЭМ!$D$10+'СЕТ СН'!$H$6-'СЕТ СН'!$H$23</f>
        <v>1285.0711739399999</v>
      </c>
      <c r="Y87" s="36">
        <f>SUMIFS(СВЦЭМ!$D$39:$D$782,СВЦЭМ!$A$39:$A$782,$A87,СВЦЭМ!$B$39:$B$782,Y$83)+'СЕТ СН'!$H$11+СВЦЭМ!$D$10+'СЕТ СН'!$H$6-'СЕТ СН'!$H$23</f>
        <v>1350.38416598</v>
      </c>
    </row>
    <row r="88" spans="1:27" ht="15.75" x14ac:dyDescent="0.2">
      <c r="A88" s="35">
        <f t="shared" si="2"/>
        <v>44809</v>
      </c>
      <c r="B88" s="36">
        <f>SUMIFS(СВЦЭМ!$D$39:$D$782,СВЦЭМ!$A$39:$A$782,$A88,СВЦЭМ!$B$39:$B$782,B$83)+'СЕТ СН'!$H$11+СВЦЭМ!$D$10+'СЕТ СН'!$H$6-'СЕТ СН'!$H$23</f>
        <v>1361.1486135099999</v>
      </c>
      <c r="C88" s="36">
        <f>SUMIFS(СВЦЭМ!$D$39:$D$782,СВЦЭМ!$A$39:$A$782,$A88,СВЦЭМ!$B$39:$B$782,C$83)+'СЕТ СН'!$H$11+СВЦЭМ!$D$10+'СЕТ СН'!$H$6-'СЕТ СН'!$H$23</f>
        <v>1334.5662506199999</v>
      </c>
      <c r="D88" s="36">
        <f>SUMIFS(СВЦЭМ!$D$39:$D$782,СВЦЭМ!$A$39:$A$782,$A88,СВЦЭМ!$B$39:$B$782,D$83)+'СЕТ СН'!$H$11+СВЦЭМ!$D$10+'СЕТ СН'!$H$6-'СЕТ СН'!$H$23</f>
        <v>1391.6641794299999</v>
      </c>
      <c r="E88" s="36">
        <f>SUMIFS(СВЦЭМ!$D$39:$D$782,СВЦЭМ!$A$39:$A$782,$A88,СВЦЭМ!$B$39:$B$782,E$83)+'СЕТ СН'!$H$11+СВЦЭМ!$D$10+'СЕТ СН'!$H$6-'СЕТ СН'!$H$23</f>
        <v>1397.7709452699999</v>
      </c>
      <c r="F88" s="36">
        <f>SUMIFS(СВЦЭМ!$D$39:$D$782,СВЦЭМ!$A$39:$A$782,$A88,СВЦЭМ!$B$39:$B$782,F$83)+'СЕТ СН'!$H$11+СВЦЭМ!$D$10+'СЕТ СН'!$H$6-'СЕТ СН'!$H$23</f>
        <v>1404.1820762299999</v>
      </c>
      <c r="G88" s="36">
        <f>SUMIFS(СВЦЭМ!$D$39:$D$782,СВЦЭМ!$A$39:$A$782,$A88,СВЦЭМ!$B$39:$B$782,G$83)+'СЕТ СН'!$H$11+СВЦЭМ!$D$10+'СЕТ СН'!$H$6-'СЕТ СН'!$H$23</f>
        <v>1384.8758242199999</v>
      </c>
      <c r="H88" s="36">
        <f>SUMIFS(СВЦЭМ!$D$39:$D$782,СВЦЭМ!$A$39:$A$782,$A88,СВЦЭМ!$B$39:$B$782,H$83)+'СЕТ СН'!$H$11+СВЦЭМ!$D$10+'СЕТ СН'!$H$6-'СЕТ СН'!$H$23</f>
        <v>1343.35147495</v>
      </c>
      <c r="I88" s="36">
        <f>SUMIFS(СВЦЭМ!$D$39:$D$782,СВЦЭМ!$A$39:$A$782,$A88,СВЦЭМ!$B$39:$B$782,I$83)+'СЕТ СН'!$H$11+СВЦЭМ!$D$10+'СЕТ СН'!$H$6-'СЕТ СН'!$H$23</f>
        <v>1269.5937539899999</v>
      </c>
      <c r="J88" s="36">
        <f>SUMIFS(СВЦЭМ!$D$39:$D$782,СВЦЭМ!$A$39:$A$782,$A88,СВЦЭМ!$B$39:$B$782,J$83)+'СЕТ СН'!$H$11+СВЦЭМ!$D$10+'СЕТ СН'!$H$6-'СЕТ СН'!$H$23</f>
        <v>1242.15774511</v>
      </c>
      <c r="K88" s="36">
        <f>SUMIFS(СВЦЭМ!$D$39:$D$782,СВЦЭМ!$A$39:$A$782,$A88,СВЦЭМ!$B$39:$B$782,K$83)+'СЕТ СН'!$H$11+СВЦЭМ!$D$10+'СЕТ СН'!$H$6-'СЕТ СН'!$H$23</f>
        <v>1282.7377208099999</v>
      </c>
      <c r="L88" s="36">
        <f>SUMIFS(СВЦЭМ!$D$39:$D$782,СВЦЭМ!$A$39:$A$782,$A88,СВЦЭМ!$B$39:$B$782,L$83)+'СЕТ СН'!$H$11+СВЦЭМ!$D$10+'СЕТ СН'!$H$6-'СЕТ СН'!$H$23</f>
        <v>1314.04176499</v>
      </c>
      <c r="M88" s="36">
        <f>SUMIFS(СВЦЭМ!$D$39:$D$782,СВЦЭМ!$A$39:$A$782,$A88,СВЦЭМ!$B$39:$B$782,M$83)+'СЕТ СН'!$H$11+СВЦЭМ!$D$10+'СЕТ СН'!$H$6-'СЕТ СН'!$H$23</f>
        <v>1315.52402934</v>
      </c>
      <c r="N88" s="36">
        <f>SUMIFS(СВЦЭМ!$D$39:$D$782,СВЦЭМ!$A$39:$A$782,$A88,СВЦЭМ!$B$39:$B$782,N$83)+'СЕТ СН'!$H$11+СВЦЭМ!$D$10+'СЕТ СН'!$H$6-'СЕТ СН'!$H$23</f>
        <v>1315.84514562</v>
      </c>
      <c r="O88" s="36">
        <f>SUMIFS(СВЦЭМ!$D$39:$D$782,СВЦЭМ!$A$39:$A$782,$A88,СВЦЭМ!$B$39:$B$782,O$83)+'СЕТ СН'!$H$11+СВЦЭМ!$D$10+'СЕТ СН'!$H$6-'СЕТ СН'!$H$23</f>
        <v>1321.8951510299999</v>
      </c>
      <c r="P88" s="36">
        <f>SUMIFS(СВЦЭМ!$D$39:$D$782,СВЦЭМ!$A$39:$A$782,$A88,СВЦЭМ!$B$39:$B$782,P$83)+'СЕТ СН'!$H$11+СВЦЭМ!$D$10+'СЕТ СН'!$H$6-'СЕТ СН'!$H$23</f>
        <v>1314.84110207</v>
      </c>
      <c r="Q88" s="36">
        <f>SUMIFS(СВЦЭМ!$D$39:$D$782,СВЦЭМ!$A$39:$A$782,$A88,СВЦЭМ!$B$39:$B$782,Q$83)+'СЕТ СН'!$H$11+СВЦЭМ!$D$10+'СЕТ СН'!$H$6-'СЕТ СН'!$H$23</f>
        <v>1312.62729773</v>
      </c>
      <c r="R88" s="36">
        <f>SUMIFS(СВЦЭМ!$D$39:$D$782,СВЦЭМ!$A$39:$A$782,$A88,СВЦЭМ!$B$39:$B$782,R$83)+'СЕТ СН'!$H$11+СВЦЭМ!$D$10+'СЕТ СН'!$H$6-'СЕТ СН'!$H$23</f>
        <v>1308.4239776899999</v>
      </c>
      <c r="S88" s="36">
        <f>SUMIFS(СВЦЭМ!$D$39:$D$782,СВЦЭМ!$A$39:$A$782,$A88,СВЦЭМ!$B$39:$B$782,S$83)+'СЕТ СН'!$H$11+СВЦЭМ!$D$10+'СЕТ СН'!$H$6-'СЕТ СН'!$H$23</f>
        <v>1293.15804222</v>
      </c>
      <c r="T88" s="36">
        <f>SUMIFS(СВЦЭМ!$D$39:$D$782,СВЦЭМ!$A$39:$A$782,$A88,СВЦЭМ!$B$39:$B$782,T$83)+'СЕТ СН'!$H$11+СВЦЭМ!$D$10+'СЕТ СН'!$H$6-'СЕТ СН'!$H$23</f>
        <v>1341.0309729599999</v>
      </c>
      <c r="U88" s="36">
        <f>SUMIFS(СВЦЭМ!$D$39:$D$782,СВЦЭМ!$A$39:$A$782,$A88,СВЦЭМ!$B$39:$B$782,U$83)+'СЕТ СН'!$H$11+СВЦЭМ!$D$10+'СЕТ СН'!$H$6-'СЕТ СН'!$H$23</f>
        <v>1347.42916666</v>
      </c>
      <c r="V88" s="36">
        <f>SUMIFS(СВЦЭМ!$D$39:$D$782,СВЦЭМ!$A$39:$A$782,$A88,СВЦЭМ!$B$39:$B$782,V$83)+'СЕТ СН'!$H$11+СВЦЭМ!$D$10+'СЕТ СН'!$H$6-'СЕТ СН'!$H$23</f>
        <v>1366.1877926499999</v>
      </c>
      <c r="W88" s="36">
        <f>SUMIFS(СВЦЭМ!$D$39:$D$782,СВЦЭМ!$A$39:$A$782,$A88,СВЦЭМ!$B$39:$B$782,W$83)+'СЕТ СН'!$H$11+СВЦЭМ!$D$10+'СЕТ СН'!$H$6-'СЕТ СН'!$H$23</f>
        <v>1364.9241625099999</v>
      </c>
      <c r="X88" s="36">
        <f>SUMIFS(СВЦЭМ!$D$39:$D$782,СВЦЭМ!$A$39:$A$782,$A88,СВЦЭМ!$B$39:$B$782,X$83)+'СЕТ СН'!$H$11+СВЦЭМ!$D$10+'СЕТ СН'!$H$6-'СЕТ СН'!$H$23</f>
        <v>1297.75885118</v>
      </c>
      <c r="Y88" s="36">
        <f>SUMIFS(СВЦЭМ!$D$39:$D$782,СВЦЭМ!$A$39:$A$782,$A88,СВЦЭМ!$B$39:$B$782,Y$83)+'СЕТ СН'!$H$11+СВЦЭМ!$D$10+'СЕТ СН'!$H$6-'СЕТ СН'!$H$23</f>
        <v>1264.44610386</v>
      </c>
    </row>
    <row r="89" spans="1:27" ht="15.75" x14ac:dyDescent="0.2">
      <c r="A89" s="35">
        <f t="shared" si="2"/>
        <v>44810</v>
      </c>
      <c r="B89" s="36">
        <f>SUMIFS(СВЦЭМ!$D$39:$D$782,СВЦЭМ!$A$39:$A$782,$A89,СВЦЭМ!$B$39:$B$782,B$83)+'СЕТ СН'!$H$11+СВЦЭМ!$D$10+'СЕТ СН'!$H$6-'СЕТ СН'!$H$23</f>
        <v>1322.1036454999999</v>
      </c>
      <c r="C89" s="36">
        <f>SUMIFS(СВЦЭМ!$D$39:$D$782,СВЦЭМ!$A$39:$A$782,$A89,СВЦЭМ!$B$39:$B$782,C$83)+'СЕТ СН'!$H$11+СВЦЭМ!$D$10+'СЕТ СН'!$H$6-'СЕТ СН'!$H$23</f>
        <v>1375.5650271499999</v>
      </c>
      <c r="D89" s="36">
        <f>SUMIFS(СВЦЭМ!$D$39:$D$782,СВЦЭМ!$A$39:$A$782,$A89,СВЦЭМ!$B$39:$B$782,D$83)+'СЕТ СН'!$H$11+СВЦЭМ!$D$10+'СЕТ СН'!$H$6-'СЕТ СН'!$H$23</f>
        <v>1408.0541054299999</v>
      </c>
      <c r="E89" s="36">
        <f>SUMIFS(СВЦЭМ!$D$39:$D$782,СВЦЭМ!$A$39:$A$782,$A89,СВЦЭМ!$B$39:$B$782,E$83)+'СЕТ СН'!$H$11+СВЦЭМ!$D$10+'СЕТ СН'!$H$6-'СЕТ СН'!$H$23</f>
        <v>1418.1807687999999</v>
      </c>
      <c r="F89" s="36">
        <f>SUMIFS(СВЦЭМ!$D$39:$D$782,СВЦЭМ!$A$39:$A$782,$A89,СВЦЭМ!$B$39:$B$782,F$83)+'СЕТ СН'!$H$11+СВЦЭМ!$D$10+'СЕТ СН'!$H$6-'СЕТ СН'!$H$23</f>
        <v>1418.5350604099999</v>
      </c>
      <c r="G89" s="36">
        <f>SUMIFS(СВЦЭМ!$D$39:$D$782,СВЦЭМ!$A$39:$A$782,$A89,СВЦЭМ!$B$39:$B$782,G$83)+'СЕТ СН'!$H$11+СВЦЭМ!$D$10+'СЕТ СН'!$H$6-'СЕТ СН'!$H$23</f>
        <v>1415.7020029999999</v>
      </c>
      <c r="H89" s="36">
        <f>SUMIFS(СВЦЭМ!$D$39:$D$782,СВЦЭМ!$A$39:$A$782,$A89,СВЦЭМ!$B$39:$B$782,H$83)+'СЕТ СН'!$H$11+СВЦЭМ!$D$10+'СЕТ СН'!$H$6-'СЕТ СН'!$H$23</f>
        <v>1350.2144917099999</v>
      </c>
      <c r="I89" s="36">
        <f>SUMIFS(СВЦЭМ!$D$39:$D$782,СВЦЭМ!$A$39:$A$782,$A89,СВЦЭМ!$B$39:$B$782,I$83)+'СЕТ СН'!$H$11+СВЦЭМ!$D$10+'СЕТ СН'!$H$6-'СЕТ СН'!$H$23</f>
        <v>1279.1282793999999</v>
      </c>
      <c r="J89" s="36">
        <f>SUMIFS(СВЦЭМ!$D$39:$D$782,СВЦЭМ!$A$39:$A$782,$A89,СВЦЭМ!$B$39:$B$782,J$83)+'СЕТ СН'!$H$11+СВЦЭМ!$D$10+'СЕТ СН'!$H$6-'СЕТ СН'!$H$23</f>
        <v>1265.52263292</v>
      </c>
      <c r="K89" s="36">
        <f>SUMIFS(СВЦЭМ!$D$39:$D$782,СВЦЭМ!$A$39:$A$782,$A89,СВЦЭМ!$B$39:$B$782,K$83)+'СЕТ СН'!$H$11+СВЦЭМ!$D$10+'СЕТ СН'!$H$6-'СЕТ СН'!$H$23</f>
        <v>1256.3631353199999</v>
      </c>
      <c r="L89" s="36">
        <f>SUMIFS(СВЦЭМ!$D$39:$D$782,СВЦЭМ!$A$39:$A$782,$A89,СВЦЭМ!$B$39:$B$782,L$83)+'СЕТ СН'!$H$11+СВЦЭМ!$D$10+'СЕТ СН'!$H$6-'СЕТ СН'!$H$23</f>
        <v>1312.7492544699999</v>
      </c>
      <c r="M89" s="36">
        <f>SUMIFS(СВЦЭМ!$D$39:$D$782,СВЦЭМ!$A$39:$A$782,$A89,СВЦЭМ!$B$39:$B$782,M$83)+'СЕТ СН'!$H$11+СВЦЭМ!$D$10+'СЕТ СН'!$H$6-'СЕТ СН'!$H$23</f>
        <v>1302.61660824</v>
      </c>
      <c r="N89" s="36">
        <f>SUMIFS(СВЦЭМ!$D$39:$D$782,СВЦЭМ!$A$39:$A$782,$A89,СВЦЭМ!$B$39:$B$782,N$83)+'СЕТ СН'!$H$11+СВЦЭМ!$D$10+'СЕТ СН'!$H$6-'СЕТ СН'!$H$23</f>
        <v>1322.81620189</v>
      </c>
      <c r="O89" s="36">
        <f>SUMIFS(СВЦЭМ!$D$39:$D$782,СВЦЭМ!$A$39:$A$782,$A89,СВЦЭМ!$B$39:$B$782,O$83)+'СЕТ СН'!$H$11+СВЦЭМ!$D$10+'СЕТ СН'!$H$6-'СЕТ СН'!$H$23</f>
        <v>1321.3306420599999</v>
      </c>
      <c r="P89" s="36">
        <f>SUMIFS(СВЦЭМ!$D$39:$D$782,СВЦЭМ!$A$39:$A$782,$A89,СВЦЭМ!$B$39:$B$782,P$83)+'СЕТ СН'!$H$11+СВЦЭМ!$D$10+'СЕТ СН'!$H$6-'СЕТ СН'!$H$23</f>
        <v>1313.5904528999999</v>
      </c>
      <c r="Q89" s="36">
        <f>SUMIFS(СВЦЭМ!$D$39:$D$782,СВЦЭМ!$A$39:$A$782,$A89,СВЦЭМ!$B$39:$B$782,Q$83)+'СЕТ СН'!$H$11+СВЦЭМ!$D$10+'СЕТ СН'!$H$6-'СЕТ СН'!$H$23</f>
        <v>1316.83138134</v>
      </c>
      <c r="R89" s="36">
        <f>SUMIFS(СВЦЭМ!$D$39:$D$782,СВЦЭМ!$A$39:$A$782,$A89,СВЦЭМ!$B$39:$B$782,R$83)+'СЕТ СН'!$H$11+СВЦЭМ!$D$10+'СЕТ СН'!$H$6-'СЕТ СН'!$H$23</f>
        <v>1312.19958389</v>
      </c>
      <c r="S89" s="36">
        <f>SUMIFS(СВЦЭМ!$D$39:$D$782,СВЦЭМ!$A$39:$A$782,$A89,СВЦЭМ!$B$39:$B$782,S$83)+'СЕТ СН'!$H$11+СВЦЭМ!$D$10+'СЕТ СН'!$H$6-'СЕТ СН'!$H$23</f>
        <v>1373.8586014099999</v>
      </c>
      <c r="T89" s="36">
        <f>SUMIFS(СВЦЭМ!$D$39:$D$782,СВЦЭМ!$A$39:$A$782,$A89,СВЦЭМ!$B$39:$B$782,T$83)+'СЕТ СН'!$H$11+СВЦЭМ!$D$10+'СЕТ СН'!$H$6-'СЕТ СН'!$H$23</f>
        <v>1347.0765723699999</v>
      </c>
      <c r="U89" s="36">
        <f>SUMIFS(СВЦЭМ!$D$39:$D$782,СВЦЭМ!$A$39:$A$782,$A89,СВЦЭМ!$B$39:$B$782,U$83)+'СЕТ СН'!$H$11+СВЦЭМ!$D$10+'СЕТ СН'!$H$6-'СЕТ СН'!$H$23</f>
        <v>1350.4510007199999</v>
      </c>
      <c r="V89" s="36">
        <f>SUMIFS(СВЦЭМ!$D$39:$D$782,СВЦЭМ!$A$39:$A$782,$A89,СВЦЭМ!$B$39:$B$782,V$83)+'СЕТ СН'!$H$11+СВЦЭМ!$D$10+'СЕТ СН'!$H$6-'СЕТ СН'!$H$23</f>
        <v>1379.9500467099999</v>
      </c>
      <c r="W89" s="36">
        <f>SUMIFS(СВЦЭМ!$D$39:$D$782,СВЦЭМ!$A$39:$A$782,$A89,СВЦЭМ!$B$39:$B$782,W$83)+'СЕТ СН'!$H$11+СВЦЭМ!$D$10+'СЕТ СН'!$H$6-'СЕТ СН'!$H$23</f>
        <v>1373.14219673</v>
      </c>
      <c r="X89" s="36">
        <f>SUMIFS(СВЦЭМ!$D$39:$D$782,СВЦЭМ!$A$39:$A$782,$A89,СВЦЭМ!$B$39:$B$782,X$83)+'СЕТ СН'!$H$11+СВЦЭМ!$D$10+'СЕТ СН'!$H$6-'СЕТ СН'!$H$23</f>
        <v>1336.8168808200001</v>
      </c>
      <c r="Y89" s="36">
        <f>SUMIFS(СВЦЭМ!$D$39:$D$782,СВЦЭМ!$A$39:$A$782,$A89,СВЦЭМ!$B$39:$B$782,Y$83)+'СЕТ СН'!$H$11+СВЦЭМ!$D$10+'СЕТ СН'!$H$6-'СЕТ СН'!$H$23</f>
        <v>1345.7732088499999</v>
      </c>
    </row>
    <row r="90" spans="1:27" ht="15.75" x14ac:dyDescent="0.2">
      <c r="A90" s="35">
        <f t="shared" si="2"/>
        <v>44811</v>
      </c>
      <c r="B90" s="36">
        <f>SUMIFS(СВЦЭМ!$D$39:$D$782,СВЦЭМ!$A$39:$A$782,$A90,СВЦЭМ!$B$39:$B$782,B$83)+'СЕТ СН'!$H$11+СВЦЭМ!$D$10+'СЕТ СН'!$H$6-'СЕТ СН'!$H$23</f>
        <v>1421.4349240500001</v>
      </c>
      <c r="C90" s="36">
        <f>SUMIFS(СВЦЭМ!$D$39:$D$782,СВЦЭМ!$A$39:$A$782,$A90,СВЦЭМ!$B$39:$B$782,C$83)+'СЕТ СН'!$H$11+СВЦЭМ!$D$10+'СЕТ СН'!$H$6-'СЕТ СН'!$H$23</f>
        <v>1481.94273537</v>
      </c>
      <c r="D90" s="36">
        <f>SUMIFS(СВЦЭМ!$D$39:$D$782,СВЦЭМ!$A$39:$A$782,$A90,СВЦЭМ!$B$39:$B$782,D$83)+'СЕТ СН'!$H$11+СВЦЭМ!$D$10+'СЕТ СН'!$H$6-'СЕТ СН'!$H$23</f>
        <v>1523.51193642</v>
      </c>
      <c r="E90" s="36">
        <f>SUMIFS(СВЦЭМ!$D$39:$D$782,СВЦЭМ!$A$39:$A$782,$A90,СВЦЭМ!$B$39:$B$782,E$83)+'СЕТ СН'!$H$11+СВЦЭМ!$D$10+'СЕТ СН'!$H$6-'СЕТ СН'!$H$23</f>
        <v>1538.1936464599999</v>
      </c>
      <c r="F90" s="36">
        <f>SUMIFS(СВЦЭМ!$D$39:$D$782,СВЦЭМ!$A$39:$A$782,$A90,СВЦЭМ!$B$39:$B$782,F$83)+'СЕТ СН'!$H$11+СВЦЭМ!$D$10+'СЕТ СН'!$H$6-'СЕТ СН'!$H$23</f>
        <v>1528.3808986499998</v>
      </c>
      <c r="G90" s="36">
        <f>SUMIFS(СВЦЭМ!$D$39:$D$782,СВЦЭМ!$A$39:$A$782,$A90,СВЦЭМ!$B$39:$B$782,G$83)+'СЕТ СН'!$H$11+СВЦЭМ!$D$10+'СЕТ СН'!$H$6-'СЕТ СН'!$H$23</f>
        <v>1526.2997013499999</v>
      </c>
      <c r="H90" s="36">
        <f>SUMIFS(СВЦЭМ!$D$39:$D$782,СВЦЭМ!$A$39:$A$782,$A90,СВЦЭМ!$B$39:$B$782,H$83)+'СЕТ СН'!$H$11+СВЦЭМ!$D$10+'СЕТ СН'!$H$6-'СЕТ СН'!$H$23</f>
        <v>1465.2415799599999</v>
      </c>
      <c r="I90" s="36">
        <f>SUMIFS(СВЦЭМ!$D$39:$D$782,СВЦЭМ!$A$39:$A$782,$A90,СВЦЭМ!$B$39:$B$782,I$83)+'СЕТ СН'!$H$11+СВЦЭМ!$D$10+'СЕТ СН'!$H$6-'СЕТ СН'!$H$23</f>
        <v>1373.2847968199999</v>
      </c>
      <c r="J90" s="36">
        <f>SUMIFS(СВЦЭМ!$D$39:$D$782,СВЦЭМ!$A$39:$A$782,$A90,СВЦЭМ!$B$39:$B$782,J$83)+'СЕТ СН'!$H$11+СВЦЭМ!$D$10+'СЕТ СН'!$H$6-'СЕТ СН'!$H$23</f>
        <v>1348.47347014</v>
      </c>
      <c r="K90" s="36">
        <f>SUMIFS(СВЦЭМ!$D$39:$D$782,СВЦЭМ!$A$39:$A$782,$A90,СВЦЭМ!$B$39:$B$782,K$83)+'СЕТ СН'!$H$11+СВЦЭМ!$D$10+'СЕТ СН'!$H$6-'СЕТ СН'!$H$23</f>
        <v>1308.4842443299999</v>
      </c>
      <c r="L90" s="36">
        <f>SUMIFS(СВЦЭМ!$D$39:$D$782,СВЦЭМ!$A$39:$A$782,$A90,СВЦЭМ!$B$39:$B$782,L$83)+'СЕТ СН'!$H$11+СВЦЭМ!$D$10+'СЕТ СН'!$H$6-'СЕТ СН'!$H$23</f>
        <v>1360.04105439</v>
      </c>
      <c r="M90" s="36">
        <f>SUMIFS(СВЦЭМ!$D$39:$D$782,СВЦЭМ!$A$39:$A$782,$A90,СВЦЭМ!$B$39:$B$782,M$83)+'СЕТ СН'!$H$11+СВЦЭМ!$D$10+'СЕТ СН'!$H$6-'СЕТ СН'!$H$23</f>
        <v>1314.7972997699999</v>
      </c>
      <c r="N90" s="36">
        <f>SUMIFS(СВЦЭМ!$D$39:$D$782,СВЦЭМ!$A$39:$A$782,$A90,СВЦЭМ!$B$39:$B$782,N$83)+'СЕТ СН'!$H$11+СВЦЭМ!$D$10+'СЕТ СН'!$H$6-'СЕТ СН'!$H$23</f>
        <v>1298.0269479900001</v>
      </c>
      <c r="O90" s="36">
        <f>SUMIFS(СВЦЭМ!$D$39:$D$782,СВЦЭМ!$A$39:$A$782,$A90,СВЦЭМ!$B$39:$B$782,O$83)+'СЕТ СН'!$H$11+СВЦЭМ!$D$10+'СЕТ СН'!$H$6-'СЕТ СН'!$H$23</f>
        <v>1290.0330071999999</v>
      </c>
      <c r="P90" s="36">
        <f>SUMIFS(СВЦЭМ!$D$39:$D$782,СВЦЭМ!$A$39:$A$782,$A90,СВЦЭМ!$B$39:$B$782,P$83)+'СЕТ СН'!$H$11+СВЦЭМ!$D$10+'СЕТ СН'!$H$6-'СЕТ СН'!$H$23</f>
        <v>1301.5926135699999</v>
      </c>
      <c r="Q90" s="36">
        <f>SUMIFS(СВЦЭМ!$D$39:$D$782,СВЦЭМ!$A$39:$A$782,$A90,СВЦЭМ!$B$39:$B$782,Q$83)+'СЕТ СН'!$H$11+СВЦЭМ!$D$10+'СЕТ СН'!$H$6-'СЕТ СН'!$H$23</f>
        <v>1292.5284290699999</v>
      </c>
      <c r="R90" s="36">
        <f>SUMIFS(СВЦЭМ!$D$39:$D$782,СВЦЭМ!$A$39:$A$782,$A90,СВЦЭМ!$B$39:$B$782,R$83)+'СЕТ СН'!$H$11+СВЦЭМ!$D$10+'СЕТ СН'!$H$6-'СЕТ СН'!$H$23</f>
        <v>1299.8934566200001</v>
      </c>
      <c r="S90" s="36">
        <f>SUMIFS(СВЦЭМ!$D$39:$D$782,СВЦЭМ!$A$39:$A$782,$A90,СВЦЭМ!$B$39:$B$782,S$83)+'СЕТ СН'!$H$11+СВЦЭМ!$D$10+'СЕТ СН'!$H$6-'СЕТ СН'!$H$23</f>
        <v>1301.0073547699999</v>
      </c>
      <c r="T90" s="36">
        <f>SUMIFS(СВЦЭМ!$D$39:$D$782,СВЦЭМ!$A$39:$A$782,$A90,СВЦЭМ!$B$39:$B$782,T$83)+'СЕТ СН'!$H$11+СВЦЭМ!$D$10+'СЕТ СН'!$H$6-'СЕТ СН'!$H$23</f>
        <v>1300.6089215099998</v>
      </c>
      <c r="U90" s="36">
        <f>SUMIFS(СВЦЭМ!$D$39:$D$782,СВЦЭМ!$A$39:$A$782,$A90,СВЦЭМ!$B$39:$B$782,U$83)+'СЕТ СН'!$H$11+СВЦЭМ!$D$10+'СЕТ СН'!$H$6-'СЕТ СН'!$H$23</f>
        <v>1299.07056066</v>
      </c>
      <c r="V90" s="36">
        <f>SUMIFS(СВЦЭМ!$D$39:$D$782,СВЦЭМ!$A$39:$A$782,$A90,СВЦЭМ!$B$39:$B$782,V$83)+'СЕТ СН'!$H$11+СВЦЭМ!$D$10+'СЕТ СН'!$H$6-'СЕТ СН'!$H$23</f>
        <v>1316.32733018</v>
      </c>
      <c r="W90" s="36">
        <f>SUMIFS(СВЦЭМ!$D$39:$D$782,СВЦЭМ!$A$39:$A$782,$A90,СВЦЭМ!$B$39:$B$782,W$83)+'СЕТ СН'!$H$11+СВЦЭМ!$D$10+'СЕТ СН'!$H$6-'СЕТ СН'!$H$23</f>
        <v>1310.94529141</v>
      </c>
      <c r="X90" s="36">
        <f>SUMIFS(СВЦЭМ!$D$39:$D$782,СВЦЭМ!$A$39:$A$782,$A90,СВЦЭМ!$B$39:$B$782,X$83)+'СЕТ СН'!$H$11+СВЦЭМ!$D$10+'СЕТ СН'!$H$6-'СЕТ СН'!$H$23</f>
        <v>1447.3060291299998</v>
      </c>
      <c r="Y90" s="36">
        <f>SUMIFS(СВЦЭМ!$D$39:$D$782,СВЦЭМ!$A$39:$A$782,$A90,СВЦЭМ!$B$39:$B$782,Y$83)+'СЕТ СН'!$H$11+СВЦЭМ!$D$10+'СЕТ СН'!$H$6-'СЕТ СН'!$H$23</f>
        <v>1346.66636331</v>
      </c>
    </row>
    <row r="91" spans="1:27" ht="15.75" x14ac:dyDescent="0.2">
      <c r="A91" s="35">
        <f t="shared" si="2"/>
        <v>44812</v>
      </c>
      <c r="B91" s="36">
        <f>SUMIFS(СВЦЭМ!$D$39:$D$782,СВЦЭМ!$A$39:$A$782,$A91,СВЦЭМ!$B$39:$B$782,B$83)+'СЕТ СН'!$H$11+СВЦЭМ!$D$10+'СЕТ СН'!$H$6-'СЕТ СН'!$H$23</f>
        <v>1437.6816644999999</v>
      </c>
      <c r="C91" s="36">
        <f>SUMIFS(СВЦЭМ!$D$39:$D$782,СВЦЭМ!$A$39:$A$782,$A91,СВЦЭМ!$B$39:$B$782,C$83)+'СЕТ СН'!$H$11+СВЦЭМ!$D$10+'СЕТ СН'!$H$6-'СЕТ СН'!$H$23</f>
        <v>1507.61116305</v>
      </c>
      <c r="D91" s="36">
        <f>SUMIFS(СВЦЭМ!$D$39:$D$782,СВЦЭМ!$A$39:$A$782,$A91,СВЦЭМ!$B$39:$B$782,D$83)+'СЕТ СН'!$H$11+СВЦЭМ!$D$10+'СЕТ СН'!$H$6-'СЕТ СН'!$H$23</f>
        <v>1564.0342801999998</v>
      </c>
      <c r="E91" s="36">
        <f>SUMIFS(СВЦЭМ!$D$39:$D$782,СВЦЭМ!$A$39:$A$782,$A91,СВЦЭМ!$B$39:$B$782,E$83)+'СЕТ СН'!$H$11+СВЦЭМ!$D$10+'СЕТ СН'!$H$6-'СЕТ СН'!$H$23</f>
        <v>1528.4787023099998</v>
      </c>
      <c r="F91" s="36">
        <f>SUMIFS(СВЦЭМ!$D$39:$D$782,СВЦЭМ!$A$39:$A$782,$A91,СВЦЭМ!$B$39:$B$782,F$83)+'СЕТ СН'!$H$11+СВЦЭМ!$D$10+'СЕТ СН'!$H$6-'СЕТ СН'!$H$23</f>
        <v>1543.2599733499999</v>
      </c>
      <c r="G91" s="36">
        <f>SUMIFS(СВЦЭМ!$D$39:$D$782,СВЦЭМ!$A$39:$A$782,$A91,СВЦЭМ!$B$39:$B$782,G$83)+'СЕТ СН'!$H$11+СВЦЭМ!$D$10+'СЕТ СН'!$H$6-'СЕТ СН'!$H$23</f>
        <v>1523.2591446399999</v>
      </c>
      <c r="H91" s="36">
        <f>SUMIFS(СВЦЭМ!$D$39:$D$782,СВЦЭМ!$A$39:$A$782,$A91,СВЦЭМ!$B$39:$B$782,H$83)+'СЕТ СН'!$H$11+СВЦЭМ!$D$10+'СЕТ СН'!$H$6-'СЕТ СН'!$H$23</f>
        <v>1461.54995927</v>
      </c>
      <c r="I91" s="36">
        <f>SUMIFS(СВЦЭМ!$D$39:$D$782,СВЦЭМ!$A$39:$A$782,$A91,СВЦЭМ!$B$39:$B$782,I$83)+'СЕТ СН'!$H$11+СВЦЭМ!$D$10+'СЕТ СН'!$H$6-'СЕТ СН'!$H$23</f>
        <v>1365.5625268700001</v>
      </c>
      <c r="J91" s="36">
        <f>SUMIFS(СВЦЭМ!$D$39:$D$782,СВЦЭМ!$A$39:$A$782,$A91,СВЦЭМ!$B$39:$B$782,J$83)+'СЕТ СН'!$H$11+СВЦЭМ!$D$10+'СЕТ СН'!$H$6-'СЕТ СН'!$H$23</f>
        <v>1290.0909763099999</v>
      </c>
      <c r="K91" s="36">
        <f>SUMIFS(СВЦЭМ!$D$39:$D$782,СВЦЭМ!$A$39:$A$782,$A91,СВЦЭМ!$B$39:$B$782,K$83)+'СЕТ СН'!$H$11+СВЦЭМ!$D$10+'СЕТ СН'!$H$6-'СЕТ СН'!$H$23</f>
        <v>1298.78891441</v>
      </c>
      <c r="L91" s="36">
        <f>SUMIFS(СВЦЭМ!$D$39:$D$782,СВЦЭМ!$A$39:$A$782,$A91,СВЦЭМ!$B$39:$B$782,L$83)+'СЕТ СН'!$H$11+СВЦЭМ!$D$10+'СЕТ СН'!$H$6-'СЕТ СН'!$H$23</f>
        <v>1319.6012678099999</v>
      </c>
      <c r="M91" s="36">
        <f>SUMIFS(СВЦЭМ!$D$39:$D$782,СВЦЭМ!$A$39:$A$782,$A91,СВЦЭМ!$B$39:$B$782,M$83)+'СЕТ СН'!$H$11+СВЦЭМ!$D$10+'СЕТ СН'!$H$6-'СЕТ СН'!$H$23</f>
        <v>1328.87698159</v>
      </c>
      <c r="N91" s="36">
        <f>SUMIFS(СВЦЭМ!$D$39:$D$782,СВЦЭМ!$A$39:$A$782,$A91,СВЦЭМ!$B$39:$B$782,N$83)+'СЕТ СН'!$H$11+СВЦЭМ!$D$10+'СЕТ СН'!$H$6-'СЕТ СН'!$H$23</f>
        <v>1328.37766274</v>
      </c>
      <c r="O91" s="36">
        <f>SUMIFS(СВЦЭМ!$D$39:$D$782,СВЦЭМ!$A$39:$A$782,$A91,СВЦЭМ!$B$39:$B$782,O$83)+'СЕТ СН'!$H$11+СВЦЭМ!$D$10+'СЕТ СН'!$H$6-'СЕТ СН'!$H$23</f>
        <v>1316.1921181</v>
      </c>
      <c r="P91" s="36">
        <f>SUMIFS(СВЦЭМ!$D$39:$D$782,СВЦЭМ!$A$39:$A$782,$A91,СВЦЭМ!$B$39:$B$782,P$83)+'СЕТ СН'!$H$11+СВЦЭМ!$D$10+'СЕТ СН'!$H$6-'СЕТ СН'!$H$23</f>
        <v>1319.91506297</v>
      </c>
      <c r="Q91" s="36">
        <f>SUMIFS(СВЦЭМ!$D$39:$D$782,СВЦЭМ!$A$39:$A$782,$A91,СВЦЭМ!$B$39:$B$782,Q$83)+'СЕТ СН'!$H$11+СВЦЭМ!$D$10+'СЕТ СН'!$H$6-'СЕТ СН'!$H$23</f>
        <v>1330.1152885699998</v>
      </c>
      <c r="R91" s="36">
        <f>SUMIFS(СВЦЭМ!$D$39:$D$782,СВЦЭМ!$A$39:$A$782,$A91,СВЦЭМ!$B$39:$B$782,R$83)+'СЕТ СН'!$H$11+СВЦЭМ!$D$10+'СЕТ СН'!$H$6-'СЕТ СН'!$H$23</f>
        <v>1330.7555495300001</v>
      </c>
      <c r="S91" s="36">
        <f>SUMIFS(СВЦЭМ!$D$39:$D$782,СВЦЭМ!$A$39:$A$782,$A91,СВЦЭМ!$B$39:$B$782,S$83)+'СЕТ СН'!$H$11+СВЦЭМ!$D$10+'СЕТ СН'!$H$6-'СЕТ СН'!$H$23</f>
        <v>1329.6755810699999</v>
      </c>
      <c r="T91" s="36">
        <f>SUMIFS(СВЦЭМ!$D$39:$D$782,СВЦЭМ!$A$39:$A$782,$A91,СВЦЭМ!$B$39:$B$782,T$83)+'СЕТ СН'!$H$11+СВЦЭМ!$D$10+'СЕТ СН'!$H$6-'СЕТ СН'!$H$23</f>
        <v>1331.4818693299999</v>
      </c>
      <c r="U91" s="36">
        <f>SUMIFS(СВЦЭМ!$D$39:$D$782,СВЦЭМ!$A$39:$A$782,$A91,СВЦЭМ!$B$39:$B$782,U$83)+'СЕТ СН'!$H$11+СВЦЭМ!$D$10+'СЕТ СН'!$H$6-'СЕТ СН'!$H$23</f>
        <v>1316.6370482</v>
      </c>
      <c r="V91" s="36">
        <f>SUMIFS(СВЦЭМ!$D$39:$D$782,СВЦЭМ!$A$39:$A$782,$A91,СВЦЭМ!$B$39:$B$782,V$83)+'СЕТ СН'!$H$11+СВЦЭМ!$D$10+'СЕТ СН'!$H$6-'СЕТ СН'!$H$23</f>
        <v>1322.31251215</v>
      </c>
      <c r="W91" s="36">
        <f>SUMIFS(СВЦЭМ!$D$39:$D$782,СВЦЭМ!$A$39:$A$782,$A91,СВЦЭМ!$B$39:$B$782,W$83)+'СЕТ СН'!$H$11+СВЦЭМ!$D$10+'СЕТ СН'!$H$6-'СЕТ СН'!$H$23</f>
        <v>1316.9472858300001</v>
      </c>
      <c r="X91" s="36">
        <f>SUMIFS(СВЦЭМ!$D$39:$D$782,СВЦЭМ!$A$39:$A$782,$A91,СВЦЭМ!$B$39:$B$782,X$83)+'СЕТ СН'!$H$11+СВЦЭМ!$D$10+'СЕТ СН'!$H$6-'СЕТ СН'!$H$23</f>
        <v>1293.0273739199999</v>
      </c>
      <c r="Y91" s="36">
        <f>SUMIFS(СВЦЭМ!$D$39:$D$782,СВЦЭМ!$A$39:$A$782,$A91,СВЦЭМ!$B$39:$B$782,Y$83)+'СЕТ СН'!$H$11+СВЦЭМ!$D$10+'СЕТ СН'!$H$6-'СЕТ СН'!$H$23</f>
        <v>1325.6269261299999</v>
      </c>
    </row>
    <row r="92" spans="1:27" ht="15.75" x14ac:dyDescent="0.2">
      <c r="A92" s="35">
        <f t="shared" si="2"/>
        <v>44813</v>
      </c>
      <c r="B92" s="36">
        <f>SUMIFS(СВЦЭМ!$D$39:$D$782,СВЦЭМ!$A$39:$A$782,$A92,СВЦЭМ!$B$39:$B$782,B$83)+'СЕТ СН'!$H$11+СВЦЭМ!$D$10+'СЕТ СН'!$H$6-'СЕТ СН'!$H$23</f>
        <v>1396.64768678</v>
      </c>
      <c r="C92" s="36">
        <f>SUMIFS(СВЦЭМ!$D$39:$D$782,СВЦЭМ!$A$39:$A$782,$A92,СВЦЭМ!$B$39:$B$782,C$83)+'СЕТ СН'!$H$11+СВЦЭМ!$D$10+'СЕТ СН'!$H$6-'СЕТ СН'!$H$23</f>
        <v>1442.6444279299999</v>
      </c>
      <c r="D92" s="36">
        <f>SUMIFS(СВЦЭМ!$D$39:$D$782,СВЦЭМ!$A$39:$A$782,$A92,СВЦЭМ!$B$39:$B$782,D$83)+'СЕТ СН'!$H$11+СВЦЭМ!$D$10+'СЕТ СН'!$H$6-'СЕТ СН'!$H$23</f>
        <v>1502.2638805399999</v>
      </c>
      <c r="E92" s="36">
        <f>SUMIFS(СВЦЭМ!$D$39:$D$782,СВЦЭМ!$A$39:$A$782,$A92,СВЦЭМ!$B$39:$B$782,E$83)+'СЕТ СН'!$H$11+СВЦЭМ!$D$10+'СЕТ СН'!$H$6-'СЕТ СН'!$H$23</f>
        <v>1520.1948805899999</v>
      </c>
      <c r="F92" s="36">
        <f>SUMIFS(СВЦЭМ!$D$39:$D$782,СВЦЭМ!$A$39:$A$782,$A92,СВЦЭМ!$B$39:$B$782,F$83)+'СЕТ СН'!$H$11+СВЦЭМ!$D$10+'СЕТ СН'!$H$6-'СЕТ СН'!$H$23</f>
        <v>1519.5453083</v>
      </c>
      <c r="G92" s="36">
        <f>SUMIFS(СВЦЭМ!$D$39:$D$782,СВЦЭМ!$A$39:$A$782,$A92,СВЦЭМ!$B$39:$B$782,G$83)+'СЕТ СН'!$H$11+СВЦЭМ!$D$10+'СЕТ СН'!$H$6-'СЕТ СН'!$H$23</f>
        <v>1492.56310132</v>
      </c>
      <c r="H92" s="36">
        <f>SUMIFS(СВЦЭМ!$D$39:$D$782,СВЦЭМ!$A$39:$A$782,$A92,СВЦЭМ!$B$39:$B$782,H$83)+'СЕТ СН'!$H$11+СВЦЭМ!$D$10+'СЕТ СН'!$H$6-'СЕТ СН'!$H$23</f>
        <v>1422.28823717</v>
      </c>
      <c r="I92" s="36">
        <f>SUMIFS(СВЦЭМ!$D$39:$D$782,СВЦЭМ!$A$39:$A$782,$A92,СВЦЭМ!$B$39:$B$782,I$83)+'СЕТ СН'!$H$11+СВЦЭМ!$D$10+'СЕТ СН'!$H$6-'СЕТ СН'!$H$23</f>
        <v>1369.4006683999999</v>
      </c>
      <c r="J92" s="36">
        <f>SUMIFS(СВЦЭМ!$D$39:$D$782,СВЦЭМ!$A$39:$A$782,$A92,СВЦЭМ!$B$39:$B$782,J$83)+'СЕТ СН'!$H$11+СВЦЭМ!$D$10+'СЕТ СН'!$H$6-'СЕТ СН'!$H$23</f>
        <v>1311.43600812</v>
      </c>
      <c r="K92" s="36">
        <f>SUMIFS(СВЦЭМ!$D$39:$D$782,СВЦЭМ!$A$39:$A$782,$A92,СВЦЭМ!$B$39:$B$782,K$83)+'СЕТ СН'!$H$11+СВЦЭМ!$D$10+'СЕТ СН'!$H$6-'СЕТ СН'!$H$23</f>
        <v>1271.14125229</v>
      </c>
      <c r="L92" s="36">
        <f>SUMIFS(СВЦЭМ!$D$39:$D$782,СВЦЭМ!$A$39:$A$782,$A92,СВЦЭМ!$B$39:$B$782,L$83)+'СЕТ СН'!$H$11+СВЦЭМ!$D$10+'СЕТ СН'!$H$6-'СЕТ СН'!$H$23</f>
        <v>1254.1543511299999</v>
      </c>
      <c r="M92" s="36">
        <f>SUMIFS(СВЦЭМ!$D$39:$D$782,СВЦЭМ!$A$39:$A$782,$A92,СВЦЭМ!$B$39:$B$782,M$83)+'СЕТ СН'!$H$11+СВЦЭМ!$D$10+'СЕТ СН'!$H$6-'СЕТ СН'!$H$23</f>
        <v>1236.6256670299999</v>
      </c>
      <c r="N92" s="36">
        <f>SUMIFS(СВЦЭМ!$D$39:$D$782,СВЦЭМ!$A$39:$A$782,$A92,СВЦЭМ!$B$39:$B$782,N$83)+'СЕТ СН'!$H$11+СВЦЭМ!$D$10+'СЕТ СН'!$H$6-'СЕТ СН'!$H$23</f>
        <v>1222.4952608399999</v>
      </c>
      <c r="O92" s="36">
        <f>SUMIFS(СВЦЭМ!$D$39:$D$782,СВЦЭМ!$A$39:$A$782,$A92,СВЦЭМ!$B$39:$B$782,O$83)+'СЕТ СН'!$H$11+СВЦЭМ!$D$10+'СЕТ СН'!$H$6-'СЕТ СН'!$H$23</f>
        <v>1216.8874758499999</v>
      </c>
      <c r="P92" s="36">
        <f>SUMIFS(СВЦЭМ!$D$39:$D$782,СВЦЭМ!$A$39:$A$782,$A92,СВЦЭМ!$B$39:$B$782,P$83)+'СЕТ СН'!$H$11+СВЦЭМ!$D$10+'СЕТ СН'!$H$6-'СЕТ СН'!$H$23</f>
        <v>1249.0070679099999</v>
      </c>
      <c r="Q92" s="36">
        <f>SUMIFS(СВЦЭМ!$D$39:$D$782,СВЦЭМ!$A$39:$A$782,$A92,СВЦЭМ!$B$39:$B$782,Q$83)+'СЕТ СН'!$H$11+СВЦЭМ!$D$10+'СЕТ СН'!$H$6-'СЕТ СН'!$H$23</f>
        <v>1250.5628660499999</v>
      </c>
      <c r="R92" s="36">
        <f>SUMIFS(СВЦЭМ!$D$39:$D$782,СВЦЭМ!$A$39:$A$782,$A92,СВЦЭМ!$B$39:$B$782,R$83)+'СЕТ СН'!$H$11+СВЦЭМ!$D$10+'СЕТ СН'!$H$6-'СЕТ СН'!$H$23</f>
        <v>1266.5970944799999</v>
      </c>
      <c r="S92" s="36">
        <f>SUMIFS(СВЦЭМ!$D$39:$D$782,СВЦЭМ!$A$39:$A$782,$A92,СВЦЭМ!$B$39:$B$782,S$83)+'СЕТ СН'!$H$11+СВЦЭМ!$D$10+'СЕТ СН'!$H$6-'СЕТ СН'!$H$23</f>
        <v>1235.2606149199999</v>
      </c>
      <c r="T92" s="36">
        <f>SUMIFS(СВЦЭМ!$D$39:$D$782,СВЦЭМ!$A$39:$A$782,$A92,СВЦЭМ!$B$39:$B$782,T$83)+'СЕТ СН'!$H$11+СВЦЭМ!$D$10+'СЕТ СН'!$H$6-'СЕТ СН'!$H$23</f>
        <v>1234.71867761</v>
      </c>
      <c r="U92" s="36">
        <f>SUMIFS(СВЦЭМ!$D$39:$D$782,СВЦЭМ!$A$39:$A$782,$A92,СВЦЭМ!$B$39:$B$782,U$83)+'СЕТ СН'!$H$11+СВЦЭМ!$D$10+'СЕТ СН'!$H$6-'СЕТ СН'!$H$23</f>
        <v>1225.87998068</v>
      </c>
      <c r="V92" s="36">
        <f>SUMIFS(СВЦЭМ!$D$39:$D$782,СВЦЭМ!$A$39:$A$782,$A92,СВЦЭМ!$B$39:$B$782,V$83)+'СЕТ СН'!$H$11+СВЦЭМ!$D$10+'СЕТ СН'!$H$6-'СЕТ СН'!$H$23</f>
        <v>1205.3366410599999</v>
      </c>
      <c r="W92" s="36">
        <f>SUMIFS(СВЦЭМ!$D$39:$D$782,СВЦЭМ!$A$39:$A$782,$A92,СВЦЭМ!$B$39:$B$782,W$83)+'СЕТ СН'!$H$11+СВЦЭМ!$D$10+'СЕТ СН'!$H$6-'СЕТ СН'!$H$23</f>
        <v>1206.01890673</v>
      </c>
      <c r="X92" s="36">
        <f>SUMIFS(СВЦЭМ!$D$39:$D$782,СВЦЭМ!$A$39:$A$782,$A92,СВЦЭМ!$B$39:$B$782,X$83)+'СЕТ СН'!$H$11+СВЦЭМ!$D$10+'СЕТ СН'!$H$6-'СЕТ СН'!$H$23</f>
        <v>1226.1924783099998</v>
      </c>
      <c r="Y92" s="36">
        <f>SUMIFS(СВЦЭМ!$D$39:$D$782,СВЦЭМ!$A$39:$A$782,$A92,СВЦЭМ!$B$39:$B$782,Y$83)+'СЕТ СН'!$H$11+СВЦЭМ!$D$10+'СЕТ СН'!$H$6-'СЕТ СН'!$H$23</f>
        <v>1297.2448217799999</v>
      </c>
    </row>
    <row r="93" spans="1:27" ht="15.75" x14ac:dyDescent="0.2">
      <c r="A93" s="35">
        <f t="shared" si="2"/>
        <v>44814</v>
      </c>
      <c r="B93" s="36">
        <f>SUMIFS(СВЦЭМ!$D$39:$D$782,СВЦЭМ!$A$39:$A$782,$A93,СВЦЭМ!$B$39:$B$782,B$83)+'СЕТ СН'!$H$11+СВЦЭМ!$D$10+'СЕТ СН'!$H$6-'СЕТ СН'!$H$23</f>
        <v>1329.5169853800001</v>
      </c>
      <c r="C93" s="36">
        <f>SUMIFS(СВЦЭМ!$D$39:$D$782,СВЦЭМ!$A$39:$A$782,$A93,СВЦЭМ!$B$39:$B$782,C$83)+'СЕТ СН'!$H$11+СВЦЭМ!$D$10+'СЕТ СН'!$H$6-'СЕТ СН'!$H$23</f>
        <v>1378.14041621</v>
      </c>
      <c r="D93" s="36">
        <f>SUMIFS(СВЦЭМ!$D$39:$D$782,СВЦЭМ!$A$39:$A$782,$A93,СВЦЭМ!$B$39:$B$782,D$83)+'СЕТ СН'!$H$11+СВЦЭМ!$D$10+'СЕТ СН'!$H$6-'СЕТ СН'!$H$23</f>
        <v>1415.37297526</v>
      </c>
      <c r="E93" s="36">
        <f>SUMIFS(СВЦЭМ!$D$39:$D$782,СВЦЭМ!$A$39:$A$782,$A93,СВЦЭМ!$B$39:$B$782,E$83)+'СЕТ СН'!$H$11+СВЦЭМ!$D$10+'СЕТ СН'!$H$6-'СЕТ СН'!$H$23</f>
        <v>1424.9924637399999</v>
      </c>
      <c r="F93" s="36">
        <f>SUMIFS(СВЦЭМ!$D$39:$D$782,СВЦЭМ!$A$39:$A$782,$A93,СВЦЭМ!$B$39:$B$782,F$83)+'СЕТ СН'!$H$11+СВЦЭМ!$D$10+'СЕТ СН'!$H$6-'СЕТ СН'!$H$23</f>
        <v>1440.78180529</v>
      </c>
      <c r="G93" s="36">
        <f>SUMIFS(СВЦЭМ!$D$39:$D$782,СВЦЭМ!$A$39:$A$782,$A93,СВЦЭМ!$B$39:$B$782,G$83)+'СЕТ СН'!$H$11+СВЦЭМ!$D$10+'СЕТ СН'!$H$6-'СЕТ СН'!$H$23</f>
        <v>1428.66060874</v>
      </c>
      <c r="H93" s="36">
        <f>SUMIFS(СВЦЭМ!$D$39:$D$782,СВЦЭМ!$A$39:$A$782,$A93,СВЦЭМ!$B$39:$B$782,H$83)+'СЕТ СН'!$H$11+СВЦЭМ!$D$10+'СЕТ СН'!$H$6-'СЕТ СН'!$H$23</f>
        <v>1397.8852692599999</v>
      </c>
      <c r="I93" s="36">
        <f>SUMIFS(СВЦЭМ!$D$39:$D$782,СВЦЭМ!$A$39:$A$782,$A93,СВЦЭМ!$B$39:$B$782,I$83)+'СЕТ СН'!$H$11+СВЦЭМ!$D$10+'СЕТ СН'!$H$6-'СЕТ СН'!$H$23</f>
        <v>1342.09989556</v>
      </c>
      <c r="J93" s="36">
        <f>SUMIFS(СВЦЭМ!$D$39:$D$782,СВЦЭМ!$A$39:$A$782,$A93,СВЦЭМ!$B$39:$B$782,J$83)+'СЕТ СН'!$H$11+СВЦЭМ!$D$10+'СЕТ СН'!$H$6-'СЕТ СН'!$H$23</f>
        <v>1269.2218478899999</v>
      </c>
      <c r="K93" s="36">
        <f>SUMIFS(СВЦЭМ!$D$39:$D$782,СВЦЭМ!$A$39:$A$782,$A93,СВЦЭМ!$B$39:$B$782,K$83)+'СЕТ СН'!$H$11+СВЦЭМ!$D$10+'СЕТ СН'!$H$6-'СЕТ СН'!$H$23</f>
        <v>1237.1758049</v>
      </c>
      <c r="L93" s="36">
        <f>SUMIFS(СВЦЭМ!$D$39:$D$782,СВЦЭМ!$A$39:$A$782,$A93,СВЦЭМ!$B$39:$B$782,L$83)+'СЕТ СН'!$H$11+СВЦЭМ!$D$10+'СЕТ СН'!$H$6-'СЕТ СН'!$H$23</f>
        <v>1223.1428875300001</v>
      </c>
      <c r="M93" s="36">
        <f>SUMIFS(СВЦЭМ!$D$39:$D$782,СВЦЭМ!$A$39:$A$782,$A93,СВЦЭМ!$B$39:$B$782,M$83)+'СЕТ СН'!$H$11+СВЦЭМ!$D$10+'СЕТ СН'!$H$6-'СЕТ СН'!$H$23</f>
        <v>1223.3369864899998</v>
      </c>
      <c r="N93" s="36">
        <f>SUMIFS(СВЦЭМ!$D$39:$D$782,СВЦЭМ!$A$39:$A$782,$A93,СВЦЭМ!$B$39:$B$782,N$83)+'СЕТ СН'!$H$11+СВЦЭМ!$D$10+'СЕТ СН'!$H$6-'СЕТ СН'!$H$23</f>
        <v>1234.07300117</v>
      </c>
      <c r="O93" s="36">
        <f>SUMIFS(СВЦЭМ!$D$39:$D$782,СВЦЭМ!$A$39:$A$782,$A93,СВЦЭМ!$B$39:$B$782,O$83)+'СЕТ СН'!$H$11+СВЦЭМ!$D$10+'СЕТ СН'!$H$6-'СЕТ СН'!$H$23</f>
        <v>1254.6851176799998</v>
      </c>
      <c r="P93" s="36">
        <f>SUMIFS(СВЦЭМ!$D$39:$D$782,СВЦЭМ!$A$39:$A$782,$A93,СВЦЭМ!$B$39:$B$782,P$83)+'СЕТ СН'!$H$11+СВЦЭМ!$D$10+'СЕТ СН'!$H$6-'СЕТ СН'!$H$23</f>
        <v>1256.3772302299999</v>
      </c>
      <c r="Q93" s="36">
        <f>SUMIFS(СВЦЭМ!$D$39:$D$782,СВЦЭМ!$A$39:$A$782,$A93,СВЦЭМ!$B$39:$B$782,Q$83)+'СЕТ СН'!$H$11+СВЦЭМ!$D$10+'СЕТ СН'!$H$6-'СЕТ СН'!$H$23</f>
        <v>1262.8142597900001</v>
      </c>
      <c r="R93" s="36">
        <f>SUMIFS(СВЦЭМ!$D$39:$D$782,СВЦЭМ!$A$39:$A$782,$A93,СВЦЭМ!$B$39:$B$782,R$83)+'СЕТ СН'!$H$11+СВЦЭМ!$D$10+'СЕТ СН'!$H$6-'СЕТ СН'!$H$23</f>
        <v>1246.16359721</v>
      </c>
      <c r="S93" s="36">
        <f>SUMIFS(СВЦЭМ!$D$39:$D$782,СВЦЭМ!$A$39:$A$782,$A93,СВЦЭМ!$B$39:$B$782,S$83)+'СЕТ СН'!$H$11+СВЦЭМ!$D$10+'СЕТ СН'!$H$6-'СЕТ СН'!$H$23</f>
        <v>1217.8511482699998</v>
      </c>
      <c r="T93" s="36">
        <f>SUMIFS(СВЦЭМ!$D$39:$D$782,СВЦЭМ!$A$39:$A$782,$A93,СВЦЭМ!$B$39:$B$782,T$83)+'СЕТ СН'!$H$11+СВЦЭМ!$D$10+'СЕТ СН'!$H$6-'СЕТ СН'!$H$23</f>
        <v>1205.1869718200001</v>
      </c>
      <c r="U93" s="36">
        <f>SUMIFS(СВЦЭМ!$D$39:$D$782,СВЦЭМ!$A$39:$A$782,$A93,СВЦЭМ!$B$39:$B$782,U$83)+'СЕТ СН'!$H$11+СВЦЭМ!$D$10+'СЕТ СН'!$H$6-'СЕТ СН'!$H$23</f>
        <v>1220.5015157400001</v>
      </c>
      <c r="V93" s="36">
        <f>SUMIFS(СВЦЭМ!$D$39:$D$782,СВЦЭМ!$A$39:$A$782,$A93,СВЦЭМ!$B$39:$B$782,V$83)+'СЕТ СН'!$H$11+СВЦЭМ!$D$10+'СЕТ СН'!$H$6-'СЕТ СН'!$H$23</f>
        <v>1217.4731253</v>
      </c>
      <c r="W93" s="36">
        <f>SUMIFS(СВЦЭМ!$D$39:$D$782,СВЦЭМ!$A$39:$A$782,$A93,СВЦЭМ!$B$39:$B$782,W$83)+'СЕТ СН'!$H$11+СВЦЭМ!$D$10+'СЕТ СН'!$H$6-'СЕТ СН'!$H$23</f>
        <v>1225.1577903499999</v>
      </c>
      <c r="X93" s="36">
        <f>SUMIFS(СВЦЭМ!$D$39:$D$782,СВЦЭМ!$A$39:$A$782,$A93,СВЦЭМ!$B$39:$B$782,X$83)+'СЕТ СН'!$H$11+СВЦЭМ!$D$10+'СЕТ СН'!$H$6-'СЕТ СН'!$H$23</f>
        <v>1282.3332360899999</v>
      </c>
      <c r="Y93" s="36">
        <f>SUMIFS(СВЦЭМ!$D$39:$D$782,СВЦЭМ!$A$39:$A$782,$A93,СВЦЭМ!$B$39:$B$782,Y$83)+'СЕТ СН'!$H$11+СВЦЭМ!$D$10+'СЕТ СН'!$H$6-'СЕТ СН'!$H$23</f>
        <v>1324.32152036</v>
      </c>
    </row>
    <row r="94" spans="1:27" ht="15.75" x14ac:dyDescent="0.2">
      <c r="A94" s="35">
        <f t="shared" si="2"/>
        <v>44815</v>
      </c>
      <c r="B94" s="36">
        <f>SUMIFS(СВЦЭМ!$D$39:$D$782,СВЦЭМ!$A$39:$A$782,$A94,СВЦЭМ!$B$39:$B$782,B$83)+'СЕТ СН'!$H$11+СВЦЭМ!$D$10+'СЕТ СН'!$H$6-'СЕТ СН'!$H$23</f>
        <v>1338.77920475</v>
      </c>
      <c r="C94" s="36">
        <f>SUMIFS(СВЦЭМ!$D$39:$D$782,СВЦЭМ!$A$39:$A$782,$A94,СВЦЭМ!$B$39:$B$782,C$83)+'СЕТ СН'!$H$11+СВЦЭМ!$D$10+'СЕТ СН'!$H$6-'СЕТ СН'!$H$23</f>
        <v>1376.2297640499999</v>
      </c>
      <c r="D94" s="36">
        <f>SUMIFS(СВЦЭМ!$D$39:$D$782,СВЦЭМ!$A$39:$A$782,$A94,СВЦЭМ!$B$39:$B$782,D$83)+'СЕТ СН'!$H$11+СВЦЭМ!$D$10+'СЕТ СН'!$H$6-'СЕТ СН'!$H$23</f>
        <v>1403.82211469</v>
      </c>
      <c r="E94" s="36">
        <f>SUMIFS(СВЦЭМ!$D$39:$D$782,СВЦЭМ!$A$39:$A$782,$A94,СВЦЭМ!$B$39:$B$782,E$83)+'СЕТ СН'!$H$11+СВЦЭМ!$D$10+'СЕТ СН'!$H$6-'СЕТ СН'!$H$23</f>
        <v>1406.67250532</v>
      </c>
      <c r="F94" s="36">
        <f>SUMIFS(СВЦЭМ!$D$39:$D$782,СВЦЭМ!$A$39:$A$782,$A94,СВЦЭМ!$B$39:$B$782,F$83)+'СЕТ СН'!$H$11+СВЦЭМ!$D$10+'СЕТ СН'!$H$6-'СЕТ СН'!$H$23</f>
        <v>1397.8236491600001</v>
      </c>
      <c r="G94" s="36">
        <f>SUMIFS(СВЦЭМ!$D$39:$D$782,СВЦЭМ!$A$39:$A$782,$A94,СВЦЭМ!$B$39:$B$782,G$83)+'СЕТ СН'!$H$11+СВЦЭМ!$D$10+'СЕТ СН'!$H$6-'СЕТ СН'!$H$23</f>
        <v>1389.1295271699998</v>
      </c>
      <c r="H94" s="36">
        <f>SUMIFS(СВЦЭМ!$D$39:$D$782,СВЦЭМ!$A$39:$A$782,$A94,СВЦЭМ!$B$39:$B$782,H$83)+'СЕТ СН'!$H$11+СВЦЭМ!$D$10+'СЕТ СН'!$H$6-'СЕТ СН'!$H$23</f>
        <v>1368.9680889799999</v>
      </c>
      <c r="I94" s="36">
        <f>SUMIFS(СВЦЭМ!$D$39:$D$782,СВЦЭМ!$A$39:$A$782,$A94,СВЦЭМ!$B$39:$B$782,I$83)+'СЕТ СН'!$H$11+СВЦЭМ!$D$10+'СЕТ СН'!$H$6-'СЕТ СН'!$H$23</f>
        <v>1311.97756379</v>
      </c>
      <c r="J94" s="36">
        <f>SUMIFS(СВЦЭМ!$D$39:$D$782,СВЦЭМ!$A$39:$A$782,$A94,СВЦЭМ!$B$39:$B$782,J$83)+'СЕТ СН'!$H$11+СВЦЭМ!$D$10+'СЕТ СН'!$H$6-'СЕТ СН'!$H$23</f>
        <v>1240.3737053299999</v>
      </c>
      <c r="K94" s="36">
        <f>SUMIFS(СВЦЭМ!$D$39:$D$782,СВЦЭМ!$A$39:$A$782,$A94,СВЦЭМ!$B$39:$B$782,K$83)+'СЕТ СН'!$H$11+СВЦЭМ!$D$10+'СЕТ СН'!$H$6-'СЕТ СН'!$H$23</f>
        <v>1198.2213447300001</v>
      </c>
      <c r="L94" s="36">
        <f>SUMIFS(СВЦЭМ!$D$39:$D$782,СВЦЭМ!$A$39:$A$782,$A94,СВЦЭМ!$B$39:$B$782,L$83)+'СЕТ СН'!$H$11+СВЦЭМ!$D$10+'СЕТ СН'!$H$6-'СЕТ СН'!$H$23</f>
        <v>1172.6664562399999</v>
      </c>
      <c r="M94" s="36">
        <f>SUMIFS(СВЦЭМ!$D$39:$D$782,СВЦЭМ!$A$39:$A$782,$A94,СВЦЭМ!$B$39:$B$782,M$83)+'СЕТ СН'!$H$11+СВЦЭМ!$D$10+'СЕТ СН'!$H$6-'СЕТ СН'!$H$23</f>
        <v>1185.9317421999999</v>
      </c>
      <c r="N94" s="36">
        <f>SUMIFS(СВЦЭМ!$D$39:$D$782,СВЦЭМ!$A$39:$A$782,$A94,СВЦЭМ!$B$39:$B$782,N$83)+'СЕТ СН'!$H$11+СВЦЭМ!$D$10+'СЕТ СН'!$H$6-'СЕТ СН'!$H$23</f>
        <v>1188.1317529200001</v>
      </c>
      <c r="O94" s="36">
        <f>SUMIFS(СВЦЭМ!$D$39:$D$782,СВЦЭМ!$A$39:$A$782,$A94,СВЦЭМ!$B$39:$B$782,O$83)+'СЕТ СН'!$H$11+СВЦЭМ!$D$10+'СЕТ СН'!$H$6-'СЕТ СН'!$H$23</f>
        <v>1193.2141881099999</v>
      </c>
      <c r="P94" s="36">
        <f>SUMIFS(СВЦЭМ!$D$39:$D$782,СВЦЭМ!$A$39:$A$782,$A94,СВЦЭМ!$B$39:$B$782,P$83)+'СЕТ СН'!$H$11+СВЦЭМ!$D$10+'СЕТ СН'!$H$6-'СЕТ СН'!$H$23</f>
        <v>1217.8688367099999</v>
      </c>
      <c r="Q94" s="36">
        <f>SUMIFS(СВЦЭМ!$D$39:$D$782,СВЦЭМ!$A$39:$A$782,$A94,СВЦЭМ!$B$39:$B$782,Q$83)+'СЕТ СН'!$H$11+СВЦЭМ!$D$10+'СЕТ СН'!$H$6-'СЕТ СН'!$H$23</f>
        <v>1221.3909967299999</v>
      </c>
      <c r="R94" s="36">
        <f>SUMIFS(СВЦЭМ!$D$39:$D$782,СВЦЭМ!$A$39:$A$782,$A94,СВЦЭМ!$B$39:$B$782,R$83)+'СЕТ СН'!$H$11+СВЦЭМ!$D$10+'СЕТ СН'!$H$6-'СЕТ СН'!$H$23</f>
        <v>1200.9337429899999</v>
      </c>
      <c r="S94" s="36">
        <f>SUMIFS(СВЦЭМ!$D$39:$D$782,СВЦЭМ!$A$39:$A$782,$A94,СВЦЭМ!$B$39:$B$782,S$83)+'СЕТ СН'!$H$11+СВЦЭМ!$D$10+'СЕТ СН'!$H$6-'СЕТ СН'!$H$23</f>
        <v>1193.8447719799999</v>
      </c>
      <c r="T94" s="36">
        <f>SUMIFS(СВЦЭМ!$D$39:$D$782,СВЦЭМ!$A$39:$A$782,$A94,СВЦЭМ!$B$39:$B$782,T$83)+'СЕТ СН'!$H$11+СВЦЭМ!$D$10+'СЕТ СН'!$H$6-'СЕТ СН'!$H$23</f>
        <v>1180.6221855599999</v>
      </c>
      <c r="U94" s="36">
        <f>SUMIFS(СВЦЭМ!$D$39:$D$782,СВЦЭМ!$A$39:$A$782,$A94,СВЦЭМ!$B$39:$B$782,U$83)+'СЕТ СН'!$H$11+СВЦЭМ!$D$10+'СЕТ СН'!$H$6-'СЕТ СН'!$H$23</f>
        <v>1169.12748388</v>
      </c>
      <c r="V94" s="36">
        <f>SUMIFS(СВЦЭМ!$D$39:$D$782,СВЦЭМ!$A$39:$A$782,$A94,СВЦЭМ!$B$39:$B$782,V$83)+'СЕТ СН'!$H$11+СВЦЭМ!$D$10+'СЕТ СН'!$H$6-'СЕТ СН'!$H$23</f>
        <v>1172.58098541</v>
      </c>
      <c r="W94" s="36">
        <f>SUMIFS(СВЦЭМ!$D$39:$D$782,СВЦЭМ!$A$39:$A$782,$A94,СВЦЭМ!$B$39:$B$782,W$83)+'СЕТ СН'!$H$11+СВЦЭМ!$D$10+'СЕТ СН'!$H$6-'СЕТ СН'!$H$23</f>
        <v>1194.03832663</v>
      </c>
      <c r="X94" s="36">
        <f>SUMIFS(СВЦЭМ!$D$39:$D$782,СВЦЭМ!$A$39:$A$782,$A94,СВЦЭМ!$B$39:$B$782,X$83)+'СЕТ СН'!$H$11+СВЦЭМ!$D$10+'СЕТ СН'!$H$6-'СЕТ СН'!$H$23</f>
        <v>1245.84423924</v>
      </c>
      <c r="Y94" s="36">
        <f>SUMIFS(СВЦЭМ!$D$39:$D$782,СВЦЭМ!$A$39:$A$782,$A94,СВЦЭМ!$B$39:$B$782,Y$83)+'СЕТ СН'!$H$11+СВЦЭМ!$D$10+'СЕТ СН'!$H$6-'СЕТ СН'!$H$23</f>
        <v>1308.4294707399999</v>
      </c>
    </row>
    <row r="95" spans="1:27" ht="15.75" x14ac:dyDescent="0.2">
      <c r="A95" s="35">
        <f t="shared" si="2"/>
        <v>44816</v>
      </c>
      <c r="B95" s="36">
        <f>SUMIFS(СВЦЭМ!$D$39:$D$782,СВЦЭМ!$A$39:$A$782,$A95,СВЦЭМ!$B$39:$B$782,B$83)+'СЕТ СН'!$H$11+СВЦЭМ!$D$10+'СЕТ СН'!$H$6-'СЕТ СН'!$H$23</f>
        <v>1362.2980392099998</v>
      </c>
      <c r="C95" s="36">
        <f>SUMIFS(СВЦЭМ!$D$39:$D$782,СВЦЭМ!$A$39:$A$782,$A95,СВЦЭМ!$B$39:$B$782,C$83)+'СЕТ СН'!$H$11+СВЦЭМ!$D$10+'СЕТ СН'!$H$6-'СЕТ СН'!$H$23</f>
        <v>1388.26466521</v>
      </c>
      <c r="D95" s="36">
        <f>SUMIFS(СВЦЭМ!$D$39:$D$782,СВЦЭМ!$A$39:$A$782,$A95,СВЦЭМ!$B$39:$B$782,D$83)+'СЕТ СН'!$H$11+СВЦЭМ!$D$10+'СЕТ СН'!$H$6-'СЕТ СН'!$H$23</f>
        <v>1401.00486634</v>
      </c>
      <c r="E95" s="36">
        <f>SUMIFS(СВЦЭМ!$D$39:$D$782,СВЦЭМ!$A$39:$A$782,$A95,СВЦЭМ!$B$39:$B$782,E$83)+'СЕТ СН'!$H$11+СВЦЭМ!$D$10+'СЕТ СН'!$H$6-'СЕТ СН'!$H$23</f>
        <v>1406.79728286</v>
      </c>
      <c r="F95" s="36">
        <f>SUMIFS(СВЦЭМ!$D$39:$D$782,СВЦЭМ!$A$39:$A$782,$A95,СВЦЭМ!$B$39:$B$782,F$83)+'СЕТ СН'!$H$11+СВЦЭМ!$D$10+'СЕТ СН'!$H$6-'СЕТ СН'!$H$23</f>
        <v>1392.93721054</v>
      </c>
      <c r="G95" s="36">
        <f>SUMIFS(СВЦЭМ!$D$39:$D$782,СВЦЭМ!$A$39:$A$782,$A95,СВЦЭМ!$B$39:$B$782,G$83)+'СЕТ СН'!$H$11+СВЦЭМ!$D$10+'СЕТ СН'!$H$6-'СЕТ СН'!$H$23</f>
        <v>1367.75505767</v>
      </c>
      <c r="H95" s="36">
        <f>SUMIFS(СВЦЭМ!$D$39:$D$782,СВЦЭМ!$A$39:$A$782,$A95,СВЦЭМ!$B$39:$B$782,H$83)+'СЕТ СН'!$H$11+СВЦЭМ!$D$10+'СЕТ СН'!$H$6-'СЕТ СН'!$H$23</f>
        <v>1333.1118431800001</v>
      </c>
      <c r="I95" s="36">
        <f>SUMIFS(СВЦЭМ!$D$39:$D$782,СВЦЭМ!$A$39:$A$782,$A95,СВЦЭМ!$B$39:$B$782,I$83)+'СЕТ СН'!$H$11+СВЦЭМ!$D$10+'СЕТ СН'!$H$6-'СЕТ СН'!$H$23</f>
        <v>1253.5176293</v>
      </c>
      <c r="J95" s="36">
        <f>SUMIFS(СВЦЭМ!$D$39:$D$782,СВЦЭМ!$A$39:$A$782,$A95,СВЦЭМ!$B$39:$B$782,J$83)+'СЕТ СН'!$H$11+СВЦЭМ!$D$10+'СЕТ СН'!$H$6-'СЕТ СН'!$H$23</f>
        <v>1241.55260469</v>
      </c>
      <c r="K95" s="36">
        <f>SUMIFS(СВЦЭМ!$D$39:$D$782,СВЦЭМ!$A$39:$A$782,$A95,СВЦЭМ!$B$39:$B$782,K$83)+'СЕТ СН'!$H$11+СВЦЭМ!$D$10+'СЕТ СН'!$H$6-'СЕТ СН'!$H$23</f>
        <v>1217.72142631</v>
      </c>
      <c r="L95" s="36">
        <f>SUMIFS(СВЦЭМ!$D$39:$D$782,СВЦЭМ!$A$39:$A$782,$A95,СВЦЭМ!$B$39:$B$782,L$83)+'СЕТ СН'!$H$11+СВЦЭМ!$D$10+'СЕТ СН'!$H$6-'СЕТ СН'!$H$23</f>
        <v>1218.3710772699999</v>
      </c>
      <c r="M95" s="36">
        <f>SUMIFS(СВЦЭМ!$D$39:$D$782,СВЦЭМ!$A$39:$A$782,$A95,СВЦЭМ!$B$39:$B$782,M$83)+'СЕТ СН'!$H$11+СВЦЭМ!$D$10+'СЕТ СН'!$H$6-'СЕТ СН'!$H$23</f>
        <v>1233.4771690999999</v>
      </c>
      <c r="N95" s="36">
        <f>SUMIFS(СВЦЭМ!$D$39:$D$782,СВЦЭМ!$A$39:$A$782,$A95,СВЦЭМ!$B$39:$B$782,N$83)+'СЕТ СН'!$H$11+СВЦЭМ!$D$10+'СЕТ СН'!$H$6-'СЕТ СН'!$H$23</f>
        <v>1226.75150156</v>
      </c>
      <c r="O95" s="36">
        <f>SUMIFS(СВЦЭМ!$D$39:$D$782,СВЦЭМ!$A$39:$A$782,$A95,СВЦЭМ!$B$39:$B$782,O$83)+'СЕТ СН'!$H$11+СВЦЭМ!$D$10+'СЕТ СН'!$H$6-'СЕТ СН'!$H$23</f>
        <v>1226.5643241799999</v>
      </c>
      <c r="P95" s="36">
        <f>SUMIFS(СВЦЭМ!$D$39:$D$782,СВЦЭМ!$A$39:$A$782,$A95,СВЦЭМ!$B$39:$B$782,P$83)+'СЕТ СН'!$H$11+СВЦЭМ!$D$10+'СЕТ СН'!$H$6-'СЕТ СН'!$H$23</f>
        <v>1245.0935789499999</v>
      </c>
      <c r="Q95" s="36">
        <f>SUMIFS(СВЦЭМ!$D$39:$D$782,СВЦЭМ!$A$39:$A$782,$A95,СВЦЭМ!$B$39:$B$782,Q$83)+'СЕТ СН'!$H$11+СВЦЭМ!$D$10+'СЕТ СН'!$H$6-'СЕТ СН'!$H$23</f>
        <v>1234.8787451199998</v>
      </c>
      <c r="R95" s="36">
        <f>SUMIFS(СВЦЭМ!$D$39:$D$782,СВЦЭМ!$A$39:$A$782,$A95,СВЦЭМ!$B$39:$B$782,R$83)+'СЕТ СН'!$H$11+СВЦЭМ!$D$10+'СЕТ СН'!$H$6-'СЕТ СН'!$H$23</f>
        <v>1223.5849268499999</v>
      </c>
      <c r="S95" s="36">
        <f>SUMIFS(СВЦЭМ!$D$39:$D$782,СВЦЭМ!$A$39:$A$782,$A95,СВЦЭМ!$B$39:$B$782,S$83)+'СЕТ СН'!$H$11+СВЦЭМ!$D$10+'СЕТ СН'!$H$6-'СЕТ СН'!$H$23</f>
        <v>1203.61815783</v>
      </c>
      <c r="T95" s="36">
        <f>SUMIFS(СВЦЭМ!$D$39:$D$782,СВЦЭМ!$A$39:$A$782,$A95,СВЦЭМ!$B$39:$B$782,T$83)+'СЕТ СН'!$H$11+СВЦЭМ!$D$10+'СЕТ СН'!$H$6-'СЕТ СН'!$H$23</f>
        <v>1255.8305974800001</v>
      </c>
      <c r="U95" s="36">
        <f>SUMIFS(СВЦЭМ!$D$39:$D$782,СВЦЭМ!$A$39:$A$782,$A95,СВЦЭМ!$B$39:$B$782,U$83)+'СЕТ СН'!$H$11+СВЦЭМ!$D$10+'СЕТ СН'!$H$6-'СЕТ СН'!$H$23</f>
        <v>1263.8732056899998</v>
      </c>
      <c r="V95" s="36">
        <f>SUMIFS(СВЦЭМ!$D$39:$D$782,СВЦЭМ!$A$39:$A$782,$A95,СВЦЭМ!$B$39:$B$782,V$83)+'СЕТ СН'!$H$11+СВЦЭМ!$D$10+'СЕТ СН'!$H$6-'СЕТ СН'!$H$23</f>
        <v>1288.76896698</v>
      </c>
      <c r="W95" s="36">
        <f>SUMIFS(СВЦЭМ!$D$39:$D$782,СВЦЭМ!$A$39:$A$782,$A95,СВЦЭМ!$B$39:$B$782,W$83)+'СЕТ СН'!$H$11+СВЦЭМ!$D$10+'СЕТ СН'!$H$6-'СЕТ СН'!$H$23</f>
        <v>1276.7595399699999</v>
      </c>
      <c r="X95" s="36">
        <f>SUMIFS(СВЦЭМ!$D$39:$D$782,СВЦЭМ!$A$39:$A$782,$A95,СВЦЭМ!$B$39:$B$782,X$83)+'СЕТ СН'!$H$11+СВЦЭМ!$D$10+'СЕТ СН'!$H$6-'СЕТ СН'!$H$23</f>
        <v>1264.7205427699998</v>
      </c>
      <c r="Y95" s="36">
        <f>SUMIFS(СВЦЭМ!$D$39:$D$782,СВЦЭМ!$A$39:$A$782,$A95,СВЦЭМ!$B$39:$B$782,Y$83)+'СЕТ СН'!$H$11+СВЦЭМ!$D$10+'СЕТ СН'!$H$6-'СЕТ СН'!$H$23</f>
        <v>1297.46862323</v>
      </c>
    </row>
    <row r="96" spans="1:27" ht="15.75" x14ac:dyDescent="0.2">
      <c r="A96" s="35">
        <f t="shared" si="2"/>
        <v>44817</v>
      </c>
      <c r="B96" s="36">
        <f>SUMIFS(СВЦЭМ!$D$39:$D$782,СВЦЭМ!$A$39:$A$782,$A96,СВЦЭМ!$B$39:$B$782,B$83)+'СЕТ СН'!$H$11+СВЦЭМ!$D$10+'СЕТ СН'!$H$6-'СЕТ СН'!$H$23</f>
        <v>1347.92269171</v>
      </c>
      <c r="C96" s="36">
        <f>SUMIFS(СВЦЭМ!$D$39:$D$782,СВЦЭМ!$A$39:$A$782,$A96,СВЦЭМ!$B$39:$B$782,C$83)+'СЕТ СН'!$H$11+СВЦЭМ!$D$10+'СЕТ СН'!$H$6-'СЕТ СН'!$H$23</f>
        <v>1389.2293572399999</v>
      </c>
      <c r="D96" s="36">
        <f>SUMIFS(СВЦЭМ!$D$39:$D$782,СВЦЭМ!$A$39:$A$782,$A96,СВЦЭМ!$B$39:$B$782,D$83)+'СЕТ СН'!$H$11+СВЦЭМ!$D$10+'СЕТ СН'!$H$6-'СЕТ СН'!$H$23</f>
        <v>1409.4556508599999</v>
      </c>
      <c r="E96" s="36">
        <f>SUMIFS(СВЦЭМ!$D$39:$D$782,СВЦЭМ!$A$39:$A$782,$A96,СВЦЭМ!$B$39:$B$782,E$83)+'СЕТ СН'!$H$11+СВЦЭМ!$D$10+'СЕТ СН'!$H$6-'СЕТ СН'!$H$23</f>
        <v>1417.8049577299998</v>
      </c>
      <c r="F96" s="36">
        <f>SUMIFS(СВЦЭМ!$D$39:$D$782,СВЦЭМ!$A$39:$A$782,$A96,СВЦЭМ!$B$39:$B$782,F$83)+'СЕТ СН'!$H$11+СВЦЭМ!$D$10+'СЕТ СН'!$H$6-'СЕТ СН'!$H$23</f>
        <v>1409.19518995</v>
      </c>
      <c r="G96" s="36">
        <f>SUMIFS(СВЦЭМ!$D$39:$D$782,СВЦЭМ!$A$39:$A$782,$A96,СВЦЭМ!$B$39:$B$782,G$83)+'СЕТ СН'!$H$11+СВЦЭМ!$D$10+'СЕТ СН'!$H$6-'СЕТ СН'!$H$23</f>
        <v>1387.9358974100001</v>
      </c>
      <c r="H96" s="36">
        <f>SUMIFS(СВЦЭМ!$D$39:$D$782,СВЦЭМ!$A$39:$A$782,$A96,СВЦЭМ!$B$39:$B$782,H$83)+'СЕТ СН'!$H$11+СВЦЭМ!$D$10+'СЕТ СН'!$H$6-'СЕТ СН'!$H$23</f>
        <v>1326.2691380599999</v>
      </c>
      <c r="I96" s="36">
        <f>SUMIFS(СВЦЭМ!$D$39:$D$782,СВЦЭМ!$A$39:$A$782,$A96,СВЦЭМ!$B$39:$B$782,I$83)+'СЕТ СН'!$H$11+СВЦЭМ!$D$10+'СЕТ СН'!$H$6-'СЕТ СН'!$H$23</f>
        <v>1265.9696333499999</v>
      </c>
      <c r="J96" s="36">
        <f>SUMIFS(СВЦЭМ!$D$39:$D$782,СВЦЭМ!$A$39:$A$782,$A96,СВЦЭМ!$B$39:$B$782,J$83)+'СЕТ СН'!$H$11+СВЦЭМ!$D$10+'СЕТ СН'!$H$6-'СЕТ СН'!$H$23</f>
        <v>1240.91081605</v>
      </c>
      <c r="K96" s="36">
        <f>SUMIFS(СВЦЭМ!$D$39:$D$782,СВЦЭМ!$A$39:$A$782,$A96,СВЦЭМ!$B$39:$B$782,K$83)+'СЕТ СН'!$H$11+СВЦЭМ!$D$10+'СЕТ СН'!$H$6-'СЕТ СН'!$H$23</f>
        <v>1248.75090559</v>
      </c>
      <c r="L96" s="36">
        <f>SUMIFS(СВЦЭМ!$D$39:$D$782,СВЦЭМ!$A$39:$A$782,$A96,СВЦЭМ!$B$39:$B$782,L$83)+'СЕТ СН'!$H$11+СВЦЭМ!$D$10+'СЕТ СН'!$H$6-'СЕТ СН'!$H$23</f>
        <v>1257.4724590599999</v>
      </c>
      <c r="M96" s="36">
        <f>SUMIFS(СВЦЭМ!$D$39:$D$782,СВЦЭМ!$A$39:$A$782,$A96,СВЦЭМ!$B$39:$B$782,M$83)+'СЕТ СН'!$H$11+СВЦЭМ!$D$10+'СЕТ СН'!$H$6-'СЕТ СН'!$H$23</f>
        <v>1265.0279609899999</v>
      </c>
      <c r="N96" s="36">
        <f>SUMIFS(СВЦЭМ!$D$39:$D$782,СВЦЭМ!$A$39:$A$782,$A96,СВЦЭМ!$B$39:$B$782,N$83)+'СЕТ СН'!$H$11+СВЦЭМ!$D$10+'СЕТ СН'!$H$6-'СЕТ СН'!$H$23</f>
        <v>1216.8250858500001</v>
      </c>
      <c r="O96" s="36">
        <f>SUMIFS(СВЦЭМ!$D$39:$D$782,СВЦЭМ!$A$39:$A$782,$A96,СВЦЭМ!$B$39:$B$782,O$83)+'СЕТ СН'!$H$11+СВЦЭМ!$D$10+'СЕТ СН'!$H$6-'СЕТ СН'!$H$23</f>
        <v>1227.88414601</v>
      </c>
      <c r="P96" s="36">
        <f>SUMIFS(СВЦЭМ!$D$39:$D$782,СВЦЭМ!$A$39:$A$782,$A96,СВЦЭМ!$B$39:$B$782,P$83)+'СЕТ СН'!$H$11+СВЦЭМ!$D$10+'СЕТ СН'!$H$6-'СЕТ СН'!$H$23</f>
        <v>1237.2776648199999</v>
      </c>
      <c r="Q96" s="36">
        <f>SUMIFS(СВЦЭМ!$D$39:$D$782,СВЦЭМ!$A$39:$A$782,$A96,СВЦЭМ!$B$39:$B$782,Q$83)+'СЕТ СН'!$H$11+СВЦЭМ!$D$10+'СЕТ СН'!$H$6-'СЕТ СН'!$H$23</f>
        <v>1233.6263982799999</v>
      </c>
      <c r="R96" s="36">
        <f>SUMIFS(СВЦЭМ!$D$39:$D$782,СВЦЭМ!$A$39:$A$782,$A96,СВЦЭМ!$B$39:$B$782,R$83)+'СЕТ СН'!$H$11+СВЦЭМ!$D$10+'СЕТ СН'!$H$6-'СЕТ СН'!$H$23</f>
        <v>1246.7278778899999</v>
      </c>
      <c r="S96" s="36">
        <f>SUMIFS(СВЦЭМ!$D$39:$D$782,СВЦЭМ!$A$39:$A$782,$A96,СВЦЭМ!$B$39:$B$782,S$83)+'СЕТ СН'!$H$11+СВЦЭМ!$D$10+'СЕТ СН'!$H$6-'СЕТ СН'!$H$23</f>
        <v>1240.22552221</v>
      </c>
      <c r="T96" s="36">
        <f>SUMIFS(СВЦЭМ!$D$39:$D$782,СВЦЭМ!$A$39:$A$782,$A96,СВЦЭМ!$B$39:$B$782,T$83)+'СЕТ СН'!$H$11+СВЦЭМ!$D$10+'СЕТ СН'!$H$6-'СЕТ СН'!$H$23</f>
        <v>1263.2157657</v>
      </c>
      <c r="U96" s="36">
        <f>SUMIFS(СВЦЭМ!$D$39:$D$782,СВЦЭМ!$A$39:$A$782,$A96,СВЦЭМ!$B$39:$B$782,U$83)+'СЕТ СН'!$H$11+СВЦЭМ!$D$10+'СЕТ СН'!$H$6-'СЕТ СН'!$H$23</f>
        <v>1279.04983307</v>
      </c>
      <c r="V96" s="36">
        <f>SUMIFS(СВЦЭМ!$D$39:$D$782,СВЦЭМ!$A$39:$A$782,$A96,СВЦЭМ!$B$39:$B$782,V$83)+'СЕТ СН'!$H$11+СВЦЭМ!$D$10+'СЕТ СН'!$H$6-'СЕТ СН'!$H$23</f>
        <v>1307.7171848</v>
      </c>
      <c r="W96" s="36">
        <f>SUMIFS(СВЦЭМ!$D$39:$D$782,СВЦЭМ!$A$39:$A$782,$A96,СВЦЭМ!$B$39:$B$782,W$83)+'СЕТ СН'!$H$11+СВЦЭМ!$D$10+'СЕТ СН'!$H$6-'СЕТ СН'!$H$23</f>
        <v>1285.0418307999998</v>
      </c>
      <c r="X96" s="36">
        <f>SUMIFS(СВЦЭМ!$D$39:$D$782,СВЦЭМ!$A$39:$A$782,$A96,СВЦЭМ!$B$39:$B$782,X$83)+'СЕТ СН'!$H$11+СВЦЭМ!$D$10+'СЕТ СН'!$H$6-'СЕТ СН'!$H$23</f>
        <v>1262.7711468999998</v>
      </c>
      <c r="Y96" s="36">
        <f>SUMIFS(СВЦЭМ!$D$39:$D$782,СВЦЭМ!$A$39:$A$782,$A96,СВЦЭМ!$B$39:$B$782,Y$83)+'СЕТ СН'!$H$11+СВЦЭМ!$D$10+'СЕТ СН'!$H$6-'СЕТ СН'!$H$23</f>
        <v>1311.1855065499999</v>
      </c>
    </row>
    <row r="97" spans="1:25" ht="15.75" x14ac:dyDescent="0.2">
      <c r="A97" s="35">
        <f t="shared" si="2"/>
        <v>44818</v>
      </c>
      <c r="B97" s="36">
        <f>SUMIFS(СВЦЭМ!$D$39:$D$782,СВЦЭМ!$A$39:$A$782,$A97,СВЦЭМ!$B$39:$B$782,B$83)+'СЕТ СН'!$H$11+СВЦЭМ!$D$10+'СЕТ СН'!$H$6-'СЕТ СН'!$H$23</f>
        <v>1323.3809422299998</v>
      </c>
      <c r="C97" s="36">
        <f>SUMIFS(СВЦЭМ!$D$39:$D$782,СВЦЭМ!$A$39:$A$782,$A97,СВЦЭМ!$B$39:$B$782,C$83)+'СЕТ СН'!$H$11+СВЦЭМ!$D$10+'СЕТ СН'!$H$6-'СЕТ СН'!$H$23</f>
        <v>1371.61980971</v>
      </c>
      <c r="D97" s="36">
        <f>SUMIFS(СВЦЭМ!$D$39:$D$782,СВЦЭМ!$A$39:$A$782,$A97,СВЦЭМ!$B$39:$B$782,D$83)+'СЕТ СН'!$H$11+СВЦЭМ!$D$10+'СЕТ СН'!$H$6-'СЕТ СН'!$H$23</f>
        <v>1397.1502217699999</v>
      </c>
      <c r="E97" s="36">
        <f>SUMIFS(СВЦЭМ!$D$39:$D$782,СВЦЭМ!$A$39:$A$782,$A97,СВЦЭМ!$B$39:$B$782,E$83)+'СЕТ СН'!$H$11+СВЦЭМ!$D$10+'СЕТ СН'!$H$6-'СЕТ СН'!$H$23</f>
        <v>1398.5738583299999</v>
      </c>
      <c r="F97" s="36">
        <f>SUMIFS(СВЦЭМ!$D$39:$D$782,СВЦЭМ!$A$39:$A$782,$A97,СВЦЭМ!$B$39:$B$782,F$83)+'СЕТ СН'!$H$11+СВЦЭМ!$D$10+'СЕТ СН'!$H$6-'СЕТ СН'!$H$23</f>
        <v>1402.87323666</v>
      </c>
      <c r="G97" s="36">
        <f>SUMIFS(СВЦЭМ!$D$39:$D$782,СВЦЭМ!$A$39:$A$782,$A97,СВЦЭМ!$B$39:$B$782,G$83)+'СЕТ СН'!$H$11+СВЦЭМ!$D$10+'СЕТ СН'!$H$6-'СЕТ СН'!$H$23</f>
        <v>1390.2163449699999</v>
      </c>
      <c r="H97" s="36">
        <f>SUMIFS(СВЦЭМ!$D$39:$D$782,СВЦЭМ!$A$39:$A$782,$A97,СВЦЭМ!$B$39:$B$782,H$83)+'СЕТ СН'!$H$11+СВЦЭМ!$D$10+'СЕТ СН'!$H$6-'СЕТ СН'!$H$23</f>
        <v>1327.99116198</v>
      </c>
      <c r="I97" s="36">
        <f>SUMIFS(СВЦЭМ!$D$39:$D$782,СВЦЭМ!$A$39:$A$782,$A97,СВЦЭМ!$B$39:$B$782,I$83)+'СЕТ СН'!$H$11+СВЦЭМ!$D$10+'СЕТ СН'!$H$6-'СЕТ СН'!$H$23</f>
        <v>1261.62304978</v>
      </c>
      <c r="J97" s="36">
        <f>SUMIFS(СВЦЭМ!$D$39:$D$782,СВЦЭМ!$A$39:$A$782,$A97,СВЦЭМ!$B$39:$B$782,J$83)+'СЕТ СН'!$H$11+СВЦЭМ!$D$10+'СЕТ СН'!$H$6-'СЕТ СН'!$H$23</f>
        <v>1229.3563743499999</v>
      </c>
      <c r="K97" s="36">
        <f>SUMIFS(СВЦЭМ!$D$39:$D$782,СВЦЭМ!$A$39:$A$782,$A97,СВЦЭМ!$B$39:$B$782,K$83)+'СЕТ СН'!$H$11+СВЦЭМ!$D$10+'СЕТ СН'!$H$6-'СЕТ СН'!$H$23</f>
        <v>1226.4661717699998</v>
      </c>
      <c r="L97" s="36">
        <f>SUMIFS(СВЦЭМ!$D$39:$D$782,СВЦЭМ!$A$39:$A$782,$A97,СВЦЭМ!$B$39:$B$782,L$83)+'СЕТ СН'!$H$11+СВЦЭМ!$D$10+'СЕТ СН'!$H$6-'СЕТ СН'!$H$23</f>
        <v>1242.42667087</v>
      </c>
      <c r="M97" s="36">
        <f>SUMIFS(СВЦЭМ!$D$39:$D$782,СВЦЭМ!$A$39:$A$782,$A97,СВЦЭМ!$B$39:$B$782,M$83)+'СЕТ СН'!$H$11+СВЦЭМ!$D$10+'СЕТ СН'!$H$6-'СЕТ СН'!$H$23</f>
        <v>1255.9152992499999</v>
      </c>
      <c r="N97" s="36">
        <f>SUMIFS(СВЦЭМ!$D$39:$D$782,СВЦЭМ!$A$39:$A$782,$A97,СВЦЭМ!$B$39:$B$782,N$83)+'СЕТ СН'!$H$11+СВЦЭМ!$D$10+'СЕТ СН'!$H$6-'СЕТ СН'!$H$23</f>
        <v>1203.8164391799999</v>
      </c>
      <c r="O97" s="36">
        <f>SUMIFS(СВЦЭМ!$D$39:$D$782,СВЦЭМ!$A$39:$A$782,$A97,СВЦЭМ!$B$39:$B$782,O$83)+'СЕТ СН'!$H$11+СВЦЭМ!$D$10+'СЕТ СН'!$H$6-'СЕТ СН'!$H$23</f>
        <v>1199.8210875899999</v>
      </c>
      <c r="P97" s="36">
        <f>SUMIFS(СВЦЭМ!$D$39:$D$782,СВЦЭМ!$A$39:$A$782,$A97,СВЦЭМ!$B$39:$B$782,P$83)+'СЕТ СН'!$H$11+СВЦЭМ!$D$10+'СЕТ СН'!$H$6-'СЕТ СН'!$H$23</f>
        <v>1205.7511382999999</v>
      </c>
      <c r="Q97" s="36">
        <f>SUMIFS(СВЦЭМ!$D$39:$D$782,СВЦЭМ!$A$39:$A$782,$A97,СВЦЭМ!$B$39:$B$782,Q$83)+'СЕТ СН'!$H$11+СВЦЭМ!$D$10+'СЕТ СН'!$H$6-'СЕТ СН'!$H$23</f>
        <v>1232.4586422099999</v>
      </c>
      <c r="R97" s="36">
        <f>SUMIFS(СВЦЭМ!$D$39:$D$782,СВЦЭМ!$A$39:$A$782,$A97,СВЦЭМ!$B$39:$B$782,R$83)+'СЕТ СН'!$H$11+СВЦЭМ!$D$10+'СЕТ СН'!$H$6-'СЕТ СН'!$H$23</f>
        <v>1253.8169984900001</v>
      </c>
      <c r="S97" s="36">
        <f>SUMIFS(СВЦЭМ!$D$39:$D$782,СВЦЭМ!$A$39:$A$782,$A97,СВЦЭМ!$B$39:$B$782,S$83)+'СЕТ СН'!$H$11+СВЦЭМ!$D$10+'СЕТ СН'!$H$6-'СЕТ СН'!$H$23</f>
        <v>1251.9284625299999</v>
      </c>
      <c r="T97" s="36">
        <f>SUMIFS(СВЦЭМ!$D$39:$D$782,СВЦЭМ!$A$39:$A$782,$A97,СВЦЭМ!$B$39:$B$782,T$83)+'СЕТ СН'!$H$11+СВЦЭМ!$D$10+'СЕТ СН'!$H$6-'СЕТ СН'!$H$23</f>
        <v>1282.29355472</v>
      </c>
      <c r="U97" s="36">
        <f>SUMIFS(СВЦЭМ!$D$39:$D$782,СВЦЭМ!$A$39:$A$782,$A97,СВЦЭМ!$B$39:$B$782,U$83)+'СЕТ СН'!$H$11+СВЦЭМ!$D$10+'СЕТ СН'!$H$6-'СЕТ СН'!$H$23</f>
        <v>1302.6038796599998</v>
      </c>
      <c r="V97" s="36">
        <f>SUMIFS(СВЦЭМ!$D$39:$D$782,СВЦЭМ!$A$39:$A$782,$A97,СВЦЭМ!$B$39:$B$782,V$83)+'СЕТ СН'!$H$11+СВЦЭМ!$D$10+'СЕТ СН'!$H$6-'СЕТ СН'!$H$23</f>
        <v>1304.6801182199999</v>
      </c>
      <c r="W97" s="36">
        <f>SUMIFS(СВЦЭМ!$D$39:$D$782,СВЦЭМ!$A$39:$A$782,$A97,СВЦЭМ!$B$39:$B$782,W$83)+'СЕТ СН'!$H$11+СВЦЭМ!$D$10+'СЕТ СН'!$H$6-'СЕТ СН'!$H$23</f>
        <v>1288.47576615</v>
      </c>
      <c r="X97" s="36">
        <f>SUMIFS(СВЦЭМ!$D$39:$D$782,СВЦЭМ!$A$39:$A$782,$A97,СВЦЭМ!$B$39:$B$782,X$83)+'СЕТ СН'!$H$11+СВЦЭМ!$D$10+'СЕТ СН'!$H$6-'СЕТ СН'!$H$23</f>
        <v>1261.71318296</v>
      </c>
      <c r="Y97" s="36">
        <f>SUMIFS(СВЦЭМ!$D$39:$D$782,СВЦЭМ!$A$39:$A$782,$A97,СВЦЭМ!$B$39:$B$782,Y$83)+'СЕТ СН'!$H$11+СВЦЭМ!$D$10+'СЕТ СН'!$H$6-'СЕТ СН'!$H$23</f>
        <v>1315.42815111</v>
      </c>
    </row>
    <row r="98" spans="1:25" ht="15.75" x14ac:dyDescent="0.2">
      <c r="A98" s="35">
        <f t="shared" si="2"/>
        <v>44819</v>
      </c>
      <c r="B98" s="36">
        <f>SUMIFS(СВЦЭМ!$D$39:$D$782,СВЦЭМ!$A$39:$A$782,$A98,СВЦЭМ!$B$39:$B$782,B$83)+'СЕТ СН'!$H$11+СВЦЭМ!$D$10+'СЕТ СН'!$H$6-'СЕТ СН'!$H$23</f>
        <v>1363.8612376199999</v>
      </c>
      <c r="C98" s="36">
        <f>SUMIFS(СВЦЭМ!$D$39:$D$782,СВЦЭМ!$A$39:$A$782,$A98,СВЦЭМ!$B$39:$B$782,C$83)+'СЕТ СН'!$H$11+СВЦЭМ!$D$10+'СЕТ СН'!$H$6-'СЕТ СН'!$H$23</f>
        <v>1418.8988604399999</v>
      </c>
      <c r="D98" s="36">
        <f>SUMIFS(СВЦЭМ!$D$39:$D$782,СВЦЭМ!$A$39:$A$782,$A98,СВЦЭМ!$B$39:$B$782,D$83)+'СЕТ СН'!$H$11+СВЦЭМ!$D$10+'СЕТ СН'!$H$6-'СЕТ СН'!$H$23</f>
        <v>1442.38248193</v>
      </c>
      <c r="E98" s="36">
        <f>SUMIFS(СВЦЭМ!$D$39:$D$782,СВЦЭМ!$A$39:$A$782,$A98,СВЦЭМ!$B$39:$B$782,E$83)+'СЕТ СН'!$H$11+СВЦЭМ!$D$10+'СЕТ СН'!$H$6-'СЕТ СН'!$H$23</f>
        <v>1447.2285515599999</v>
      </c>
      <c r="F98" s="36">
        <f>SUMIFS(СВЦЭМ!$D$39:$D$782,СВЦЭМ!$A$39:$A$782,$A98,СВЦЭМ!$B$39:$B$782,F$83)+'СЕТ СН'!$H$11+СВЦЭМ!$D$10+'СЕТ СН'!$H$6-'СЕТ СН'!$H$23</f>
        <v>1457.4335684099999</v>
      </c>
      <c r="G98" s="36">
        <f>SUMIFS(СВЦЭМ!$D$39:$D$782,СВЦЭМ!$A$39:$A$782,$A98,СВЦЭМ!$B$39:$B$782,G$83)+'СЕТ СН'!$H$11+СВЦЭМ!$D$10+'СЕТ СН'!$H$6-'СЕТ СН'!$H$23</f>
        <v>1436.62377292</v>
      </c>
      <c r="H98" s="36">
        <f>SUMIFS(СВЦЭМ!$D$39:$D$782,СВЦЭМ!$A$39:$A$782,$A98,СВЦЭМ!$B$39:$B$782,H$83)+'СЕТ СН'!$H$11+СВЦЭМ!$D$10+'СЕТ СН'!$H$6-'СЕТ СН'!$H$23</f>
        <v>1384.3555605899999</v>
      </c>
      <c r="I98" s="36">
        <f>SUMIFS(СВЦЭМ!$D$39:$D$782,СВЦЭМ!$A$39:$A$782,$A98,СВЦЭМ!$B$39:$B$782,I$83)+'СЕТ СН'!$H$11+СВЦЭМ!$D$10+'СЕТ СН'!$H$6-'СЕТ СН'!$H$23</f>
        <v>1298.39055805</v>
      </c>
      <c r="J98" s="36">
        <f>SUMIFS(СВЦЭМ!$D$39:$D$782,СВЦЭМ!$A$39:$A$782,$A98,СВЦЭМ!$B$39:$B$782,J$83)+'СЕТ СН'!$H$11+СВЦЭМ!$D$10+'СЕТ СН'!$H$6-'СЕТ СН'!$H$23</f>
        <v>1305.59381846</v>
      </c>
      <c r="K98" s="36">
        <f>SUMIFS(СВЦЭМ!$D$39:$D$782,СВЦЭМ!$A$39:$A$782,$A98,СВЦЭМ!$B$39:$B$782,K$83)+'СЕТ СН'!$H$11+СВЦЭМ!$D$10+'СЕТ СН'!$H$6-'СЕТ СН'!$H$23</f>
        <v>1298.3603073699999</v>
      </c>
      <c r="L98" s="36">
        <f>SUMIFS(СВЦЭМ!$D$39:$D$782,СВЦЭМ!$A$39:$A$782,$A98,СВЦЭМ!$B$39:$B$782,L$83)+'СЕТ СН'!$H$11+СВЦЭМ!$D$10+'СЕТ СН'!$H$6-'СЕТ СН'!$H$23</f>
        <v>1296.18004107</v>
      </c>
      <c r="M98" s="36">
        <f>SUMIFS(СВЦЭМ!$D$39:$D$782,СВЦЭМ!$A$39:$A$782,$A98,СВЦЭМ!$B$39:$B$782,M$83)+'СЕТ СН'!$H$11+СВЦЭМ!$D$10+'СЕТ СН'!$H$6-'СЕТ СН'!$H$23</f>
        <v>1299.32710148</v>
      </c>
      <c r="N98" s="36">
        <f>SUMIFS(СВЦЭМ!$D$39:$D$782,СВЦЭМ!$A$39:$A$782,$A98,СВЦЭМ!$B$39:$B$782,N$83)+'СЕТ СН'!$H$11+СВЦЭМ!$D$10+'СЕТ СН'!$H$6-'СЕТ СН'!$H$23</f>
        <v>1253.5411492199999</v>
      </c>
      <c r="O98" s="36">
        <f>SUMIFS(СВЦЭМ!$D$39:$D$782,СВЦЭМ!$A$39:$A$782,$A98,СВЦЭМ!$B$39:$B$782,O$83)+'СЕТ СН'!$H$11+СВЦЭМ!$D$10+'СЕТ СН'!$H$6-'СЕТ СН'!$H$23</f>
        <v>1260.26323007</v>
      </c>
      <c r="P98" s="36">
        <f>SUMIFS(СВЦЭМ!$D$39:$D$782,СВЦЭМ!$A$39:$A$782,$A98,СВЦЭМ!$B$39:$B$782,P$83)+'СЕТ СН'!$H$11+СВЦЭМ!$D$10+'СЕТ СН'!$H$6-'СЕТ СН'!$H$23</f>
        <v>1263.40773812</v>
      </c>
      <c r="Q98" s="36">
        <f>SUMIFS(СВЦЭМ!$D$39:$D$782,СВЦЭМ!$A$39:$A$782,$A98,СВЦЭМ!$B$39:$B$782,Q$83)+'СЕТ СН'!$H$11+СВЦЭМ!$D$10+'СЕТ СН'!$H$6-'СЕТ СН'!$H$23</f>
        <v>1269.3663302499999</v>
      </c>
      <c r="R98" s="36">
        <f>SUMIFS(СВЦЭМ!$D$39:$D$782,СВЦЭМ!$A$39:$A$782,$A98,СВЦЭМ!$B$39:$B$782,R$83)+'СЕТ СН'!$H$11+СВЦЭМ!$D$10+'СЕТ СН'!$H$6-'СЕТ СН'!$H$23</f>
        <v>1295.2361784</v>
      </c>
      <c r="S98" s="36">
        <f>SUMIFS(СВЦЭМ!$D$39:$D$782,СВЦЭМ!$A$39:$A$782,$A98,СВЦЭМ!$B$39:$B$782,S$83)+'СЕТ СН'!$H$11+СВЦЭМ!$D$10+'СЕТ СН'!$H$6-'СЕТ СН'!$H$23</f>
        <v>1281.25283233</v>
      </c>
      <c r="T98" s="36">
        <f>SUMIFS(СВЦЭМ!$D$39:$D$782,СВЦЭМ!$A$39:$A$782,$A98,СВЦЭМ!$B$39:$B$782,T$83)+'СЕТ СН'!$H$11+СВЦЭМ!$D$10+'СЕТ СН'!$H$6-'СЕТ СН'!$H$23</f>
        <v>1298.48768653</v>
      </c>
      <c r="U98" s="36">
        <f>SUMIFS(СВЦЭМ!$D$39:$D$782,СВЦЭМ!$A$39:$A$782,$A98,СВЦЭМ!$B$39:$B$782,U$83)+'СЕТ СН'!$H$11+СВЦЭМ!$D$10+'СЕТ СН'!$H$6-'СЕТ СН'!$H$23</f>
        <v>1312.0529286599999</v>
      </c>
      <c r="V98" s="36">
        <f>SUMIFS(СВЦЭМ!$D$39:$D$782,СВЦЭМ!$A$39:$A$782,$A98,СВЦЭМ!$B$39:$B$782,V$83)+'СЕТ СН'!$H$11+СВЦЭМ!$D$10+'СЕТ СН'!$H$6-'СЕТ СН'!$H$23</f>
        <v>1342.4421403599999</v>
      </c>
      <c r="W98" s="36">
        <f>SUMIFS(СВЦЭМ!$D$39:$D$782,СВЦЭМ!$A$39:$A$782,$A98,СВЦЭМ!$B$39:$B$782,W$83)+'СЕТ СН'!$H$11+СВЦЭМ!$D$10+'СЕТ СН'!$H$6-'СЕТ СН'!$H$23</f>
        <v>1316.1980649099999</v>
      </c>
      <c r="X98" s="36">
        <f>SUMIFS(СВЦЭМ!$D$39:$D$782,СВЦЭМ!$A$39:$A$782,$A98,СВЦЭМ!$B$39:$B$782,X$83)+'СЕТ СН'!$H$11+СВЦЭМ!$D$10+'СЕТ СН'!$H$6-'СЕТ СН'!$H$23</f>
        <v>1277.4937260899999</v>
      </c>
      <c r="Y98" s="36">
        <f>SUMIFS(СВЦЭМ!$D$39:$D$782,СВЦЭМ!$A$39:$A$782,$A98,СВЦЭМ!$B$39:$B$782,Y$83)+'СЕТ СН'!$H$11+СВЦЭМ!$D$10+'СЕТ СН'!$H$6-'СЕТ СН'!$H$23</f>
        <v>1359.15657872</v>
      </c>
    </row>
    <row r="99" spans="1:25" ht="15.75" x14ac:dyDescent="0.2">
      <c r="A99" s="35">
        <f t="shared" si="2"/>
        <v>44820</v>
      </c>
      <c r="B99" s="36">
        <f>SUMIFS(СВЦЭМ!$D$39:$D$782,СВЦЭМ!$A$39:$A$782,$A99,СВЦЭМ!$B$39:$B$782,B$83)+'СЕТ СН'!$H$11+СВЦЭМ!$D$10+'СЕТ СН'!$H$6-'СЕТ СН'!$H$23</f>
        <v>1371.56141351</v>
      </c>
      <c r="C99" s="36">
        <f>SUMIFS(СВЦЭМ!$D$39:$D$782,СВЦЭМ!$A$39:$A$782,$A99,СВЦЭМ!$B$39:$B$782,C$83)+'СЕТ СН'!$H$11+СВЦЭМ!$D$10+'СЕТ СН'!$H$6-'СЕТ СН'!$H$23</f>
        <v>1427.73917762</v>
      </c>
      <c r="D99" s="36">
        <f>SUMIFS(СВЦЭМ!$D$39:$D$782,СВЦЭМ!$A$39:$A$782,$A99,СВЦЭМ!$B$39:$B$782,D$83)+'СЕТ СН'!$H$11+СВЦЭМ!$D$10+'СЕТ СН'!$H$6-'СЕТ СН'!$H$23</f>
        <v>1461.60686341</v>
      </c>
      <c r="E99" s="36">
        <f>SUMIFS(СВЦЭМ!$D$39:$D$782,СВЦЭМ!$A$39:$A$782,$A99,СВЦЭМ!$B$39:$B$782,E$83)+'СЕТ СН'!$H$11+СВЦЭМ!$D$10+'СЕТ СН'!$H$6-'СЕТ СН'!$H$23</f>
        <v>1467.6885406999997</v>
      </c>
      <c r="F99" s="36">
        <f>SUMIFS(СВЦЭМ!$D$39:$D$782,СВЦЭМ!$A$39:$A$782,$A99,СВЦЭМ!$B$39:$B$782,F$83)+'СЕТ СН'!$H$11+СВЦЭМ!$D$10+'СЕТ СН'!$H$6-'СЕТ СН'!$H$23</f>
        <v>1453.7759889500001</v>
      </c>
      <c r="G99" s="36">
        <f>SUMIFS(СВЦЭМ!$D$39:$D$782,СВЦЭМ!$A$39:$A$782,$A99,СВЦЭМ!$B$39:$B$782,G$83)+'СЕТ СН'!$H$11+СВЦЭМ!$D$10+'СЕТ СН'!$H$6-'СЕТ СН'!$H$23</f>
        <v>1432.8298704599999</v>
      </c>
      <c r="H99" s="36">
        <f>SUMIFS(СВЦЭМ!$D$39:$D$782,СВЦЭМ!$A$39:$A$782,$A99,СВЦЭМ!$B$39:$B$782,H$83)+'СЕТ СН'!$H$11+СВЦЭМ!$D$10+'СЕТ СН'!$H$6-'СЕТ СН'!$H$23</f>
        <v>1375.72848161</v>
      </c>
      <c r="I99" s="36">
        <f>SUMIFS(СВЦЭМ!$D$39:$D$782,СВЦЭМ!$A$39:$A$782,$A99,СВЦЭМ!$B$39:$B$782,I$83)+'СЕТ СН'!$H$11+СВЦЭМ!$D$10+'СЕТ СН'!$H$6-'СЕТ СН'!$H$23</f>
        <v>1292.03291556</v>
      </c>
      <c r="J99" s="36">
        <f>SUMIFS(СВЦЭМ!$D$39:$D$782,СВЦЭМ!$A$39:$A$782,$A99,СВЦЭМ!$B$39:$B$782,J$83)+'СЕТ СН'!$H$11+СВЦЭМ!$D$10+'СЕТ СН'!$H$6-'СЕТ СН'!$H$23</f>
        <v>1287.71848628</v>
      </c>
      <c r="K99" s="36">
        <f>SUMIFS(СВЦЭМ!$D$39:$D$782,СВЦЭМ!$A$39:$A$782,$A99,СВЦЭМ!$B$39:$B$782,K$83)+'СЕТ СН'!$H$11+СВЦЭМ!$D$10+'СЕТ СН'!$H$6-'СЕТ СН'!$H$23</f>
        <v>1224.9438509899999</v>
      </c>
      <c r="L99" s="36">
        <f>SUMIFS(СВЦЭМ!$D$39:$D$782,СВЦЭМ!$A$39:$A$782,$A99,СВЦЭМ!$B$39:$B$782,L$83)+'СЕТ СН'!$H$11+СВЦЭМ!$D$10+'СЕТ СН'!$H$6-'СЕТ СН'!$H$23</f>
        <v>1242.21091684</v>
      </c>
      <c r="M99" s="36">
        <f>SUMIFS(СВЦЭМ!$D$39:$D$782,СВЦЭМ!$A$39:$A$782,$A99,СВЦЭМ!$B$39:$B$782,M$83)+'СЕТ СН'!$H$11+СВЦЭМ!$D$10+'СЕТ СН'!$H$6-'СЕТ СН'!$H$23</f>
        <v>1250.89381278</v>
      </c>
      <c r="N99" s="36">
        <f>SUMIFS(СВЦЭМ!$D$39:$D$782,СВЦЭМ!$A$39:$A$782,$A99,СВЦЭМ!$B$39:$B$782,N$83)+'СЕТ СН'!$H$11+СВЦЭМ!$D$10+'СЕТ СН'!$H$6-'СЕТ СН'!$H$23</f>
        <v>1271.0017649399999</v>
      </c>
      <c r="O99" s="36">
        <f>SUMIFS(СВЦЭМ!$D$39:$D$782,СВЦЭМ!$A$39:$A$782,$A99,СВЦЭМ!$B$39:$B$782,O$83)+'СЕТ СН'!$H$11+СВЦЭМ!$D$10+'СЕТ СН'!$H$6-'СЕТ СН'!$H$23</f>
        <v>1267.705385</v>
      </c>
      <c r="P99" s="36">
        <f>SUMIFS(СВЦЭМ!$D$39:$D$782,СВЦЭМ!$A$39:$A$782,$A99,СВЦЭМ!$B$39:$B$782,P$83)+'СЕТ СН'!$H$11+СВЦЭМ!$D$10+'СЕТ СН'!$H$6-'СЕТ СН'!$H$23</f>
        <v>1269.8505977899999</v>
      </c>
      <c r="Q99" s="36">
        <f>SUMIFS(СВЦЭМ!$D$39:$D$782,СВЦЭМ!$A$39:$A$782,$A99,СВЦЭМ!$B$39:$B$782,Q$83)+'СЕТ СН'!$H$11+СВЦЭМ!$D$10+'СЕТ СН'!$H$6-'СЕТ СН'!$H$23</f>
        <v>1277.8565932699998</v>
      </c>
      <c r="R99" s="36">
        <f>SUMIFS(СВЦЭМ!$D$39:$D$782,СВЦЭМ!$A$39:$A$782,$A99,СВЦЭМ!$B$39:$B$782,R$83)+'СЕТ СН'!$H$11+СВЦЭМ!$D$10+'СЕТ СН'!$H$6-'СЕТ СН'!$H$23</f>
        <v>1283.01018178</v>
      </c>
      <c r="S99" s="36">
        <f>SUMIFS(СВЦЭМ!$D$39:$D$782,СВЦЭМ!$A$39:$A$782,$A99,СВЦЭМ!$B$39:$B$782,S$83)+'СЕТ СН'!$H$11+СВЦЭМ!$D$10+'СЕТ СН'!$H$6-'СЕТ СН'!$H$23</f>
        <v>1273.29050005</v>
      </c>
      <c r="T99" s="36">
        <f>SUMIFS(СВЦЭМ!$D$39:$D$782,СВЦЭМ!$A$39:$A$782,$A99,СВЦЭМ!$B$39:$B$782,T$83)+'СЕТ СН'!$H$11+СВЦЭМ!$D$10+'СЕТ СН'!$H$6-'СЕТ СН'!$H$23</f>
        <v>1303.2532937999999</v>
      </c>
      <c r="U99" s="36">
        <f>SUMIFS(СВЦЭМ!$D$39:$D$782,СВЦЭМ!$A$39:$A$782,$A99,СВЦЭМ!$B$39:$B$782,U$83)+'СЕТ СН'!$H$11+СВЦЭМ!$D$10+'СЕТ СН'!$H$6-'СЕТ СН'!$H$23</f>
        <v>1305.8144734299999</v>
      </c>
      <c r="V99" s="36">
        <f>SUMIFS(СВЦЭМ!$D$39:$D$782,СВЦЭМ!$A$39:$A$782,$A99,СВЦЭМ!$B$39:$B$782,V$83)+'СЕТ СН'!$H$11+СВЦЭМ!$D$10+'СЕТ СН'!$H$6-'СЕТ СН'!$H$23</f>
        <v>1327.66351637</v>
      </c>
      <c r="W99" s="36">
        <f>SUMIFS(СВЦЭМ!$D$39:$D$782,СВЦЭМ!$A$39:$A$782,$A99,СВЦЭМ!$B$39:$B$782,W$83)+'СЕТ СН'!$H$11+СВЦЭМ!$D$10+'СЕТ СН'!$H$6-'СЕТ СН'!$H$23</f>
        <v>1299.6944941199999</v>
      </c>
      <c r="X99" s="36">
        <f>SUMIFS(СВЦЭМ!$D$39:$D$782,СВЦЭМ!$A$39:$A$782,$A99,СВЦЭМ!$B$39:$B$782,X$83)+'СЕТ СН'!$H$11+СВЦЭМ!$D$10+'СЕТ СН'!$H$6-'СЕТ СН'!$H$23</f>
        <v>1312.9346550799999</v>
      </c>
      <c r="Y99" s="36">
        <f>SUMIFS(СВЦЭМ!$D$39:$D$782,СВЦЭМ!$A$39:$A$782,$A99,СВЦЭМ!$B$39:$B$782,Y$83)+'СЕТ СН'!$H$11+СВЦЭМ!$D$10+'СЕТ СН'!$H$6-'СЕТ СН'!$H$23</f>
        <v>1334.77249938</v>
      </c>
    </row>
    <row r="100" spans="1:25" ht="15.75" x14ac:dyDescent="0.2">
      <c r="A100" s="35">
        <f t="shared" si="2"/>
        <v>44821</v>
      </c>
      <c r="B100" s="36">
        <f>SUMIFS(СВЦЭМ!$D$39:$D$782,СВЦЭМ!$A$39:$A$782,$A100,СВЦЭМ!$B$39:$B$782,B$83)+'СЕТ СН'!$H$11+СВЦЭМ!$D$10+'СЕТ СН'!$H$6-'СЕТ СН'!$H$23</f>
        <v>1343.4492418099999</v>
      </c>
      <c r="C100" s="36">
        <f>SUMIFS(СВЦЭМ!$D$39:$D$782,СВЦЭМ!$A$39:$A$782,$A100,СВЦЭМ!$B$39:$B$782,C$83)+'СЕТ СН'!$H$11+СВЦЭМ!$D$10+'СЕТ СН'!$H$6-'СЕТ СН'!$H$23</f>
        <v>1380.4592020699999</v>
      </c>
      <c r="D100" s="36">
        <f>SUMIFS(СВЦЭМ!$D$39:$D$782,СВЦЭМ!$A$39:$A$782,$A100,СВЦЭМ!$B$39:$B$782,D$83)+'СЕТ СН'!$H$11+СВЦЭМ!$D$10+'СЕТ СН'!$H$6-'СЕТ СН'!$H$23</f>
        <v>1406.7604423</v>
      </c>
      <c r="E100" s="36">
        <f>SUMIFS(СВЦЭМ!$D$39:$D$782,СВЦЭМ!$A$39:$A$782,$A100,СВЦЭМ!$B$39:$B$782,E$83)+'СЕТ СН'!$H$11+СВЦЭМ!$D$10+'СЕТ СН'!$H$6-'СЕТ СН'!$H$23</f>
        <v>1415.11012538</v>
      </c>
      <c r="F100" s="36">
        <f>SUMIFS(СВЦЭМ!$D$39:$D$782,СВЦЭМ!$A$39:$A$782,$A100,СВЦЭМ!$B$39:$B$782,F$83)+'СЕТ СН'!$H$11+СВЦЭМ!$D$10+'СЕТ СН'!$H$6-'СЕТ СН'!$H$23</f>
        <v>1420.5532152799999</v>
      </c>
      <c r="G100" s="36">
        <f>SUMIFS(СВЦЭМ!$D$39:$D$782,СВЦЭМ!$A$39:$A$782,$A100,СВЦЭМ!$B$39:$B$782,G$83)+'СЕТ СН'!$H$11+СВЦЭМ!$D$10+'СЕТ СН'!$H$6-'СЕТ СН'!$H$23</f>
        <v>1407.37197395</v>
      </c>
      <c r="H100" s="36">
        <f>SUMIFS(СВЦЭМ!$D$39:$D$782,СВЦЭМ!$A$39:$A$782,$A100,СВЦЭМ!$B$39:$B$782,H$83)+'СЕТ СН'!$H$11+СВЦЭМ!$D$10+'СЕТ СН'!$H$6-'СЕТ СН'!$H$23</f>
        <v>1371.2152082099999</v>
      </c>
      <c r="I100" s="36">
        <f>SUMIFS(СВЦЭМ!$D$39:$D$782,СВЦЭМ!$A$39:$A$782,$A100,СВЦЭМ!$B$39:$B$782,I$83)+'СЕТ СН'!$H$11+СВЦЭМ!$D$10+'СЕТ СН'!$H$6-'СЕТ СН'!$H$23</f>
        <v>1315.2347397599999</v>
      </c>
      <c r="J100" s="36">
        <f>SUMIFS(СВЦЭМ!$D$39:$D$782,СВЦЭМ!$A$39:$A$782,$A100,СВЦЭМ!$B$39:$B$782,J$83)+'СЕТ СН'!$H$11+СВЦЭМ!$D$10+'СЕТ СН'!$H$6-'СЕТ СН'!$H$23</f>
        <v>1245.53210476</v>
      </c>
      <c r="K100" s="36">
        <f>SUMIFS(СВЦЭМ!$D$39:$D$782,СВЦЭМ!$A$39:$A$782,$A100,СВЦЭМ!$B$39:$B$782,K$83)+'СЕТ СН'!$H$11+СВЦЭМ!$D$10+'СЕТ СН'!$H$6-'СЕТ СН'!$H$23</f>
        <v>1208.15612093</v>
      </c>
      <c r="L100" s="36">
        <f>SUMIFS(СВЦЭМ!$D$39:$D$782,СВЦЭМ!$A$39:$A$782,$A100,СВЦЭМ!$B$39:$B$782,L$83)+'СЕТ СН'!$H$11+СВЦЭМ!$D$10+'СЕТ СН'!$H$6-'СЕТ СН'!$H$23</f>
        <v>1193.9677055299999</v>
      </c>
      <c r="M100" s="36">
        <f>SUMIFS(СВЦЭМ!$D$39:$D$782,СВЦЭМ!$A$39:$A$782,$A100,СВЦЭМ!$B$39:$B$782,M$83)+'СЕТ СН'!$H$11+СВЦЭМ!$D$10+'СЕТ СН'!$H$6-'СЕТ СН'!$H$23</f>
        <v>1204.0944145599999</v>
      </c>
      <c r="N100" s="36">
        <f>SUMIFS(СВЦЭМ!$D$39:$D$782,СВЦЭМ!$A$39:$A$782,$A100,СВЦЭМ!$B$39:$B$782,N$83)+'СЕТ СН'!$H$11+СВЦЭМ!$D$10+'СЕТ СН'!$H$6-'СЕТ СН'!$H$23</f>
        <v>1222.5902386599998</v>
      </c>
      <c r="O100" s="36">
        <f>SUMIFS(СВЦЭМ!$D$39:$D$782,СВЦЭМ!$A$39:$A$782,$A100,СВЦЭМ!$B$39:$B$782,O$83)+'СЕТ СН'!$H$11+СВЦЭМ!$D$10+'СЕТ СН'!$H$6-'СЕТ СН'!$H$23</f>
        <v>1223.07521931</v>
      </c>
      <c r="P100" s="36">
        <f>SUMIFS(СВЦЭМ!$D$39:$D$782,СВЦЭМ!$A$39:$A$782,$A100,СВЦЭМ!$B$39:$B$782,P$83)+'СЕТ СН'!$H$11+СВЦЭМ!$D$10+'СЕТ СН'!$H$6-'СЕТ СН'!$H$23</f>
        <v>1225.49527534</v>
      </c>
      <c r="Q100" s="36">
        <f>SUMIFS(СВЦЭМ!$D$39:$D$782,СВЦЭМ!$A$39:$A$782,$A100,СВЦЭМ!$B$39:$B$782,Q$83)+'СЕТ СН'!$H$11+СВЦЭМ!$D$10+'СЕТ СН'!$H$6-'СЕТ СН'!$H$23</f>
        <v>1228.3838623199999</v>
      </c>
      <c r="R100" s="36">
        <f>SUMIFS(СВЦЭМ!$D$39:$D$782,СВЦЭМ!$A$39:$A$782,$A100,СВЦЭМ!$B$39:$B$782,R$83)+'СЕТ СН'!$H$11+СВЦЭМ!$D$10+'СЕТ СН'!$H$6-'СЕТ СН'!$H$23</f>
        <v>1232.70946501</v>
      </c>
      <c r="S100" s="36">
        <f>SUMIFS(СВЦЭМ!$D$39:$D$782,СВЦЭМ!$A$39:$A$782,$A100,СВЦЭМ!$B$39:$B$782,S$83)+'СЕТ СН'!$H$11+СВЦЭМ!$D$10+'СЕТ СН'!$H$6-'СЕТ СН'!$H$23</f>
        <v>1231.6672542700001</v>
      </c>
      <c r="T100" s="36">
        <f>SUMIFS(СВЦЭМ!$D$39:$D$782,СВЦЭМ!$A$39:$A$782,$A100,СВЦЭМ!$B$39:$B$782,T$83)+'СЕТ СН'!$H$11+СВЦЭМ!$D$10+'СЕТ СН'!$H$6-'СЕТ СН'!$H$23</f>
        <v>1264.9158714299999</v>
      </c>
      <c r="U100" s="36">
        <f>SUMIFS(СВЦЭМ!$D$39:$D$782,СВЦЭМ!$A$39:$A$782,$A100,СВЦЭМ!$B$39:$B$782,U$83)+'СЕТ СН'!$H$11+СВЦЭМ!$D$10+'СЕТ СН'!$H$6-'СЕТ СН'!$H$23</f>
        <v>1301.27738477</v>
      </c>
      <c r="V100" s="36">
        <f>SUMIFS(СВЦЭМ!$D$39:$D$782,СВЦЭМ!$A$39:$A$782,$A100,СВЦЭМ!$B$39:$B$782,V$83)+'СЕТ СН'!$H$11+СВЦЭМ!$D$10+'СЕТ СН'!$H$6-'СЕТ СН'!$H$23</f>
        <v>1317.4698953299999</v>
      </c>
      <c r="W100" s="36">
        <f>SUMIFS(СВЦЭМ!$D$39:$D$782,СВЦЭМ!$A$39:$A$782,$A100,СВЦЭМ!$B$39:$B$782,W$83)+'СЕТ СН'!$H$11+СВЦЭМ!$D$10+'СЕТ СН'!$H$6-'СЕТ СН'!$H$23</f>
        <v>1308.9021810499999</v>
      </c>
      <c r="X100" s="36">
        <f>SUMIFS(СВЦЭМ!$D$39:$D$782,СВЦЭМ!$A$39:$A$782,$A100,СВЦЭМ!$B$39:$B$782,X$83)+'СЕТ СН'!$H$11+СВЦЭМ!$D$10+'СЕТ СН'!$H$6-'СЕТ СН'!$H$23</f>
        <v>1339.4321543399999</v>
      </c>
      <c r="Y100" s="36">
        <f>SUMIFS(СВЦЭМ!$D$39:$D$782,СВЦЭМ!$A$39:$A$782,$A100,СВЦЭМ!$B$39:$B$782,Y$83)+'СЕТ СН'!$H$11+СВЦЭМ!$D$10+'СЕТ СН'!$H$6-'СЕТ СН'!$H$23</f>
        <v>1293.97559922</v>
      </c>
    </row>
    <row r="101" spans="1:25" ht="15.75" x14ac:dyDescent="0.2">
      <c r="A101" s="35">
        <f t="shared" si="2"/>
        <v>44822</v>
      </c>
      <c r="B101" s="36">
        <f>SUMIFS(СВЦЭМ!$D$39:$D$782,СВЦЭМ!$A$39:$A$782,$A101,СВЦЭМ!$B$39:$B$782,B$83)+'СЕТ СН'!$H$11+СВЦЭМ!$D$10+'СЕТ СН'!$H$6-'СЕТ СН'!$H$23</f>
        <v>1333.3923870799999</v>
      </c>
      <c r="C101" s="36">
        <f>SUMIFS(СВЦЭМ!$D$39:$D$782,СВЦЭМ!$A$39:$A$782,$A101,СВЦЭМ!$B$39:$B$782,C$83)+'СЕТ СН'!$H$11+СВЦЭМ!$D$10+'СЕТ СН'!$H$6-'СЕТ СН'!$H$23</f>
        <v>1350.49540935</v>
      </c>
      <c r="D101" s="36">
        <f>SUMIFS(СВЦЭМ!$D$39:$D$782,СВЦЭМ!$A$39:$A$782,$A101,СВЦЭМ!$B$39:$B$782,D$83)+'СЕТ СН'!$H$11+СВЦЭМ!$D$10+'СЕТ СН'!$H$6-'СЕТ СН'!$H$23</f>
        <v>1387.4823125599999</v>
      </c>
      <c r="E101" s="36">
        <f>SUMIFS(СВЦЭМ!$D$39:$D$782,СВЦЭМ!$A$39:$A$782,$A101,СВЦЭМ!$B$39:$B$782,E$83)+'СЕТ СН'!$H$11+СВЦЭМ!$D$10+'СЕТ СН'!$H$6-'СЕТ СН'!$H$23</f>
        <v>1348.2868613099999</v>
      </c>
      <c r="F101" s="36">
        <f>SUMIFS(СВЦЭМ!$D$39:$D$782,СВЦЭМ!$A$39:$A$782,$A101,СВЦЭМ!$B$39:$B$782,F$83)+'СЕТ СН'!$H$11+СВЦЭМ!$D$10+'СЕТ СН'!$H$6-'СЕТ СН'!$H$23</f>
        <v>1344.8422091</v>
      </c>
      <c r="G101" s="36">
        <f>SUMIFS(СВЦЭМ!$D$39:$D$782,СВЦЭМ!$A$39:$A$782,$A101,СВЦЭМ!$B$39:$B$782,G$83)+'СЕТ СН'!$H$11+СВЦЭМ!$D$10+'СЕТ СН'!$H$6-'СЕТ СН'!$H$23</f>
        <v>1328.79325586</v>
      </c>
      <c r="H101" s="36">
        <f>SUMIFS(СВЦЭМ!$D$39:$D$782,СВЦЭМ!$A$39:$A$782,$A101,СВЦЭМ!$B$39:$B$782,H$83)+'СЕТ СН'!$H$11+СВЦЭМ!$D$10+'СЕТ СН'!$H$6-'СЕТ СН'!$H$23</f>
        <v>1303.81502148</v>
      </c>
      <c r="I101" s="36">
        <f>SUMIFS(СВЦЭМ!$D$39:$D$782,СВЦЭМ!$A$39:$A$782,$A101,СВЦЭМ!$B$39:$B$782,I$83)+'СЕТ СН'!$H$11+СВЦЭМ!$D$10+'СЕТ СН'!$H$6-'СЕТ СН'!$H$23</f>
        <v>1208.2593111799999</v>
      </c>
      <c r="J101" s="36">
        <f>SUMIFS(СВЦЭМ!$D$39:$D$782,СВЦЭМ!$A$39:$A$782,$A101,СВЦЭМ!$B$39:$B$782,J$83)+'СЕТ СН'!$H$11+СВЦЭМ!$D$10+'СЕТ СН'!$H$6-'СЕТ СН'!$H$23</f>
        <v>1128.4644420499999</v>
      </c>
      <c r="K101" s="36">
        <f>SUMIFS(СВЦЭМ!$D$39:$D$782,СВЦЭМ!$A$39:$A$782,$A101,СВЦЭМ!$B$39:$B$782,K$83)+'СЕТ СН'!$H$11+СВЦЭМ!$D$10+'СЕТ СН'!$H$6-'СЕТ СН'!$H$23</f>
        <v>1091.7042811899998</v>
      </c>
      <c r="L101" s="36">
        <f>SUMIFS(СВЦЭМ!$D$39:$D$782,СВЦЭМ!$A$39:$A$782,$A101,СВЦЭМ!$B$39:$B$782,L$83)+'СЕТ СН'!$H$11+СВЦЭМ!$D$10+'СЕТ СН'!$H$6-'СЕТ СН'!$H$23</f>
        <v>1033.87526299</v>
      </c>
      <c r="M101" s="36">
        <f>SUMIFS(СВЦЭМ!$D$39:$D$782,СВЦЭМ!$A$39:$A$782,$A101,СВЦЭМ!$B$39:$B$782,M$83)+'СЕТ СН'!$H$11+СВЦЭМ!$D$10+'СЕТ СН'!$H$6-'СЕТ СН'!$H$23</f>
        <v>1100.43727749</v>
      </c>
      <c r="N101" s="36">
        <f>SUMIFS(СВЦЭМ!$D$39:$D$782,СВЦЭМ!$A$39:$A$782,$A101,СВЦЭМ!$B$39:$B$782,N$83)+'СЕТ СН'!$H$11+СВЦЭМ!$D$10+'СЕТ СН'!$H$6-'СЕТ СН'!$H$23</f>
        <v>1192.3182913999999</v>
      </c>
      <c r="O101" s="36">
        <f>SUMIFS(СВЦЭМ!$D$39:$D$782,СВЦЭМ!$A$39:$A$782,$A101,СВЦЭМ!$B$39:$B$782,O$83)+'СЕТ СН'!$H$11+СВЦЭМ!$D$10+'СЕТ СН'!$H$6-'СЕТ СН'!$H$23</f>
        <v>1255.4818791999999</v>
      </c>
      <c r="P101" s="36">
        <f>SUMIFS(СВЦЭМ!$D$39:$D$782,СВЦЭМ!$A$39:$A$782,$A101,СВЦЭМ!$B$39:$B$782,P$83)+'СЕТ СН'!$H$11+СВЦЭМ!$D$10+'СЕТ СН'!$H$6-'СЕТ СН'!$H$23</f>
        <v>1250.7160927999998</v>
      </c>
      <c r="Q101" s="36">
        <f>SUMIFS(СВЦЭМ!$D$39:$D$782,СВЦЭМ!$A$39:$A$782,$A101,СВЦЭМ!$B$39:$B$782,Q$83)+'СЕТ СН'!$H$11+СВЦЭМ!$D$10+'СЕТ СН'!$H$6-'СЕТ СН'!$H$23</f>
        <v>1248.2652544</v>
      </c>
      <c r="R101" s="36">
        <f>SUMIFS(СВЦЭМ!$D$39:$D$782,СВЦЭМ!$A$39:$A$782,$A101,СВЦЭМ!$B$39:$B$782,R$83)+'СЕТ СН'!$H$11+СВЦЭМ!$D$10+'СЕТ СН'!$H$6-'СЕТ СН'!$H$23</f>
        <v>1160.2612482299999</v>
      </c>
      <c r="S101" s="36">
        <f>SUMIFS(СВЦЭМ!$D$39:$D$782,СВЦЭМ!$A$39:$A$782,$A101,СВЦЭМ!$B$39:$B$782,S$83)+'СЕТ СН'!$H$11+СВЦЭМ!$D$10+'СЕТ СН'!$H$6-'СЕТ СН'!$H$23</f>
        <v>1125.3056126500001</v>
      </c>
      <c r="T101" s="36">
        <f>SUMIFS(СВЦЭМ!$D$39:$D$782,СВЦЭМ!$A$39:$A$782,$A101,СВЦЭМ!$B$39:$B$782,T$83)+'СЕТ СН'!$H$11+СВЦЭМ!$D$10+'СЕТ СН'!$H$6-'СЕТ СН'!$H$23</f>
        <v>1065.0518442600001</v>
      </c>
      <c r="U101" s="36">
        <f>SUMIFS(СВЦЭМ!$D$39:$D$782,СВЦЭМ!$A$39:$A$782,$A101,СВЦЭМ!$B$39:$B$782,U$83)+'СЕТ СН'!$H$11+СВЦЭМ!$D$10+'СЕТ СН'!$H$6-'СЕТ СН'!$H$23</f>
        <v>1074.3034476299999</v>
      </c>
      <c r="V101" s="36">
        <f>SUMIFS(СВЦЭМ!$D$39:$D$782,СВЦЭМ!$A$39:$A$782,$A101,СВЦЭМ!$B$39:$B$782,V$83)+'СЕТ СН'!$H$11+СВЦЭМ!$D$10+'СЕТ СН'!$H$6-'СЕТ СН'!$H$23</f>
        <v>1085.86081975</v>
      </c>
      <c r="W101" s="36">
        <f>SUMIFS(СВЦЭМ!$D$39:$D$782,СВЦЭМ!$A$39:$A$782,$A101,СВЦЭМ!$B$39:$B$782,W$83)+'СЕТ СН'!$H$11+СВЦЭМ!$D$10+'СЕТ СН'!$H$6-'СЕТ СН'!$H$23</f>
        <v>1081.20808816</v>
      </c>
      <c r="X101" s="36">
        <f>SUMIFS(СВЦЭМ!$D$39:$D$782,СВЦЭМ!$A$39:$A$782,$A101,СВЦЭМ!$B$39:$B$782,X$83)+'СЕТ СН'!$H$11+СВЦЭМ!$D$10+'СЕТ СН'!$H$6-'СЕТ СН'!$H$23</f>
        <v>1088.6083989199999</v>
      </c>
      <c r="Y101" s="36">
        <f>SUMIFS(СВЦЭМ!$D$39:$D$782,СВЦЭМ!$A$39:$A$782,$A101,СВЦЭМ!$B$39:$B$782,Y$83)+'СЕТ СН'!$H$11+СВЦЭМ!$D$10+'СЕТ СН'!$H$6-'СЕТ СН'!$H$23</f>
        <v>1069.1611519599999</v>
      </c>
    </row>
    <row r="102" spans="1:25" ht="15.75" x14ac:dyDescent="0.2">
      <c r="A102" s="35">
        <f t="shared" si="2"/>
        <v>44823</v>
      </c>
      <c r="B102" s="36">
        <f>SUMIFS(СВЦЭМ!$D$39:$D$782,СВЦЭМ!$A$39:$A$782,$A102,СВЦЭМ!$B$39:$B$782,B$83)+'СЕТ СН'!$H$11+СВЦЭМ!$D$10+'СЕТ СН'!$H$6-'СЕТ СН'!$H$23</f>
        <v>1244.7198374499999</v>
      </c>
      <c r="C102" s="36">
        <f>SUMIFS(СВЦЭМ!$D$39:$D$782,СВЦЭМ!$A$39:$A$782,$A102,СВЦЭМ!$B$39:$B$782,C$83)+'СЕТ СН'!$H$11+СВЦЭМ!$D$10+'СЕТ СН'!$H$6-'СЕТ СН'!$H$23</f>
        <v>1286.3143394199999</v>
      </c>
      <c r="D102" s="36">
        <f>SUMIFS(СВЦЭМ!$D$39:$D$782,СВЦЭМ!$A$39:$A$782,$A102,СВЦЭМ!$B$39:$B$782,D$83)+'СЕТ СН'!$H$11+СВЦЭМ!$D$10+'СЕТ СН'!$H$6-'СЕТ СН'!$H$23</f>
        <v>1436.0550490799999</v>
      </c>
      <c r="E102" s="36">
        <f>SUMIFS(СВЦЭМ!$D$39:$D$782,СВЦЭМ!$A$39:$A$782,$A102,СВЦЭМ!$B$39:$B$782,E$83)+'СЕТ СН'!$H$11+СВЦЭМ!$D$10+'СЕТ СН'!$H$6-'СЕТ СН'!$H$23</f>
        <v>1389.8531716999998</v>
      </c>
      <c r="F102" s="36">
        <f>SUMIFS(СВЦЭМ!$D$39:$D$782,СВЦЭМ!$A$39:$A$782,$A102,СВЦЭМ!$B$39:$B$782,F$83)+'СЕТ СН'!$H$11+СВЦЭМ!$D$10+'СЕТ СН'!$H$6-'СЕТ СН'!$H$23</f>
        <v>1335.82284013</v>
      </c>
      <c r="G102" s="36">
        <f>SUMIFS(СВЦЭМ!$D$39:$D$782,СВЦЭМ!$A$39:$A$782,$A102,СВЦЭМ!$B$39:$B$782,G$83)+'СЕТ СН'!$H$11+СВЦЭМ!$D$10+'СЕТ СН'!$H$6-'СЕТ СН'!$H$23</f>
        <v>1309.70499408</v>
      </c>
      <c r="H102" s="36">
        <f>SUMIFS(СВЦЭМ!$D$39:$D$782,СВЦЭМ!$A$39:$A$782,$A102,СВЦЭМ!$B$39:$B$782,H$83)+'СЕТ СН'!$H$11+СВЦЭМ!$D$10+'СЕТ СН'!$H$6-'СЕТ СН'!$H$23</f>
        <v>1269.6726498200001</v>
      </c>
      <c r="I102" s="36">
        <f>SUMIFS(СВЦЭМ!$D$39:$D$782,СВЦЭМ!$A$39:$A$782,$A102,СВЦЭМ!$B$39:$B$782,I$83)+'СЕТ СН'!$H$11+СВЦЭМ!$D$10+'СЕТ СН'!$H$6-'СЕТ СН'!$H$23</f>
        <v>1228.43964166</v>
      </c>
      <c r="J102" s="36">
        <f>SUMIFS(СВЦЭМ!$D$39:$D$782,СВЦЭМ!$A$39:$A$782,$A102,СВЦЭМ!$B$39:$B$782,J$83)+'СЕТ СН'!$H$11+СВЦЭМ!$D$10+'СЕТ СН'!$H$6-'СЕТ СН'!$H$23</f>
        <v>1216.0103622499998</v>
      </c>
      <c r="K102" s="36">
        <f>SUMIFS(СВЦЭМ!$D$39:$D$782,СВЦЭМ!$A$39:$A$782,$A102,СВЦЭМ!$B$39:$B$782,K$83)+'СЕТ СН'!$H$11+СВЦЭМ!$D$10+'СЕТ СН'!$H$6-'СЕТ СН'!$H$23</f>
        <v>1172.3184022599999</v>
      </c>
      <c r="L102" s="36">
        <f>SUMIFS(СВЦЭМ!$D$39:$D$782,СВЦЭМ!$A$39:$A$782,$A102,СВЦЭМ!$B$39:$B$782,L$83)+'СЕТ СН'!$H$11+СВЦЭМ!$D$10+'СЕТ СН'!$H$6-'СЕТ СН'!$H$23</f>
        <v>1155.5203192500001</v>
      </c>
      <c r="M102" s="36">
        <f>SUMIFS(СВЦЭМ!$D$39:$D$782,СВЦЭМ!$A$39:$A$782,$A102,СВЦЭМ!$B$39:$B$782,M$83)+'СЕТ СН'!$H$11+СВЦЭМ!$D$10+'СЕТ СН'!$H$6-'СЕТ СН'!$H$23</f>
        <v>1169.00751851</v>
      </c>
      <c r="N102" s="36">
        <f>SUMIFS(СВЦЭМ!$D$39:$D$782,СВЦЭМ!$A$39:$A$782,$A102,СВЦЭМ!$B$39:$B$782,N$83)+'СЕТ СН'!$H$11+СВЦЭМ!$D$10+'СЕТ СН'!$H$6-'СЕТ СН'!$H$23</f>
        <v>1179.6680641799999</v>
      </c>
      <c r="O102" s="36">
        <f>SUMIFS(СВЦЭМ!$D$39:$D$782,СВЦЭМ!$A$39:$A$782,$A102,СВЦЭМ!$B$39:$B$782,O$83)+'СЕТ СН'!$H$11+СВЦЭМ!$D$10+'СЕТ СН'!$H$6-'СЕТ СН'!$H$23</f>
        <v>1175.19032178</v>
      </c>
      <c r="P102" s="36">
        <f>SUMIFS(СВЦЭМ!$D$39:$D$782,СВЦЭМ!$A$39:$A$782,$A102,СВЦЭМ!$B$39:$B$782,P$83)+'СЕТ СН'!$H$11+СВЦЭМ!$D$10+'СЕТ СН'!$H$6-'СЕТ СН'!$H$23</f>
        <v>1186.6769661999999</v>
      </c>
      <c r="Q102" s="36">
        <f>SUMIFS(СВЦЭМ!$D$39:$D$782,СВЦЭМ!$A$39:$A$782,$A102,СВЦЭМ!$B$39:$B$782,Q$83)+'СЕТ СН'!$H$11+СВЦЭМ!$D$10+'СЕТ СН'!$H$6-'СЕТ СН'!$H$23</f>
        <v>1184.6563634699999</v>
      </c>
      <c r="R102" s="36">
        <f>SUMIFS(СВЦЭМ!$D$39:$D$782,СВЦЭМ!$A$39:$A$782,$A102,СВЦЭМ!$B$39:$B$782,R$83)+'СЕТ СН'!$H$11+СВЦЭМ!$D$10+'СЕТ СН'!$H$6-'СЕТ СН'!$H$23</f>
        <v>1191.9989567699999</v>
      </c>
      <c r="S102" s="36">
        <f>SUMIFS(СВЦЭМ!$D$39:$D$782,СВЦЭМ!$A$39:$A$782,$A102,СВЦЭМ!$B$39:$B$782,S$83)+'СЕТ СН'!$H$11+СВЦЭМ!$D$10+'СЕТ СН'!$H$6-'СЕТ СН'!$H$23</f>
        <v>1192.66358408</v>
      </c>
      <c r="T102" s="36">
        <f>SUMIFS(СВЦЭМ!$D$39:$D$782,СВЦЭМ!$A$39:$A$782,$A102,СВЦЭМ!$B$39:$B$782,T$83)+'СЕТ СН'!$H$11+СВЦЭМ!$D$10+'СЕТ СН'!$H$6-'СЕТ СН'!$H$23</f>
        <v>1157.11153915</v>
      </c>
      <c r="U102" s="36">
        <f>SUMIFS(СВЦЭМ!$D$39:$D$782,СВЦЭМ!$A$39:$A$782,$A102,СВЦЭМ!$B$39:$B$782,U$83)+'СЕТ СН'!$H$11+СВЦЭМ!$D$10+'СЕТ СН'!$H$6-'СЕТ СН'!$H$23</f>
        <v>1129.53326752</v>
      </c>
      <c r="V102" s="36">
        <f>SUMIFS(СВЦЭМ!$D$39:$D$782,СВЦЭМ!$A$39:$A$782,$A102,СВЦЭМ!$B$39:$B$782,V$83)+'СЕТ СН'!$H$11+СВЦЭМ!$D$10+'СЕТ СН'!$H$6-'СЕТ СН'!$H$23</f>
        <v>1141.13063354</v>
      </c>
      <c r="W102" s="36">
        <f>SUMIFS(СВЦЭМ!$D$39:$D$782,СВЦЭМ!$A$39:$A$782,$A102,СВЦЭМ!$B$39:$B$782,W$83)+'СЕТ СН'!$H$11+СВЦЭМ!$D$10+'СЕТ СН'!$H$6-'СЕТ СН'!$H$23</f>
        <v>1159.05761463</v>
      </c>
      <c r="X102" s="36">
        <f>SUMIFS(СВЦЭМ!$D$39:$D$782,СВЦЭМ!$A$39:$A$782,$A102,СВЦЭМ!$B$39:$B$782,X$83)+'СЕТ СН'!$H$11+СВЦЭМ!$D$10+'СЕТ СН'!$H$6-'СЕТ СН'!$H$23</f>
        <v>1213.4214467899999</v>
      </c>
      <c r="Y102" s="36">
        <f>SUMIFS(СВЦЭМ!$D$39:$D$782,СВЦЭМ!$A$39:$A$782,$A102,СВЦЭМ!$B$39:$B$782,Y$83)+'СЕТ СН'!$H$11+СВЦЭМ!$D$10+'СЕТ СН'!$H$6-'СЕТ СН'!$H$23</f>
        <v>1250.92771004</v>
      </c>
    </row>
    <row r="103" spans="1:25" ht="15.75" x14ac:dyDescent="0.2">
      <c r="A103" s="35">
        <f t="shared" si="2"/>
        <v>44824</v>
      </c>
      <c r="B103" s="36">
        <f>SUMIFS(СВЦЭМ!$D$39:$D$782,СВЦЭМ!$A$39:$A$782,$A103,СВЦЭМ!$B$39:$B$782,B$83)+'СЕТ СН'!$H$11+СВЦЭМ!$D$10+'СЕТ СН'!$H$6-'СЕТ СН'!$H$23</f>
        <v>1251.2389995399999</v>
      </c>
      <c r="C103" s="36">
        <f>SUMIFS(СВЦЭМ!$D$39:$D$782,СВЦЭМ!$A$39:$A$782,$A103,СВЦЭМ!$B$39:$B$782,C$83)+'СЕТ СН'!$H$11+СВЦЭМ!$D$10+'СЕТ СН'!$H$6-'СЕТ СН'!$H$23</f>
        <v>1294.69114786</v>
      </c>
      <c r="D103" s="36">
        <f>SUMIFS(СВЦЭМ!$D$39:$D$782,СВЦЭМ!$A$39:$A$782,$A103,СВЦЭМ!$B$39:$B$782,D$83)+'СЕТ СН'!$H$11+СВЦЭМ!$D$10+'СЕТ СН'!$H$6-'СЕТ СН'!$H$23</f>
        <v>1318.2144684899999</v>
      </c>
      <c r="E103" s="36">
        <f>SUMIFS(СВЦЭМ!$D$39:$D$782,СВЦЭМ!$A$39:$A$782,$A103,СВЦЭМ!$B$39:$B$782,E$83)+'СЕТ СН'!$H$11+СВЦЭМ!$D$10+'СЕТ СН'!$H$6-'СЕТ СН'!$H$23</f>
        <v>1329.31876661</v>
      </c>
      <c r="F103" s="36">
        <f>SUMIFS(СВЦЭМ!$D$39:$D$782,СВЦЭМ!$A$39:$A$782,$A103,СВЦЭМ!$B$39:$B$782,F$83)+'СЕТ СН'!$H$11+СВЦЭМ!$D$10+'СЕТ СН'!$H$6-'СЕТ СН'!$H$23</f>
        <v>1332.1252589599999</v>
      </c>
      <c r="G103" s="36">
        <f>SUMIFS(СВЦЭМ!$D$39:$D$782,СВЦЭМ!$A$39:$A$782,$A103,СВЦЭМ!$B$39:$B$782,G$83)+'СЕТ СН'!$H$11+СВЦЭМ!$D$10+'СЕТ СН'!$H$6-'СЕТ СН'!$H$23</f>
        <v>1319.7812904099999</v>
      </c>
      <c r="H103" s="36">
        <f>SUMIFS(СВЦЭМ!$D$39:$D$782,СВЦЭМ!$A$39:$A$782,$A103,СВЦЭМ!$B$39:$B$782,H$83)+'СЕТ СН'!$H$11+СВЦЭМ!$D$10+'СЕТ СН'!$H$6-'СЕТ СН'!$H$23</f>
        <v>1254.60780591</v>
      </c>
      <c r="I103" s="36">
        <f>SUMIFS(СВЦЭМ!$D$39:$D$782,СВЦЭМ!$A$39:$A$782,$A103,СВЦЭМ!$B$39:$B$782,I$83)+'СЕТ СН'!$H$11+СВЦЭМ!$D$10+'СЕТ СН'!$H$6-'СЕТ СН'!$H$23</f>
        <v>1199.08785008</v>
      </c>
      <c r="J103" s="36">
        <f>SUMIFS(СВЦЭМ!$D$39:$D$782,СВЦЭМ!$A$39:$A$782,$A103,СВЦЭМ!$B$39:$B$782,J$83)+'СЕТ СН'!$H$11+СВЦЭМ!$D$10+'СЕТ СН'!$H$6-'СЕТ СН'!$H$23</f>
        <v>1177.11498439</v>
      </c>
      <c r="K103" s="36">
        <f>SUMIFS(СВЦЭМ!$D$39:$D$782,СВЦЭМ!$A$39:$A$782,$A103,СВЦЭМ!$B$39:$B$782,K$83)+'СЕТ СН'!$H$11+СВЦЭМ!$D$10+'СЕТ СН'!$H$6-'СЕТ СН'!$H$23</f>
        <v>1255.6134301</v>
      </c>
      <c r="L103" s="36">
        <f>SUMIFS(СВЦЭМ!$D$39:$D$782,СВЦЭМ!$A$39:$A$782,$A103,СВЦЭМ!$B$39:$B$782,L$83)+'СЕТ СН'!$H$11+СВЦЭМ!$D$10+'СЕТ СН'!$H$6-'СЕТ СН'!$H$23</f>
        <v>1273.08850798</v>
      </c>
      <c r="M103" s="36">
        <f>SUMIFS(СВЦЭМ!$D$39:$D$782,СВЦЭМ!$A$39:$A$782,$A103,СВЦЭМ!$B$39:$B$782,M$83)+'СЕТ СН'!$H$11+СВЦЭМ!$D$10+'СЕТ СН'!$H$6-'СЕТ СН'!$H$23</f>
        <v>1214.9801278299999</v>
      </c>
      <c r="N103" s="36">
        <f>SUMIFS(СВЦЭМ!$D$39:$D$782,СВЦЭМ!$A$39:$A$782,$A103,СВЦЭМ!$B$39:$B$782,N$83)+'СЕТ СН'!$H$11+СВЦЭМ!$D$10+'СЕТ СН'!$H$6-'СЕТ СН'!$H$23</f>
        <v>1176.50042257</v>
      </c>
      <c r="O103" s="36">
        <f>SUMIFS(СВЦЭМ!$D$39:$D$782,СВЦЭМ!$A$39:$A$782,$A103,СВЦЭМ!$B$39:$B$782,O$83)+'СЕТ СН'!$H$11+СВЦЭМ!$D$10+'СЕТ СН'!$H$6-'СЕТ СН'!$H$23</f>
        <v>1135.6097377999999</v>
      </c>
      <c r="P103" s="36">
        <f>SUMIFS(СВЦЭМ!$D$39:$D$782,СВЦЭМ!$A$39:$A$782,$A103,СВЦЭМ!$B$39:$B$782,P$83)+'СЕТ СН'!$H$11+СВЦЭМ!$D$10+'СЕТ СН'!$H$6-'СЕТ СН'!$H$23</f>
        <v>1144.19023932</v>
      </c>
      <c r="Q103" s="36">
        <f>SUMIFS(СВЦЭМ!$D$39:$D$782,СВЦЭМ!$A$39:$A$782,$A103,СВЦЭМ!$B$39:$B$782,Q$83)+'СЕТ СН'!$H$11+СВЦЭМ!$D$10+'СЕТ СН'!$H$6-'СЕТ СН'!$H$23</f>
        <v>1157.11692133</v>
      </c>
      <c r="R103" s="36">
        <f>SUMIFS(СВЦЭМ!$D$39:$D$782,СВЦЭМ!$A$39:$A$782,$A103,СВЦЭМ!$B$39:$B$782,R$83)+'СЕТ СН'!$H$11+СВЦЭМ!$D$10+'СЕТ СН'!$H$6-'СЕТ СН'!$H$23</f>
        <v>1158.05139715</v>
      </c>
      <c r="S103" s="36">
        <f>SUMIFS(СВЦЭМ!$D$39:$D$782,СВЦЭМ!$A$39:$A$782,$A103,СВЦЭМ!$B$39:$B$782,S$83)+'СЕТ СН'!$H$11+СВЦЭМ!$D$10+'СЕТ СН'!$H$6-'СЕТ СН'!$H$23</f>
        <v>1152.4933445699999</v>
      </c>
      <c r="T103" s="36">
        <f>SUMIFS(СВЦЭМ!$D$39:$D$782,СВЦЭМ!$A$39:$A$782,$A103,СВЦЭМ!$B$39:$B$782,T$83)+'СЕТ СН'!$H$11+СВЦЭМ!$D$10+'СЕТ СН'!$H$6-'СЕТ СН'!$H$23</f>
        <v>1238.59913684</v>
      </c>
      <c r="U103" s="36">
        <f>SUMIFS(СВЦЭМ!$D$39:$D$782,СВЦЭМ!$A$39:$A$782,$A103,СВЦЭМ!$B$39:$B$782,U$83)+'СЕТ СН'!$H$11+СВЦЭМ!$D$10+'СЕТ СН'!$H$6-'СЕТ СН'!$H$23</f>
        <v>1275.1401920599999</v>
      </c>
      <c r="V103" s="36">
        <f>SUMIFS(СВЦЭМ!$D$39:$D$782,СВЦЭМ!$A$39:$A$782,$A103,СВЦЭМ!$B$39:$B$782,V$83)+'СЕТ СН'!$H$11+СВЦЭМ!$D$10+'СЕТ СН'!$H$6-'СЕТ СН'!$H$23</f>
        <v>1305.0635427299999</v>
      </c>
      <c r="W103" s="36">
        <f>SUMIFS(СВЦЭМ!$D$39:$D$782,СВЦЭМ!$A$39:$A$782,$A103,СВЦЭМ!$B$39:$B$782,W$83)+'СЕТ СН'!$H$11+СВЦЭМ!$D$10+'СЕТ СН'!$H$6-'СЕТ СН'!$H$23</f>
        <v>1291.2414552799999</v>
      </c>
      <c r="X103" s="36">
        <f>SUMIFS(СВЦЭМ!$D$39:$D$782,СВЦЭМ!$A$39:$A$782,$A103,СВЦЭМ!$B$39:$B$782,X$83)+'СЕТ СН'!$H$11+СВЦЭМ!$D$10+'СЕТ СН'!$H$6-'СЕТ СН'!$H$23</f>
        <v>1239.2183069600001</v>
      </c>
      <c r="Y103" s="36">
        <f>SUMIFS(СВЦЭМ!$D$39:$D$782,СВЦЭМ!$A$39:$A$782,$A103,СВЦЭМ!$B$39:$B$782,Y$83)+'СЕТ СН'!$H$11+СВЦЭМ!$D$10+'СЕТ СН'!$H$6-'СЕТ СН'!$H$23</f>
        <v>1179.9686080899999</v>
      </c>
    </row>
    <row r="104" spans="1:25" ht="15.75" x14ac:dyDescent="0.2">
      <c r="A104" s="35">
        <f t="shared" si="2"/>
        <v>44825</v>
      </c>
      <c r="B104" s="36">
        <f>SUMIFS(СВЦЭМ!$D$39:$D$782,СВЦЭМ!$A$39:$A$782,$A104,СВЦЭМ!$B$39:$B$782,B$83)+'СЕТ СН'!$H$11+СВЦЭМ!$D$10+'СЕТ СН'!$H$6-'СЕТ СН'!$H$23</f>
        <v>1271.2476976999999</v>
      </c>
      <c r="C104" s="36">
        <f>SUMIFS(СВЦЭМ!$D$39:$D$782,СВЦЭМ!$A$39:$A$782,$A104,СВЦЭМ!$B$39:$B$782,C$83)+'СЕТ СН'!$H$11+СВЦЭМ!$D$10+'СЕТ СН'!$H$6-'СЕТ СН'!$H$23</f>
        <v>1298.00929228</v>
      </c>
      <c r="D104" s="36">
        <f>SUMIFS(СВЦЭМ!$D$39:$D$782,СВЦЭМ!$A$39:$A$782,$A104,СВЦЭМ!$B$39:$B$782,D$83)+'СЕТ СН'!$H$11+СВЦЭМ!$D$10+'СЕТ СН'!$H$6-'СЕТ СН'!$H$23</f>
        <v>1312.8101377599999</v>
      </c>
      <c r="E104" s="36">
        <f>SUMIFS(СВЦЭМ!$D$39:$D$782,СВЦЭМ!$A$39:$A$782,$A104,СВЦЭМ!$B$39:$B$782,E$83)+'СЕТ СН'!$H$11+СВЦЭМ!$D$10+'СЕТ СН'!$H$6-'СЕТ СН'!$H$23</f>
        <v>1270.2167677699999</v>
      </c>
      <c r="F104" s="36">
        <f>SUMIFS(СВЦЭМ!$D$39:$D$782,СВЦЭМ!$A$39:$A$782,$A104,СВЦЭМ!$B$39:$B$782,F$83)+'СЕТ СН'!$H$11+СВЦЭМ!$D$10+'СЕТ СН'!$H$6-'СЕТ СН'!$H$23</f>
        <v>1250.8178123999999</v>
      </c>
      <c r="G104" s="36">
        <f>SUMIFS(СВЦЭМ!$D$39:$D$782,СВЦЭМ!$A$39:$A$782,$A104,СВЦЭМ!$B$39:$B$782,G$83)+'СЕТ СН'!$H$11+СВЦЭМ!$D$10+'СЕТ СН'!$H$6-'СЕТ СН'!$H$23</f>
        <v>1233.9160420999999</v>
      </c>
      <c r="H104" s="36">
        <f>SUMIFS(СВЦЭМ!$D$39:$D$782,СВЦЭМ!$A$39:$A$782,$A104,СВЦЭМ!$B$39:$B$782,H$83)+'СЕТ СН'!$H$11+СВЦЭМ!$D$10+'СЕТ СН'!$H$6-'СЕТ СН'!$H$23</f>
        <v>1173.8613639099999</v>
      </c>
      <c r="I104" s="36">
        <f>SUMIFS(СВЦЭМ!$D$39:$D$782,СВЦЭМ!$A$39:$A$782,$A104,СВЦЭМ!$B$39:$B$782,I$83)+'СЕТ СН'!$H$11+СВЦЭМ!$D$10+'СЕТ СН'!$H$6-'СЕТ СН'!$H$23</f>
        <v>1040.07941764</v>
      </c>
      <c r="J104" s="36">
        <f>SUMIFS(СВЦЭМ!$D$39:$D$782,СВЦЭМ!$A$39:$A$782,$A104,СВЦЭМ!$B$39:$B$782,J$83)+'СЕТ СН'!$H$11+СВЦЭМ!$D$10+'СЕТ СН'!$H$6-'СЕТ СН'!$H$23</f>
        <v>989.3491041499999</v>
      </c>
      <c r="K104" s="36">
        <f>SUMIFS(СВЦЭМ!$D$39:$D$782,СВЦЭМ!$A$39:$A$782,$A104,СВЦЭМ!$B$39:$B$782,K$83)+'СЕТ СН'!$H$11+СВЦЭМ!$D$10+'СЕТ СН'!$H$6-'СЕТ СН'!$H$23</f>
        <v>1147.7796407199999</v>
      </c>
      <c r="L104" s="36">
        <f>SUMIFS(СВЦЭМ!$D$39:$D$782,СВЦЭМ!$A$39:$A$782,$A104,СВЦЭМ!$B$39:$B$782,L$83)+'СЕТ СН'!$H$11+СВЦЭМ!$D$10+'СЕТ СН'!$H$6-'СЕТ СН'!$H$23</f>
        <v>1148.5430357999999</v>
      </c>
      <c r="M104" s="36">
        <f>SUMIFS(СВЦЭМ!$D$39:$D$782,СВЦЭМ!$A$39:$A$782,$A104,СВЦЭМ!$B$39:$B$782,M$83)+'СЕТ СН'!$H$11+СВЦЭМ!$D$10+'СЕТ СН'!$H$6-'СЕТ СН'!$H$23</f>
        <v>1112.4298214</v>
      </c>
      <c r="N104" s="36">
        <f>SUMIFS(СВЦЭМ!$D$39:$D$782,СВЦЭМ!$A$39:$A$782,$A104,СВЦЭМ!$B$39:$B$782,N$83)+'СЕТ СН'!$H$11+СВЦЭМ!$D$10+'СЕТ СН'!$H$6-'СЕТ СН'!$H$23</f>
        <v>1155.66158348</v>
      </c>
      <c r="O104" s="36">
        <f>SUMIFS(СВЦЭМ!$D$39:$D$782,СВЦЭМ!$A$39:$A$782,$A104,СВЦЭМ!$B$39:$B$782,O$83)+'СЕТ СН'!$H$11+СВЦЭМ!$D$10+'СЕТ СН'!$H$6-'СЕТ СН'!$H$23</f>
        <v>1147.89979141</v>
      </c>
      <c r="P104" s="36">
        <f>SUMIFS(СВЦЭМ!$D$39:$D$782,СВЦЭМ!$A$39:$A$782,$A104,СВЦЭМ!$B$39:$B$782,P$83)+'СЕТ СН'!$H$11+СВЦЭМ!$D$10+'СЕТ СН'!$H$6-'СЕТ СН'!$H$23</f>
        <v>1152.2453728099999</v>
      </c>
      <c r="Q104" s="36">
        <f>SUMIFS(СВЦЭМ!$D$39:$D$782,СВЦЭМ!$A$39:$A$782,$A104,СВЦЭМ!$B$39:$B$782,Q$83)+'СЕТ СН'!$H$11+СВЦЭМ!$D$10+'СЕТ СН'!$H$6-'СЕТ СН'!$H$23</f>
        <v>1164.37988176</v>
      </c>
      <c r="R104" s="36">
        <f>SUMIFS(СВЦЭМ!$D$39:$D$782,СВЦЭМ!$A$39:$A$782,$A104,СВЦЭМ!$B$39:$B$782,R$83)+'СЕТ СН'!$H$11+СВЦЭМ!$D$10+'СЕТ СН'!$H$6-'СЕТ СН'!$H$23</f>
        <v>1109.6738720599999</v>
      </c>
      <c r="S104" s="36">
        <f>SUMIFS(СВЦЭМ!$D$39:$D$782,СВЦЭМ!$A$39:$A$782,$A104,СВЦЭМ!$B$39:$B$782,S$83)+'СЕТ СН'!$H$11+СВЦЭМ!$D$10+'СЕТ СН'!$H$6-'СЕТ СН'!$H$23</f>
        <v>1149.9098507199999</v>
      </c>
      <c r="T104" s="36">
        <f>SUMIFS(СВЦЭМ!$D$39:$D$782,СВЦЭМ!$A$39:$A$782,$A104,СВЦЭМ!$B$39:$B$782,T$83)+'СЕТ СН'!$H$11+СВЦЭМ!$D$10+'СЕТ СН'!$H$6-'СЕТ СН'!$H$23</f>
        <v>1121.76689865</v>
      </c>
      <c r="U104" s="36">
        <f>SUMIFS(СВЦЭМ!$D$39:$D$782,СВЦЭМ!$A$39:$A$782,$A104,СВЦЭМ!$B$39:$B$782,U$83)+'СЕТ СН'!$H$11+СВЦЭМ!$D$10+'СЕТ СН'!$H$6-'СЕТ СН'!$H$23</f>
        <v>1095.4328557899998</v>
      </c>
      <c r="V104" s="36">
        <f>SUMIFS(СВЦЭМ!$D$39:$D$782,СВЦЭМ!$A$39:$A$782,$A104,СВЦЭМ!$B$39:$B$782,V$83)+'СЕТ СН'!$H$11+СВЦЭМ!$D$10+'СЕТ СН'!$H$6-'СЕТ СН'!$H$23</f>
        <v>1107.2037121599999</v>
      </c>
      <c r="W104" s="36">
        <f>SUMIFS(СВЦЭМ!$D$39:$D$782,СВЦЭМ!$A$39:$A$782,$A104,СВЦЭМ!$B$39:$B$782,W$83)+'СЕТ СН'!$H$11+СВЦЭМ!$D$10+'СЕТ СН'!$H$6-'СЕТ СН'!$H$23</f>
        <v>1100.9063389999999</v>
      </c>
      <c r="X104" s="36">
        <f>SUMIFS(СВЦЭМ!$D$39:$D$782,СВЦЭМ!$A$39:$A$782,$A104,СВЦЭМ!$B$39:$B$782,X$83)+'СЕТ СН'!$H$11+СВЦЭМ!$D$10+'СЕТ СН'!$H$6-'СЕТ СН'!$H$23</f>
        <v>1085.78883524</v>
      </c>
      <c r="Y104" s="36">
        <f>SUMIFS(СВЦЭМ!$D$39:$D$782,СВЦЭМ!$A$39:$A$782,$A104,СВЦЭМ!$B$39:$B$782,Y$83)+'СЕТ СН'!$H$11+СВЦЭМ!$D$10+'СЕТ СН'!$H$6-'СЕТ СН'!$H$23</f>
        <v>1032.9205447100001</v>
      </c>
    </row>
    <row r="105" spans="1:25" ht="15.75" x14ac:dyDescent="0.2">
      <c r="A105" s="35">
        <f t="shared" si="2"/>
        <v>44826</v>
      </c>
      <c r="B105" s="36">
        <f>SUMIFS(СВЦЭМ!$D$39:$D$782,СВЦЭМ!$A$39:$A$782,$A105,СВЦЭМ!$B$39:$B$782,B$83)+'СЕТ СН'!$H$11+СВЦЭМ!$D$10+'СЕТ СН'!$H$6-'СЕТ СН'!$H$23</f>
        <v>1237.3065092899999</v>
      </c>
      <c r="C105" s="36">
        <f>SUMIFS(СВЦЭМ!$D$39:$D$782,СВЦЭМ!$A$39:$A$782,$A105,СВЦЭМ!$B$39:$B$782,C$83)+'СЕТ СН'!$H$11+СВЦЭМ!$D$10+'СЕТ СН'!$H$6-'СЕТ СН'!$H$23</f>
        <v>1249.62006432</v>
      </c>
      <c r="D105" s="36">
        <f>SUMIFS(СВЦЭМ!$D$39:$D$782,СВЦЭМ!$A$39:$A$782,$A105,СВЦЭМ!$B$39:$B$782,D$83)+'СЕТ СН'!$H$11+СВЦЭМ!$D$10+'СЕТ СН'!$H$6-'СЕТ СН'!$H$23</f>
        <v>1274.0169266099999</v>
      </c>
      <c r="E105" s="36">
        <f>SUMIFS(СВЦЭМ!$D$39:$D$782,СВЦЭМ!$A$39:$A$782,$A105,СВЦЭМ!$B$39:$B$782,E$83)+'СЕТ СН'!$H$11+СВЦЭМ!$D$10+'СЕТ СН'!$H$6-'СЕТ СН'!$H$23</f>
        <v>1278.35562147</v>
      </c>
      <c r="F105" s="36">
        <f>SUMIFS(СВЦЭМ!$D$39:$D$782,СВЦЭМ!$A$39:$A$782,$A105,СВЦЭМ!$B$39:$B$782,F$83)+'СЕТ СН'!$H$11+СВЦЭМ!$D$10+'СЕТ СН'!$H$6-'СЕТ СН'!$H$23</f>
        <v>1268.1354414699999</v>
      </c>
      <c r="G105" s="36">
        <f>SUMIFS(СВЦЭМ!$D$39:$D$782,СВЦЭМ!$A$39:$A$782,$A105,СВЦЭМ!$B$39:$B$782,G$83)+'СЕТ СН'!$H$11+СВЦЭМ!$D$10+'СЕТ СН'!$H$6-'СЕТ СН'!$H$23</f>
        <v>1246.56325044</v>
      </c>
      <c r="H105" s="36">
        <f>SUMIFS(СВЦЭМ!$D$39:$D$782,СВЦЭМ!$A$39:$A$782,$A105,СВЦЭМ!$B$39:$B$782,H$83)+'СЕТ СН'!$H$11+СВЦЭМ!$D$10+'СЕТ СН'!$H$6-'СЕТ СН'!$H$23</f>
        <v>1187.5041040799999</v>
      </c>
      <c r="I105" s="36">
        <f>SUMIFS(СВЦЭМ!$D$39:$D$782,СВЦЭМ!$A$39:$A$782,$A105,СВЦЭМ!$B$39:$B$782,I$83)+'СЕТ СН'!$H$11+СВЦЭМ!$D$10+'СЕТ СН'!$H$6-'СЕТ СН'!$H$23</f>
        <v>1132.9775871899999</v>
      </c>
      <c r="J105" s="36">
        <f>SUMIFS(СВЦЭМ!$D$39:$D$782,СВЦЭМ!$A$39:$A$782,$A105,СВЦЭМ!$B$39:$B$782,J$83)+'СЕТ СН'!$H$11+СВЦЭМ!$D$10+'СЕТ СН'!$H$6-'СЕТ СН'!$H$23</f>
        <v>1118.27340501</v>
      </c>
      <c r="K105" s="36">
        <f>SUMIFS(СВЦЭМ!$D$39:$D$782,СВЦЭМ!$A$39:$A$782,$A105,СВЦЭМ!$B$39:$B$782,K$83)+'СЕТ СН'!$H$11+СВЦЭМ!$D$10+'СЕТ СН'!$H$6-'СЕТ СН'!$H$23</f>
        <v>1092.29475789</v>
      </c>
      <c r="L105" s="36">
        <f>SUMIFS(СВЦЭМ!$D$39:$D$782,СВЦЭМ!$A$39:$A$782,$A105,СВЦЭМ!$B$39:$B$782,L$83)+'СЕТ СН'!$H$11+СВЦЭМ!$D$10+'СЕТ СН'!$H$6-'СЕТ СН'!$H$23</f>
        <v>1098.11575088</v>
      </c>
      <c r="M105" s="36">
        <f>SUMIFS(СВЦЭМ!$D$39:$D$782,СВЦЭМ!$A$39:$A$782,$A105,СВЦЭМ!$B$39:$B$782,M$83)+'СЕТ СН'!$H$11+СВЦЭМ!$D$10+'СЕТ СН'!$H$6-'СЕТ СН'!$H$23</f>
        <v>1108.8982523499999</v>
      </c>
      <c r="N105" s="36">
        <f>SUMIFS(СВЦЭМ!$D$39:$D$782,СВЦЭМ!$A$39:$A$782,$A105,СВЦЭМ!$B$39:$B$782,N$83)+'СЕТ СН'!$H$11+СВЦЭМ!$D$10+'СЕТ СН'!$H$6-'СЕТ СН'!$H$23</f>
        <v>1118.3538334299999</v>
      </c>
      <c r="O105" s="36">
        <f>SUMIFS(СВЦЭМ!$D$39:$D$782,СВЦЭМ!$A$39:$A$782,$A105,СВЦЭМ!$B$39:$B$782,O$83)+'СЕТ СН'!$H$11+СВЦЭМ!$D$10+'СЕТ СН'!$H$6-'СЕТ СН'!$H$23</f>
        <v>1130.93834141</v>
      </c>
      <c r="P105" s="36">
        <f>SUMIFS(СВЦЭМ!$D$39:$D$782,СВЦЭМ!$A$39:$A$782,$A105,СВЦЭМ!$B$39:$B$782,P$83)+'СЕТ СН'!$H$11+СВЦЭМ!$D$10+'СЕТ СН'!$H$6-'СЕТ СН'!$H$23</f>
        <v>1135.6089428</v>
      </c>
      <c r="Q105" s="36">
        <f>SUMIFS(СВЦЭМ!$D$39:$D$782,СВЦЭМ!$A$39:$A$782,$A105,СВЦЭМ!$B$39:$B$782,Q$83)+'СЕТ СН'!$H$11+СВЦЭМ!$D$10+'СЕТ СН'!$H$6-'СЕТ СН'!$H$23</f>
        <v>1134.4383463199999</v>
      </c>
      <c r="R105" s="36">
        <f>SUMIFS(СВЦЭМ!$D$39:$D$782,СВЦЭМ!$A$39:$A$782,$A105,СВЦЭМ!$B$39:$B$782,R$83)+'СЕТ СН'!$H$11+СВЦЭМ!$D$10+'СЕТ СН'!$H$6-'СЕТ СН'!$H$23</f>
        <v>1156.9036007299999</v>
      </c>
      <c r="S105" s="36">
        <f>SUMIFS(СВЦЭМ!$D$39:$D$782,СВЦЭМ!$A$39:$A$782,$A105,СВЦЭМ!$B$39:$B$782,S$83)+'СЕТ СН'!$H$11+СВЦЭМ!$D$10+'СЕТ СН'!$H$6-'СЕТ СН'!$H$23</f>
        <v>1139.6338907100001</v>
      </c>
      <c r="T105" s="36">
        <f>SUMIFS(СВЦЭМ!$D$39:$D$782,СВЦЭМ!$A$39:$A$782,$A105,СВЦЭМ!$B$39:$B$782,T$83)+'СЕТ СН'!$H$11+СВЦЭМ!$D$10+'СЕТ СН'!$H$6-'СЕТ СН'!$H$23</f>
        <v>1101.35681722</v>
      </c>
      <c r="U105" s="36">
        <f>SUMIFS(СВЦЭМ!$D$39:$D$782,СВЦЭМ!$A$39:$A$782,$A105,СВЦЭМ!$B$39:$B$782,U$83)+'СЕТ СН'!$H$11+СВЦЭМ!$D$10+'СЕТ СН'!$H$6-'СЕТ СН'!$H$23</f>
        <v>1124.4959451499999</v>
      </c>
      <c r="V105" s="36">
        <f>SUMIFS(СВЦЭМ!$D$39:$D$782,СВЦЭМ!$A$39:$A$782,$A105,СВЦЭМ!$B$39:$B$782,V$83)+'СЕТ СН'!$H$11+СВЦЭМ!$D$10+'СЕТ СН'!$H$6-'СЕТ СН'!$H$23</f>
        <v>1132.6113749199999</v>
      </c>
      <c r="W105" s="36">
        <f>SUMIFS(СВЦЭМ!$D$39:$D$782,СВЦЭМ!$A$39:$A$782,$A105,СВЦЭМ!$B$39:$B$782,W$83)+'СЕТ СН'!$H$11+СВЦЭМ!$D$10+'СЕТ СН'!$H$6-'СЕТ СН'!$H$23</f>
        <v>1161.0717253400001</v>
      </c>
      <c r="X105" s="36">
        <f>SUMIFS(СВЦЭМ!$D$39:$D$782,СВЦЭМ!$A$39:$A$782,$A105,СВЦЭМ!$B$39:$B$782,X$83)+'СЕТ СН'!$H$11+СВЦЭМ!$D$10+'СЕТ СН'!$H$6-'СЕТ СН'!$H$23</f>
        <v>1207.3709081899999</v>
      </c>
      <c r="Y105" s="36">
        <f>SUMIFS(СВЦЭМ!$D$39:$D$782,СВЦЭМ!$A$39:$A$782,$A105,СВЦЭМ!$B$39:$B$782,Y$83)+'СЕТ СН'!$H$11+СВЦЭМ!$D$10+'СЕТ СН'!$H$6-'СЕТ СН'!$H$23</f>
        <v>1211.0999062399999</v>
      </c>
    </row>
    <row r="106" spans="1:25" ht="15.75" x14ac:dyDescent="0.2">
      <c r="A106" s="35">
        <f t="shared" si="2"/>
        <v>44827</v>
      </c>
      <c r="B106" s="36">
        <f>SUMIFS(СВЦЭМ!$D$39:$D$782,СВЦЭМ!$A$39:$A$782,$A106,СВЦЭМ!$B$39:$B$782,B$83)+'СЕТ СН'!$H$11+СВЦЭМ!$D$10+'СЕТ СН'!$H$6-'СЕТ СН'!$H$23</f>
        <v>1330.9130393200001</v>
      </c>
      <c r="C106" s="36">
        <f>SUMIFS(СВЦЭМ!$D$39:$D$782,СВЦЭМ!$A$39:$A$782,$A106,СВЦЭМ!$B$39:$B$782,C$83)+'СЕТ СН'!$H$11+СВЦЭМ!$D$10+'СЕТ СН'!$H$6-'СЕТ СН'!$H$23</f>
        <v>1278.00372311</v>
      </c>
      <c r="D106" s="36">
        <f>SUMIFS(СВЦЭМ!$D$39:$D$782,СВЦЭМ!$A$39:$A$782,$A106,СВЦЭМ!$B$39:$B$782,D$83)+'СЕТ СН'!$H$11+СВЦЭМ!$D$10+'СЕТ СН'!$H$6-'СЕТ СН'!$H$23</f>
        <v>1261.22440179</v>
      </c>
      <c r="E106" s="36">
        <f>SUMIFS(СВЦЭМ!$D$39:$D$782,СВЦЭМ!$A$39:$A$782,$A106,СВЦЭМ!$B$39:$B$782,E$83)+'СЕТ СН'!$H$11+СВЦЭМ!$D$10+'СЕТ СН'!$H$6-'СЕТ СН'!$H$23</f>
        <v>1270.67699481</v>
      </c>
      <c r="F106" s="36">
        <f>SUMIFS(СВЦЭМ!$D$39:$D$782,СВЦЭМ!$A$39:$A$782,$A106,СВЦЭМ!$B$39:$B$782,F$83)+'СЕТ СН'!$H$11+СВЦЭМ!$D$10+'СЕТ СН'!$H$6-'СЕТ СН'!$H$23</f>
        <v>1268.6653142</v>
      </c>
      <c r="G106" s="36">
        <f>SUMIFS(СВЦЭМ!$D$39:$D$782,СВЦЭМ!$A$39:$A$782,$A106,СВЦЭМ!$B$39:$B$782,G$83)+'СЕТ СН'!$H$11+СВЦЭМ!$D$10+'СЕТ СН'!$H$6-'СЕТ СН'!$H$23</f>
        <v>1257.2321203500001</v>
      </c>
      <c r="H106" s="36">
        <f>SUMIFS(СВЦЭМ!$D$39:$D$782,СВЦЭМ!$A$39:$A$782,$A106,СВЦЭМ!$B$39:$B$782,H$83)+'СЕТ СН'!$H$11+СВЦЭМ!$D$10+'СЕТ СН'!$H$6-'СЕТ СН'!$H$23</f>
        <v>1182.9948834499999</v>
      </c>
      <c r="I106" s="36">
        <f>SUMIFS(СВЦЭМ!$D$39:$D$782,СВЦЭМ!$A$39:$A$782,$A106,СВЦЭМ!$B$39:$B$782,I$83)+'СЕТ СН'!$H$11+СВЦЭМ!$D$10+'СЕТ СН'!$H$6-'СЕТ СН'!$H$23</f>
        <v>1136.3259448700001</v>
      </c>
      <c r="J106" s="36">
        <f>SUMIFS(СВЦЭМ!$D$39:$D$782,СВЦЭМ!$A$39:$A$782,$A106,СВЦЭМ!$B$39:$B$782,J$83)+'СЕТ СН'!$H$11+СВЦЭМ!$D$10+'СЕТ СН'!$H$6-'СЕТ СН'!$H$23</f>
        <v>1200.60668074</v>
      </c>
      <c r="K106" s="36">
        <f>SUMIFS(СВЦЭМ!$D$39:$D$782,СВЦЭМ!$A$39:$A$782,$A106,СВЦЭМ!$B$39:$B$782,K$83)+'СЕТ СН'!$H$11+СВЦЭМ!$D$10+'СЕТ СН'!$H$6-'СЕТ СН'!$H$23</f>
        <v>1121.22285308</v>
      </c>
      <c r="L106" s="36">
        <f>SUMIFS(СВЦЭМ!$D$39:$D$782,СВЦЭМ!$A$39:$A$782,$A106,СВЦЭМ!$B$39:$B$782,L$83)+'СЕТ СН'!$H$11+СВЦЭМ!$D$10+'СЕТ СН'!$H$6-'СЕТ СН'!$H$23</f>
        <v>1138.6395879300001</v>
      </c>
      <c r="M106" s="36">
        <f>SUMIFS(СВЦЭМ!$D$39:$D$782,СВЦЭМ!$A$39:$A$782,$A106,СВЦЭМ!$B$39:$B$782,M$83)+'СЕТ СН'!$H$11+СВЦЭМ!$D$10+'СЕТ СН'!$H$6-'СЕТ СН'!$H$23</f>
        <v>1147.08930257</v>
      </c>
      <c r="N106" s="36">
        <f>SUMIFS(СВЦЭМ!$D$39:$D$782,СВЦЭМ!$A$39:$A$782,$A106,СВЦЭМ!$B$39:$B$782,N$83)+'СЕТ СН'!$H$11+СВЦЭМ!$D$10+'СЕТ СН'!$H$6-'СЕТ СН'!$H$23</f>
        <v>1141.75758309</v>
      </c>
      <c r="O106" s="36">
        <f>SUMIFS(СВЦЭМ!$D$39:$D$782,СВЦЭМ!$A$39:$A$782,$A106,СВЦЭМ!$B$39:$B$782,O$83)+'СЕТ СН'!$H$11+СВЦЭМ!$D$10+'СЕТ СН'!$H$6-'СЕТ СН'!$H$23</f>
        <v>1127.3699568899999</v>
      </c>
      <c r="P106" s="36">
        <f>SUMIFS(СВЦЭМ!$D$39:$D$782,СВЦЭМ!$A$39:$A$782,$A106,СВЦЭМ!$B$39:$B$782,P$83)+'СЕТ СН'!$H$11+СВЦЭМ!$D$10+'СЕТ СН'!$H$6-'СЕТ СН'!$H$23</f>
        <v>1135.63870389</v>
      </c>
      <c r="Q106" s="36">
        <f>SUMIFS(СВЦЭМ!$D$39:$D$782,СВЦЭМ!$A$39:$A$782,$A106,СВЦЭМ!$B$39:$B$782,Q$83)+'СЕТ СН'!$H$11+СВЦЭМ!$D$10+'СЕТ СН'!$H$6-'СЕТ СН'!$H$23</f>
        <v>1140.65234061</v>
      </c>
      <c r="R106" s="36">
        <f>SUMIFS(СВЦЭМ!$D$39:$D$782,СВЦЭМ!$A$39:$A$782,$A106,СВЦЭМ!$B$39:$B$782,R$83)+'СЕТ СН'!$H$11+СВЦЭМ!$D$10+'СЕТ СН'!$H$6-'СЕТ СН'!$H$23</f>
        <v>1145.8618774899999</v>
      </c>
      <c r="S106" s="36">
        <f>SUMIFS(СВЦЭМ!$D$39:$D$782,СВЦЭМ!$A$39:$A$782,$A106,СВЦЭМ!$B$39:$B$782,S$83)+'СЕТ СН'!$H$11+СВЦЭМ!$D$10+'СЕТ СН'!$H$6-'СЕТ СН'!$H$23</f>
        <v>1139.3882616399999</v>
      </c>
      <c r="T106" s="36">
        <f>SUMIFS(СВЦЭМ!$D$39:$D$782,СВЦЭМ!$A$39:$A$782,$A106,СВЦЭМ!$B$39:$B$782,T$83)+'СЕТ СН'!$H$11+СВЦЭМ!$D$10+'СЕТ СН'!$H$6-'СЕТ СН'!$H$23</f>
        <v>1125.3624292499999</v>
      </c>
      <c r="U106" s="36">
        <f>SUMIFS(СВЦЭМ!$D$39:$D$782,СВЦЭМ!$A$39:$A$782,$A106,СВЦЭМ!$B$39:$B$782,U$83)+'СЕТ СН'!$H$11+СВЦЭМ!$D$10+'СЕТ СН'!$H$6-'СЕТ СН'!$H$23</f>
        <v>1113.0704612299999</v>
      </c>
      <c r="V106" s="36">
        <f>SUMIFS(СВЦЭМ!$D$39:$D$782,СВЦЭМ!$A$39:$A$782,$A106,СВЦЭМ!$B$39:$B$782,V$83)+'СЕТ СН'!$H$11+СВЦЭМ!$D$10+'СЕТ СН'!$H$6-'СЕТ СН'!$H$23</f>
        <v>1141.1991225100001</v>
      </c>
      <c r="W106" s="36">
        <f>SUMIFS(СВЦЭМ!$D$39:$D$782,СВЦЭМ!$A$39:$A$782,$A106,СВЦЭМ!$B$39:$B$782,W$83)+'СЕТ СН'!$H$11+СВЦЭМ!$D$10+'СЕТ СН'!$H$6-'СЕТ СН'!$H$23</f>
        <v>1121.5766948599999</v>
      </c>
      <c r="X106" s="36">
        <f>SUMIFS(СВЦЭМ!$D$39:$D$782,СВЦЭМ!$A$39:$A$782,$A106,СВЦЭМ!$B$39:$B$782,X$83)+'СЕТ СН'!$H$11+СВЦЭМ!$D$10+'СЕТ СН'!$H$6-'СЕТ СН'!$H$23</f>
        <v>1215.3077073699999</v>
      </c>
      <c r="Y106" s="36">
        <f>SUMIFS(СВЦЭМ!$D$39:$D$782,СВЦЭМ!$A$39:$A$782,$A106,СВЦЭМ!$B$39:$B$782,Y$83)+'СЕТ СН'!$H$11+СВЦЭМ!$D$10+'СЕТ СН'!$H$6-'СЕТ СН'!$H$23</f>
        <v>1215.0364620400001</v>
      </c>
    </row>
    <row r="107" spans="1:25" ht="15.75" x14ac:dyDescent="0.2">
      <c r="A107" s="35">
        <f t="shared" si="2"/>
        <v>44828</v>
      </c>
      <c r="B107" s="36">
        <f>SUMIFS(СВЦЭМ!$D$39:$D$782,СВЦЭМ!$A$39:$A$782,$A107,СВЦЭМ!$B$39:$B$782,B$83)+'СЕТ СН'!$H$11+СВЦЭМ!$D$10+'СЕТ СН'!$H$6-'СЕТ СН'!$H$23</f>
        <v>1250.89228538</v>
      </c>
      <c r="C107" s="36">
        <f>SUMIFS(СВЦЭМ!$D$39:$D$782,СВЦЭМ!$A$39:$A$782,$A107,СВЦЭМ!$B$39:$B$782,C$83)+'СЕТ СН'!$H$11+СВЦЭМ!$D$10+'СЕТ СН'!$H$6-'СЕТ СН'!$H$23</f>
        <v>1285.10684395</v>
      </c>
      <c r="D107" s="36">
        <f>SUMIFS(СВЦЭМ!$D$39:$D$782,СВЦЭМ!$A$39:$A$782,$A107,СВЦЭМ!$B$39:$B$782,D$83)+'СЕТ СН'!$H$11+СВЦЭМ!$D$10+'СЕТ СН'!$H$6-'СЕТ СН'!$H$23</f>
        <v>1292.2251035499999</v>
      </c>
      <c r="E107" s="36">
        <f>SUMIFS(СВЦЭМ!$D$39:$D$782,СВЦЭМ!$A$39:$A$782,$A107,СВЦЭМ!$B$39:$B$782,E$83)+'СЕТ СН'!$H$11+СВЦЭМ!$D$10+'СЕТ СН'!$H$6-'СЕТ СН'!$H$23</f>
        <v>1266.2399501</v>
      </c>
      <c r="F107" s="36">
        <f>SUMIFS(СВЦЭМ!$D$39:$D$782,СВЦЭМ!$A$39:$A$782,$A107,СВЦЭМ!$B$39:$B$782,F$83)+'СЕТ СН'!$H$11+СВЦЭМ!$D$10+'СЕТ СН'!$H$6-'СЕТ СН'!$H$23</f>
        <v>1215.9682281599999</v>
      </c>
      <c r="G107" s="36">
        <f>SUMIFS(СВЦЭМ!$D$39:$D$782,СВЦЭМ!$A$39:$A$782,$A107,СВЦЭМ!$B$39:$B$782,G$83)+'СЕТ СН'!$H$11+СВЦЭМ!$D$10+'СЕТ СН'!$H$6-'СЕТ СН'!$H$23</f>
        <v>1217.4340889999999</v>
      </c>
      <c r="H107" s="36">
        <f>SUMIFS(СВЦЭМ!$D$39:$D$782,СВЦЭМ!$A$39:$A$782,$A107,СВЦЭМ!$B$39:$B$782,H$83)+'СЕТ СН'!$H$11+СВЦЭМ!$D$10+'СЕТ СН'!$H$6-'СЕТ СН'!$H$23</f>
        <v>1227.4967834399999</v>
      </c>
      <c r="I107" s="36">
        <f>SUMIFS(СВЦЭМ!$D$39:$D$782,СВЦЭМ!$A$39:$A$782,$A107,СВЦЭМ!$B$39:$B$782,I$83)+'СЕТ СН'!$H$11+СВЦЭМ!$D$10+'СЕТ СН'!$H$6-'СЕТ СН'!$H$23</f>
        <v>1196.3237719700001</v>
      </c>
      <c r="J107" s="36">
        <f>SUMIFS(СВЦЭМ!$D$39:$D$782,СВЦЭМ!$A$39:$A$782,$A107,СВЦЭМ!$B$39:$B$782,J$83)+'СЕТ СН'!$H$11+СВЦЭМ!$D$10+'СЕТ СН'!$H$6-'СЕТ СН'!$H$23</f>
        <v>1268.6625395399999</v>
      </c>
      <c r="K107" s="36">
        <f>SUMIFS(СВЦЭМ!$D$39:$D$782,СВЦЭМ!$A$39:$A$782,$A107,СВЦЭМ!$B$39:$B$782,K$83)+'СЕТ СН'!$H$11+СВЦЭМ!$D$10+'СЕТ СН'!$H$6-'СЕТ СН'!$H$23</f>
        <v>1311.1461581799999</v>
      </c>
      <c r="L107" s="36">
        <f>SUMIFS(СВЦЭМ!$D$39:$D$782,СВЦЭМ!$A$39:$A$782,$A107,СВЦЭМ!$B$39:$B$782,L$83)+'СЕТ СН'!$H$11+СВЦЭМ!$D$10+'СЕТ СН'!$H$6-'СЕТ СН'!$H$23</f>
        <v>1331.36226762</v>
      </c>
      <c r="M107" s="36">
        <f>SUMIFS(СВЦЭМ!$D$39:$D$782,СВЦЭМ!$A$39:$A$782,$A107,СВЦЭМ!$B$39:$B$782,M$83)+'СЕТ СН'!$H$11+СВЦЭМ!$D$10+'СЕТ СН'!$H$6-'СЕТ СН'!$H$23</f>
        <v>1223.3874922800001</v>
      </c>
      <c r="N107" s="36">
        <f>SUMIFS(СВЦЭМ!$D$39:$D$782,СВЦЭМ!$A$39:$A$782,$A107,СВЦЭМ!$B$39:$B$782,N$83)+'СЕТ СН'!$H$11+СВЦЭМ!$D$10+'СЕТ СН'!$H$6-'СЕТ СН'!$H$23</f>
        <v>1189.2935391199999</v>
      </c>
      <c r="O107" s="36">
        <f>SUMIFS(СВЦЭМ!$D$39:$D$782,СВЦЭМ!$A$39:$A$782,$A107,СВЦЭМ!$B$39:$B$782,O$83)+'СЕТ СН'!$H$11+СВЦЭМ!$D$10+'СЕТ СН'!$H$6-'СЕТ СН'!$H$23</f>
        <v>1187.8527077599999</v>
      </c>
      <c r="P107" s="36">
        <f>SUMIFS(СВЦЭМ!$D$39:$D$782,СВЦЭМ!$A$39:$A$782,$A107,СВЦЭМ!$B$39:$B$782,P$83)+'СЕТ СН'!$H$11+СВЦЭМ!$D$10+'СЕТ СН'!$H$6-'СЕТ СН'!$H$23</f>
        <v>1195.1986270099999</v>
      </c>
      <c r="Q107" s="36">
        <f>SUMIFS(СВЦЭМ!$D$39:$D$782,СВЦЭМ!$A$39:$A$782,$A107,СВЦЭМ!$B$39:$B$782,Q$83)+'СЕТ СН'!$H$11+СВЦЭМ!$D$10+'СЕТ СН'!$H$6-'СЕТ СН'!$H$23</f>
        <v>1196.9161229599999</v>
      </c>
      <c r="R107" s="36">
        <f>SUMIFS(СВЦЭМ!$D$39:$D$782,СВЦЭМ!$A$39:$A$782,$A107,СВЦЭМ!$B$39:$B$782,R$83)+'СЕТ СН'!$H$11+СВЦЭМ!$D$10+'СЕТ СН'!$H$6-'СЕТ СН'!$H$23</f>
        <v>1191.3717726099999</v>
      </c>
      <c r="S107" s="36">
        <f>SUMIFS(СВЦЭМ!$D$39:$D$782,СВЦЭМ!$A$39:$A$782,$A107,СВЦЭМ!$B$39:$B$782,S$83)+'СЕТ СН'!$H$11+СВЦЭМ!$D$10+'СЕТ СН'!$H$6-'СЕТ СН'!$H$23</f>
        <v>1183.6654863899998</v>
      </c>
      <c r="T107" s="36">
        <f>SUMIFS(СВЦЭМ!$D$39:$D$782,СВЦЭМ!$A$39:$A$782,$A107,СВЦЭМ!$B$39:$B$782,T$83)+'СЕТ СН'!$H$11+СВЦЭМ!$D$10+'СЕТ СН'!$H$6-'СЕТ СН'!$H$23</f>
        <v>1197.81836374</v>
      </c>
      <c r="U107" s="36">
        <f>SUMIFS(СВЦЭМ!$D$39:$D$782,СВЦЭМ!$A$39:$A$782,$A107,СВЦЭМ!$B$39:$B$782,U$83)+'СЕТ СН'!$H$11+СВЦЭМ!$D$10+'СЕТ СН'!$H$6-'СЕТ СН'!$H$23</f>
        <v>1225.9792312099999</v>
      </c>
      <c r="V107" s="36">
        <f>SUMIFS(СВЦЭМ!$D$39:$D$782,СВЦЭМ!$A$39:$A$782,$A107,СВЦЭМ!$B$39:$B$782,V$83)+'СЕТ СН'!$H$11+СВЦЭМ!$D$10+'СЕТ СН'!$H$6-'СЕТ СН'!$H$23</f>
        <v>1221.8646251799998</v>
      </c>
      <c r="W107" s="36">
        <f>SUMIFS(СВЦЭМ!$D$39:$D$782,СВЦЭМ!$A$39:$A$782,$A107,СВЦЭМ!$B$39:$B$782,W$83)+'СЕТ СН'!$H$11+СВЦЭМ!$D$10+'СЕТ СН'!$H$6-'СЕТ СН'!$H$23</f>
        <v>1209.2218067899998</v>
      </c>
      <c r="X107" s="36">
        <f>SUMIFS(СВЦЭМ!$D$39:$D$782,СВЦЭМ!$A$39:$A$782,$A107,СВЦЭМ!$B$39:$B$782,X$83)+'СЕТ СН'!$H$11+СВЦЭМ!$D$10+'СЕТ СН'!$H$6-'СЕТ СН'!$H$23</f>
        <v>1262.58783309</v>
      </c>
      <c r="Y107" s="36">
        <f>SUMIFS(СВЦЭМ!$D$39:$D$782,СВЦЭМ!$A$39:$A$782,$A107,СВЦЭМ!$B$39:$B$782,Y$83)+'СЕТ СН'!$H$11+СВЦЭМ!$D$10+'СЕТ СН'!$H$6-'СЕТ СН'!$H$23</f>
        <v>1275.10064354</v>
      </c>
    </row>
    <row r="108" spans="1:25" ht="15.75" x14ac:dyDescent="0.2">
      <c r="A108" s="35">
        <f t="shared" si="2"/>
        <v>44829</v>
      </c>
      <c r="B108" s="36">
        <f>SUMIFS(СВЦЭМ!$D$39:$D$782,СВЦЭМ!$A$39:$A$782,$A108,СВЦЭМ!$B$39:$B$782,B$83)+'СЕТ СН'!$H$11+СВЦЭМ!$D$10+'СЕТ СН'!$H$6-'СЕТ СН'!$H$23</f>
        <v>1329.08240163</v>
      </c>
      <c r="C108" s="36">
        <f>SUMIFS(СВЦЭМ!$D$39:$D$782,СВЦЭМ!$A$39:$A$782,$A108,СВЦЭМ!$B$39:$B$782,C$83)+'СЕТ СН'!$H$11+СВЦЭМ!$D$10+'СЕТ СН'!$H$6-'СЕТ СН'!$H$23</f>
        <v>1353.38415126</v>
      </c>
      <c r="D108" s="36">
        <f>SUMIFS(СВЦЭМ!$D$39:$D$782,СВЦЭМ!$A$39:$A$782,$A108,СВЦЭМ!$B$39:$B$782,D$83)+'СЕТ СН'!$H$11+СВЦЭМ!$D$10+'СЕТ СН'!$H$6-'СЕТ СН'!$H$23</f>
        <v>1358.3853582499999</v>
      </c>
      <c r="E108" s="36">
        <f>SUMIFS(СВЦЭМ!$D$39:$D$782,СВЦЭМ!$A$39:$A$782,$A108,СВЦЭМ!$B$39:$B$782,E$83)+'СЕТ СН'!$H$11+СВЦЭМ!$D$10+'СЕТ СН'!$H$6-'СЕТ СН'!$H$23</f>
        <v>1364.63974994</v>
      </c>
      <c r="F108" s="36">
        <f>SUMIFS(СВЦЭМ!$D$39:$D$782,СВЦЭМ!$A$39:$A$782,$A108,СВЦЭМ!$B$39:$B$782,F$83)+'СЕТ СН'!$H$11+СВЦЭМ!$D$10+'СЕТ СН'!$H$6-'СЕТ СН'!$H$23</f>
        <v>1367.26156446</v>
      </c>
      <c r="G108" s="36">
        <f>SUMIFS(СВЦЭМ!$D$39:$D$782,СВЦЭМ!$A$39:$A$782,$A108,СВЦЭМ!$B$39:$B$782,G$83)+'СЕТ СН'!$H$11+СВЦЭМ!$D$10+'СЕТ СН'!$H$6-'СЕТ СН'!$H$23</f>
        <v>1342.4154994399998</v>
      </c>
      <c r="H108" s="36">
        <f>SUMIFS(СВЦЭМ!$D$39:$D$782,СВЦЭМ!$A$39:$A$782,$A108,СВЦЭМ!$B$39:$B$782,H$83)+'СЕТ СН'!$H$11+СВЦЭМ!$D$10+'СЕТ СН'!$H$6-'СЕТ СН'!$H$23</f>
        <v>1319.2713007299999</v>
      </c>
      <c r="I108" s="36">
        <f>SUMIFS(СВЦЭМ!$D$39:$D$782,СВЦЭМ!$A$39:$A$782,$A108,СВЦЭМ!$B$39:$B$782,I$83)+'СЕТ СН'!$H$11+СВЦЭМ!$D$10+'СЕТ СН'!$H$6-'СЕТ СН'!$H$23</f>
        <v>1300.4010013699999</v>
      </c>
      <c r="J108" s="36">
        <f>SUMIFS(СВЦЭМ!$D$39:$D$782,СВЦЭМ!$A$39:$A$782,$A108,СВЦЭМ!$B$39:$B$782,J$83)+'СЕТ СН'!$H$11+СВЦЭМ!$D$10+'СЕТ СН'!$H$6-'СЕТ СН'!$H$23</f>
        <v>1377.5792943500001</v>
      </c>
      <c r="K108" s="36">
        <f>SUMIFS(СВЦЭМ!$D$39:$D$782,СВЦЭМ!$A$39:$A$782,$A108,СВЦЭМ!$B$39:$B$782,K$83)+'СЕТ СН'!$H$11+СВЦЭМ!$D$10+'СЕТ СН'!$H$6-'СЕТ СН'!$H$23</f>
        <v>1381.2412816799999</v>
      </c>
      <c r="L108" s="36">
        <f>SUMIFS(СВЦЭМ!$D$39:$D$782,СВЦЭМ!$A$39:$A$782,$A108,СВЦЭМ!$B$39:$B$782,L$83)+'СЕТ СН'!$H$11+СВЦЭМ!$D$10+'СЕТ СН'!$H$6-'СЕТ СН'!$H$23</f>
        <v>1318.6663722599999</v>
      </c>
      <c r="M108" s="36">
        <f>SUMIFS(СВЦЭМ!$D$39:$D$782,СВЦЭМ!$A$39:$A$782,$A108,СВЦЭМ!$B$39:$B$782,M$83)+'СЕТ СН'!$H$11+СВЦЭМ!$D$10+'СЕТ СН'!$H$6-'СЕТ СН'!$H$23</f>
        <v>1309.7413517800001</v>
      </c>
      <c r="N108" s="36">
        <f>SUMIFS(СВЦЭМ!$D$39:$D$782,СВЦЭМ!$A$39:$A$782,$A108,СВЦЭМ!$B$39:$B$782,N$83)+'СЕТ СН'!$H$11+СВЦЭМ!$D$10+'СЕТ СН'!$H$6-'СЕТ СН'!$H$23</f>
        <v>1329.0025007299998</v>
      </c>
      <c r="O108" s="36">
        <f>SUMIFS(СВЦЭМ!$D$39:$D$782,СВЦЭМ!$A$39:$A$782,$A108,СВЦЭМ!$B$39:$B$782,O$83)+'СЕТ СН'!$H$11+СВЦЭМ!$D$10+'СЕТ СН'!$H$6-'СЕТ СН'!$H$23</f>
        <v>1313.7809827999999</v>
      </c>
      <c r="P108" s="36">
        <f>SUMIFS(СВЦЭМ!$D$39:$D$782,СВЦЭМ!$A$39:$A$782,$A108,СВЦЭМ!$B$39:$B$782,P$83)+'СЕТ СН'!$H$11+СВЦЭМ!$D$10+'СЕТ СН'!$H$6-'СЕТ СН'!$H$23</f>
        <v>1311.4412245399999</v>
      </c>
      <c r="Q108" s="36">
        <f>SUMIFS(СВЦЭМ!$D$39:$D$782,СВЦЭМ!$A$39:$A$782,$A108,СВЦЭМ!$B$39:$B$782,Q$83)+'СЕТ СН'!$H$11+СВЦЭМ!$D$10+'СЕТ СН'!$H$6-'СЕТ СН'!$H$23</f>
        <v>1307.1640726399999</v>
      </c>
      <c r="R108" s="36">
        <f>SUMIFS(СВЦЭМ!$D$39:$D$782,СВЦЭМ!$A$39:$A$782,$A108,СВЦЭМ!$B$39:$B$782,R$83)+'СЕТ СН'!$H$11+СВЦЭМ!$D$10+'СЕТ СН'!$H$6-'СЕТ СН'!$H$23</f>
        <v>1284.92664616</v>
      </c>
      <c r="S108" s="36">
        <f>SUMIFS(СВЦЭМ!$D$39:$D$782,СВЦЭМ!$A$39:$A$782,$A108,СВЦЭМ!$B$39:$B$782,S$83)+'СЕТ СН'!$H$11+СВЦЭМ!$D$10+'СЕТ СН'!$H$6-'СЕТ СН'!$H$23</f>
        <v>1270.98218733</v>
      </c>
      <c r="T108" s="36">
        <f>SUMIFS(СВЦЭМ!$D$39:$D$782,СВЦЭМ!$A$39:$A$782,$A108,СВЦЭМ!$B$39:$B$782,T$83)+'СЕТ СН'!$H$11+СВЦЭМ!$D$10+'СЕТ СН'!$H$6-'СЕТ СН'!$H$23</f>
        <v>1342.8860039900001</v>
      </c>
      <c r="U108" s="36">
        <f>SUMIFS(СВЦЭМ!$D$39:$D$782,СВЦЭМ!$A$39:$A$782,$A108,СВЦЭМ!$B$39:$B$782,U$83)+'СЕТ СН'!$H$11+СВЦЭМ!$D$10+'СЕТ СН'!$H$6-'СЕТ СН'!$H$23</f>
        <v>1357.9077250299999</v>
      </c>
      <c r="V108" s="36">
        <f>SUMIFS(СВЦЭМ!$D$39:$D$782,СВЦЭМ!$A$39:$A$782,$A108,СВЦЭМ!$B$39:$B$782,V$83)+'СЕТ СН'!$H$11+СВЦЭМ!$D$10+'СЕТ СН'!$H$6-'СЕТ СН'!$H$23</f>
        <v>1363.53477101</v>
      </c>
      <c r="W108" s="36">
        <f>SUMIFS(СВЦЭМ!$D$39:$D$782,СВЦЭМ!$A$39:$A$782,$A108,СВЦЭМ!$B$39:$B$782,W$83)+'СЕТ СН'!$H$11+СВЦЭМ!$D$10+'СЕТ СН'!$H$6-'СЕТ СН'!$H$23</f>
        <v>1354.62382417</v>
      </c>
      <c r="X108" s="36">
        <f>SUMIFS(СВЦЭМ!$D$39:$D$782,СВЦЭМ!$A$39:$A$782,$A108,СВЦЭМ!$B$39:$B$782,X$83)+'СЕТ СН'!$H$11+СВЦЭМ!$D$10+'СЕТ СН'!$H$6-'СЕТ СН'!$H$23</f>
        <v>1385.9277282200001</v>
      </c>
      <c r="Y108" s="36">
        <f>SUMIFS(СВЦЭМ!$D$39:$D$782,СВЦЭМ!$A$39:$A$782,$A108,СВЦЭМ!$B$39:$B$782,Y$83)+'СЕТ СН'!$H$11+СВЦЭМ!$D$10+'СЕТ СН'!$H$6-'СЕТ СН'!$H$23</f>
        <v>1356.73640058</v>
      </c>
    </row>
    <row r="109" spans="1:25" ht="15.75" x14ac:dyDescent="0.2">
      <c r="A109" s="35">
        <f t="shared" si="2"/>
        <v>44830</v>
      </c>
      <c r="B109" s="36">
        <f>SUMIFS(СВЦЭМ!$D$39:$D$782,СВЦЭМ!$A$39:$A$782,$A109,СВЦЭМ!$B$39:$B$782,B$83)+'СЕТ СН'!$H$11+СВЦЭМ!$D$10+'СЕТ СН'!$H$6-'СЕТ СН'!$H$23</f>
        <v>1326.15422102</v>
      </c>
      <c r="C109" s="36">
        <f>SUMIFS(СВЦЭМ!$D$39:$D$782,СВЦЭМ!$A$39:$A$782,$A109,СВЦЭМ!$B$39:$B$782,C$83)+'СЕТ СН'!$H$11+СВЦЭМ!$D$10+'СЕТ СН'!$H$6-'СЕТ СН'!$H$23</f>
        <v>1311.5801886699999</v>
      </c>
      <c r="D109" s="36">
        <f>SUMIFS(СВЦЭМ!$D$39:$D$782,СВЦЭМ!$A$39:$A$782,$A109,СВЦЭМ!$B$39:$B$782,D$83)+'СЕТ СН'!$H$11+СВЦЭМ!$D$10+'СЕТ СН'!$H$6-'СЕТ СН'!$H$23</f>
        <v>1305.23017076</v>
      </c>
      <c r="E109" s="36">
        <f>SUMIFS(СВЦЭМ!$D$39:$D$782,СВЦЭМ!$A$39:$A$782,$A109,СВЦЭМ!$B$39:$B$782,E$83)+'СЕТ СН'!$H$11+СВЦЭМ!$D$10+'СЕТ СН'!$H$6-'СЕТ СН'!$H$23</f>
        <v>1389.11488975</v>
      </c>
      <c r="F109" s="36">
        <f>SUMIFS(СВЦЭМ!$D$39:$D$782,СВЦЭМ!$A$39:$A$782,$A109,СВЦЭМ!$B$39:$B$782,F$83)+'СЕТ СН'!$H$11+СВЦЭМ!$D$10+'СЕТ СН'!$H$6-'СЕТ СН'!$H$23</f>
        <v>1391.83367099</v>
      </c>
      <c r="G109" s="36">
        <f>SUMIFS(СВЦЭМ!$D$39:$D$782,СВЦЭМ!$A$39:$A$782,$A109,СВЦЭМ!$B$39:$B$782,G$83)+'СЕТ СН'!$H$11+СВЦЭМ!$D$10+'СЕТ СН'!$H$6-'СЕТ СН'!$H$23</f>
        <v>1287.2939689099999</v>
      </c>
      <c r="H109" s="36">
        <f>SUMIFS(СВЦЭМ!$D$39:$D$782,СВЦЭМ!$A$39:$A$782,$A109,СВЦЭМ!$B$39:$B$782,H$83)+'СЕТ СН'!$H$11+СВЦЭМ!$D$10+'СЕТ СН'!$H$6-'СЕТ СН'!$H$23</f>
        <v>1232.3221397</v>
      </c>
      <c r="I109" s="36">
        <f>SUMIFS(СВЦЭМ!$D$39:$D$782,СВЦЭМ!$A$39:$A$782,$A109,СВЦЭМ!$B$39:$B$782,I$83)+'СЕТ СН'!$H$11+СВЦЭМ!$D$10+'СЕТ СН'!$H$6-'СЕТ СН'!$H$23</f>
        <v>1293.9712000099998</v>
      </c>
      <c r="J109" s="36">
        <f>SUMIFS(СВЦЭМ!$D$39:$D$782,СВЦЭМ!$A$39:$A$782,$A109,СВЦЭМ!$B$39:$B$782,J$83)+'СЕТ СН'!$H$11+СВЦЭМ!$D$10+'СЕТ СН'!$H$6-'СЕТ СН'!$H$23</f>
        <v>1413.7144212000001</v>
      </c>
      <c r="K109" s="36">
        <f>SUMIFS(СВЦЭМ!$D$39:$D$782,СВЦЭМ!$A$39:$A$782,$A109,СВЦЭМ!$B$39:$B$782,K$83)+'СЕТ СН'!$H$11+СВЦЭМ!$D$10+'СЕТ СН'!$H$6-'СЕТ СН'!$H$23</f>
        <v>1302.7659045299999</v>
      </c>
      <c r="L109" s="36">
        <f>SUMIFS(СВЦЭМ!$D$39:$D$782,СВЦЭМ!$A$39:$A$782,$A109,СВЦЭМ!$B$39:$B$782,L$83)+'СЕТ СН'!$H$11+СВЦЭМ!$D$10+'СЕТ СН'!$H$6-'СЕТ СН'!$H$23</f>
        <v>1298.5450659399999</v>
      </c>
      <c r="M109" s="36">
        <f>SUMIFS(СВЦЭМ!$D$39:$D$782,СВЦЭМ!$A$39:$A$782,$A109,СВЦЭМ!$B$39:$B$782,M$83)+'СЕТ СН'!$H$11+СВЦЭМ!$D$10+'СЕТ СН'!$H$6-'СЕТ СН'!$H$23</f>
        <v>1179.2109782800001</v>
      </c>
      <c r="N109" s="36">
        <f>SUMIFS(СВЦЭМ!$D$39:$D$782,СВЦЭМ!$A$39:$A$782,$A109,СВЦЭМ!$B$39:$B$782,N$83)+'СЕТ СН'!$H$11+СВЦЭМ!$D$10+'СЕТ СН'!$H$6-'СЕТ СН'!$H$23</f>
        <v>1168.48142551</v>
      </c>
      <c r="O109" s="36">
        <f>SUMIFS(СВЦЭМ!$D$39:$D$782,СВЦЭМ!$A$39:$A$782,$A109,СВЦЭМ!$B$39:$B$782,O$83)+'СЕТ СН'!$H$11+СВЦЭМ!$D$10+'СЕТ СН'!$H$6-'СЕТ СН'!$H$23</f>
        <v>1180.35725402</v>
      </c>
      <c r="P109" s="36">
        <f>SUMIFS(СВЦЭМ!$D$39:$D$782,СВЦЭМ!$A$39:$A$782,$A109,СВЦЭМ!$B$39:$B$782,P$83)+'СЕТ СН'!$H$11+СВЦЭМ!$D$10+'СЕТ СН'!$H$6-'СЕТ СН'!$H$23</f>
        <v>1196.79222136</v>
      </c>
      <c r="Q109" s="36">
        <f>SUMIFS(СВЦЭМ!$D$39:$D$782,СВЦЭМ!$A$39:$A$782,$A109,СВЦЭМ!$B$39:$B$782,Q$83)+'СЕТ СН'!$H$11+СВЦЭМ!$D$10+'СЕТ СН'!$H$6-'СЕТ СН'!$H$23</f>
        <v>1229.2526302700001</v>
      </c>
      <c r="R109" s="36">
        <f>SUMIFS(СВЦЭМ!$D$39:$D$782,СВЦЭМ!$A$39:$A$782,$A109,СВЦЭМ!$B$39:$B$782,R$83)+'СЕТ СН'!$H$11+СВЦЭМ!$D$10+'СЕТ СН'!$H$6-'СЕТ СН'!$H$23</f>
        <v>1253.04288163</v>
      </c>
      <c r="S109" s="36">
        <f>SUMIFS(СВЦЭМ!$D$39:$D$782,СВЦЭМ!$A$39:$A$782,$A109,СВЦЭМ!$B$39:$B$782,S$83)+'СЕТ СН'!$H$11+СВЦЭМ!$D$10+'СЕТ СН'!$H$6-'СЕТ СН'!$H$23</f>
        <v>1242.22842081</v>
      </c>
      <c r="T109" s="36">
        <f>SUMIFS(СВЦЭМ!$D$39:$D$782,СВЦЭМ!$A$39:$A$782,$A109,СВЦЭМ!$B$39:$B$782,T$83)+'СЕТ СН'!$H$11+СВЦЭМ!$D$10+'СЕТ СН'!$H$6-'СЕТ СН'!$H$23</f>
        <v>1345.8414128699999</v>
      </c>
      <c r="U109" s="36">
        <f>SUMIFS(СВЦЭМ!$D$39:$D$782,СВЦЭМ!$A$39:$A$782,$A109,СВЦЭМ!$B$39:$B$782,U$83)+'СЕТ СН'!$H$11+СВЦЭМ!$D$10+'СЕТ СН'!$H$6-'СЕТ СН'!$H$23</f>
        <v>1385.53944918</v>
      </c>
      <c r="V109" s="36">
        <f>SUMIFS(СВЦЭМ!$D$39:$D$782,СВЦЭМ!$A$39:$A$782,$A109,СВЦЭМ!$B$39:$B$782,V$83)+'СЕТ СН'!$H$11+СВЦЭМ!$D$10+'СЕТ СН'!$H$6-'СЕТ СН'!$H$23</f>
        <v>1384.9510836499999</v>
      </c>
      <c r="W109" s="36">
        <f>SUMIFS(СВЦЭМ!$D$39:$D$782,СВЦЭМ!$A$39:$A$782,$A109,СВЦЭМ!$B$39:$B$782,W$83)+'СЕТ СН'!$H$11+СВЦЭМ!$D$10+'СЕТ СН'!$H$6-'СЕТ СН'!$H$23</f>
        <v>1370.8871451</v>
      </c>
      <c r="X109" s="36">
        <f>SUMIFS(СВЦЭМ!$D$39:$D$782,СВЦЭМ!$A$39:$A$782,$A109,СВЦЭМ!$B$39:$B$782,X$83)+'СЕТ СН'!$H$11+СВЦЭМ!$D$10+'СЕТ СН'!$H$6-'СЕТ СН'!$H$23</f>
        <v>1322.8801143199998</v>
      </c>
      <c r="Y109" s="36">
        <f>SUMIFS(СВЦЭМ!$D$39:$D$782,СВЦЭМ!$A$39:$A$782,$A109,СВЦЭМ!$B$39:$B$782,Y$83)+'СЕТ СН'!$H$11+СВЦЭМ!$D$10+'СЕТ СН'!$H$6-'СЕТ СН'!$H$23</f>
        <v>1385.82250357</v>
      </c>
    </row>
    <row r="110" spans="1:25" ht="15.75" x14ac:dyDescent="0.2">
      <c r="A110" s="35">
        <f t="shared" si="2"/>
        <v>44831</v>
      </c>
      <c r="B110" s="36">
        <f>SUMIFS(СВЦЭМ!$D$39:$D$782,СВЦЭМ!$A$39:$A$782,$A110,СВЦЭМ!$B$39:$B$782,B$83)+'СЕТ СН'!$H$11+СВЦЭМ!$D$10+'СЕТ СН'!$H$6-'СЕТ СН'!$H$23</f>
        <v>1359.74010548</v>
      </c>
      <c r="C110" s="36">
        <f>SUMIFS(СВЦЭМ!$D$39:$D$782,СВЦЭМ!$A$39:$A$782,$A110,СВЦЭМ!$B$39:$B$782,C$83)+'СЕТ СН'!$H$11+СВЦЭМ!$D$10+'СЕТ СН'!$H$6-'СЕТ СН'!$H$23</f>
        <v>1383.5233538299999</v>
      </c>
      <c r="D110" s="36">
        <f>SUMIFS(СВЦЭМ!$D$39:$D$782,СВЦЭМ!$A$39:$A$782,$A110,СВЦЭМ!$B$39:$B$782,D$83)+'СЕТ СН'!$H$11+СВЦЭМ!$D$10+'СЕТ СН'!$H$6-'СЕТ СН'!$H$23</f>
        <v>1386.5332399699998</v>
      </c>
      <c r="E110" s="36">
        <f>SUMIFS(СВЦЭМ!$D$39:$D$782,СВЦЭМ!$A$39:$A$782,$A110,СВЦЭМ!$B$39:$B$782,E$83)+'СЕТ СН'!$H$11+СВЦЭМ!$D$10+'СЕТ СН'!$H$6-'СЕТ СН'!$H$23</f>
        <v>1428.0483000199999</v>
      </c>
      <c r="F110" s="36">
        <f>SUMIFS(СВЦЭМ!$D$39:$D$782,СВЦЭМ!$A$39:$A$782,$A110,СВЦЭМ!$B$39:$B$782,F$83)+'СЕТ СН'!$H$11+СВЦЭМ!$D$10+'СЕТ СН'!$H$6-'СЕТ СН'!$H$23</f>
        <v>1428.10640014</v>
      </c>
      <c r="G110" s="36">
        <f>SUMIFS(СВЦЭМ!$D$39:$D$782,СВЦЭМ!$A$39:$A$782,$A110,СВЦЭМ!$B$39:$B$782,G$83)+'СЕТ СН'!$H$11+СВЦЭМ!$D$10+'СЕТ СН'!$H$6-'СЕТ СН'!$H$23</f>
        <v>1360.6546615499999</v>
      </c>
      <c r="H110" s="36">
        <f>SUMIFS(СВЦЭМ!$D$39:$D$782,СВЦЭМ!$A$39:$A$782,$A110,СВЦЭМ!$B$39:$B$782,H$83)+'СЕТ СН'!$H$11+СВЦЭМ!$D$10+'СЕТ СН'!$H$6-'СЕТ СН'!$H$23</f>
        <v>1297.7662198099999</v>
      </c>
      <c r="I110" s="36">
        <f>SUMIFS(СВЦЭМ!$D$39:$D$782,СВЦЭМ!$A$39:$A$782,$A110,СВЦЭМ!$B$39:$B$782,I$83)+'СЕТ СН'!$H$11+СВЦЭМ!$D$10+'СЕТ СН'!$H$6-'СЕТ СН'!$H$23</f>
        <v>1330.0059052499998</v>
      </c>
      <c r="J110" s="36">
        <f>SUMIFS(СВЦЭМ!$D$39:$D$782,СВЦЭМ!$A$39:$A$782,$A110,СВЦЭМ!$B$39:$B$782,J$83)+'СЕТ СН'!$H$11+СВЦЭМ!$D$10+'СЕТ СН'!$H$6-'СЕТ СН'!$H$23</f>
        <v>1346.3270735999999</v>
      </c>
      <c r="K110" s="36">
        <f>SUMIFS(СВЦЭМ!$D$39:$D$782,СВЦЭМ!$A$39:$A$782,$A110,СВЦЭМ!$B$39:$B$782,K$83)+'СЕТ СН'!$H$11+СВЦЭМ!$D$10+'СЕТ СН'!$H$6-'СЕТ СН'!$H$23</f>
        <v>1338.9183460899999</v>
      </c>
      <c r="L110" s="36">
        <f>SUMIFS(СВЦЭМ!$D$39:$D$782,СВЦЭМ!$A$39:$A$782,$A110,СВЦЭМ!$B$39:$B$782,L$83)+'СЕТ СН'!$H$11+СВЦЭМ!$D$10+'СЕТ СН'!$H$6-'СЕТ СН'!$H$23</f>
        <v>1312.9347076500001</v>
      </c>
      <c r="M110" s="36">
        <f>SUMIFS(СВЦЭМ!$D$39:$D$782,СВЦЭМ!$A$39:$A$782,$A110,СВЦЭМ!$B$39:$B$782,M$83)+'СЕТ СН'!$H$11+СВЦЭМ!$D$10+'СЕТ СН'!$H$6-'СЕТ СН'!$H$23</f>
        <v>1221.5766743199999</v>
      </c>
      <c r="N110" s="36">
        <f>SUMIFS(СВЦЭМ!$D$39:$D$782,СВЦЭМ!$A$39:$A$782,$A110,СВЦЭМ!$B$39:$B$782,N$83)+'СЕТ СН'!$H$11+СВЦЭМ!$D$10+'СЕТ СН'!$H$6-'СЕТ СН'!$H$23</f>
        <v>1225.52862856</v>
      </c>
      <c r="O110" s="36">
        <f>SUMIFS(СВЦЭМ!$D$39:$D$782,СВЦЭМ!$A$39:$A$782,$A110,СВЦЭМ!$B$39:$B$782,O$83)+'СЕТ СН'!$H$11+СВЦЭМ!$D$10+'СЕТ СН'!$H$6-'СЕТ СН'!$H$23</f>
        <v>1234.2231360399999</v>
      </c>
      <c r="P110" s="36">
        <f>SUMIFS(СВЦЭМ!$D$39:$D$782,СВЦЭМ!$A$39:$A$782,$A110,СВЦЭМ!$B$39:$B$782,P$83)+'СЕТ СН'!$H$11+СВЦЭМ!$D$10+'СЕТ СН'!$H$6-'СЕТ СН'!$H$23</f>
        <v>1247.68712011</v>
      </c>
      <c r="Q110" s="36">
        <f>SUMIFS(СВЦЭМ!$D$39:$D$782,СВЦЭМ!$A$39:$A$782,$A110,СВЦЭМ!$B$39:$B$782,Q$83)+'СЕТ СН'!$H$11+СВЦЭМ!$D$10+'СЕТ СН'!$H$6-'СЕТ СН'!$H$23</f>
        <v>1237.8845173099999</v>
      </c>
      <c r="R110" s="36">
        <f>SUMIFS(СВЦЭМ!$D$39:$D$782,СВЦЭМ!$A$39:$A$782,$A110,СВЦЭМ!$B$39:$B$782,R$83)+'СЕТ СН'!$H$11+СВЦЭМ!$D$10+'СЕТ СН'!$H$6-'СЕТ СН'!$H$23</f>
        <v>1245.60232273</v>
      </c>
      <c r="S110" s="36">
        <f>SUMIFS(СВЦЭМ!$D$39:$D$782,СВЦЭМ!$A$39:$A$782,$A110,СВЦЭМ!$B$39:$B$782,S$83)+'СЕТ СН'!$H$11+СВЦЭМ!$D$10+'СЕТ СН'!$H$6-'СЕТ СН'!$H$23</f>
        <v>1243.00634347</v>
      </c>
      <c r="T110" s="36">
        <f>SUMIFS(СВЦЭМ!$D$39:$D$782,СВЦЭМ!$A$39:$A$782,$A110,СВЦЭМ!$B$39:$B$782,T$83)+'СЕТ СН'!$H$11+СВЦЭМ!$D$10+'СЕТ СН'!$H$6-'СЕТ СН'!$H$23</f>
        <v>1393.1003839099999</v>
      </c>
      <c r="U110" s="36">
        <f>SUMIFS(СВЦЭМ!$D$39:$D$782,СВЦЭМ!$A$39:$A$782,$A110,СВЦЭМ!$B$39:$B$782,U$83)+'СЕТ СН'!$H$11+СВЦЭМ!$D$10+'СЕТ СН'!$H$6-'СЕТ СН'!$H$23</f>
        <v>1392.85856502</v>
      </c>
      <c r="V110" s="36">
        <f>SUMIFS(СВЦЭМ!$D$39:$D$782,СВЦЭМ!$A$39:$A$782,$A110,СВЦЭМ!$B$39:$B$782,V$83)+'СЕТ СН'!$H$11+СВЦЭМ!$D$10+'СЕТ СН'!$H$6-'СЕТ СН'!$H$23</f>
        <v>1397.0161064699998</v>
      </c>
      <c r="W110" s="36">
        <f>SUMIFS(СВЦЭМ!$D$39:$D$782,СВЦЭМ!$A$39:$A$782,$A110,СВЦЭМ!$B$39:$B$782,W$83)+'СЕТ СН'!$H$11+СВЦЭМ!$D$10+'СЕТ СН'!$H$6-'СЕТ СН'!$H$23</f>
        <v>1405.1468925899999</v>
      </c>
      <c r="X110" s="36">
        <f>SUMIFS(СВЦЭМ!$D$39:$D$782,СВЦЭМ!$A$39:$A$782,$A110,СВЦЭМ!$B$39:$B$782,X$83)+'СЕТ СН'!$H$11+СВЦЭМ!$D$10+'СЕТ СН'!$H$6-'СЕТ СН'!$H$23</f>
        <v>1355.98585432</v>
      </c>
      <c r="Y110" s="36">
        <f>SUMIFS(СВЦЭМ!$D$39:$D$782,СВЦЭМ!$A$39:$A$782,$A110,СВЦЭМ!$B$39:$B$782,Y$83)+'СЕТ СН'!$H$11+СВЦЭМ!$D$10+'СЕТ СН'!$H$6-'СЕТ СН'!$H$23</f>
        <v>1376.1714540999999</v>
      </c>
    </row>
    <row r="111" spans="1:25" ht="15.75" x14ac:dyDescent="0.2">
      <c r="A111" s="35">
        <f t="shared" si="2"/>
        <v>44832</v>
      </c>
      <c r="B111" s="36">
        <f>SUMIFS(СВЦЭМ!$D$39:$D$782,СВЦЭМ!$A$39:$A$782,$A111,СВЦЭМ!$B$39:$B$782,B$83)+'СЕТ СН'!$H$11+СВЦЭМ!$D$10+'СЕТ СН'!$H$6-'СЕТ СН'!$H$23</f>
        <v>1383.3883695499999</v>
      </c>
      <c r="C111" s="36">
        <f>SUMIFS(СВЦЭМ!$D$39:$D$782,СВЦЭМ!$A$39:$A$782,$A111,СВЦЭМ!$B$39:$B$782,C$83)+'СЕТ СН'!$H$11+СВЦЭМ!$D$10+'СЕТ СН'!$H$6-'СЕТ СН'!$H$23</f>
        <v>1383.7752965499999</v>
      </c>
      <c r="D111" s="36">
        <f>SUMIFS(СВЦЭМ!$D$39:$D$782,СВЦЭМ!$A$39:$A$782,$A111,СВЦЭМ!$B$39:$B$782,D$83)+'СЕТ СН'!$H$11+СВЦЭМ!$D$10+'СЕТ СН'!$H$6-'СЕТ СН'!$H$23</f>
        <v>1418.1673421599999</v>
      </c>
      <c r="E111" s="36">
        <f>SUMIFS(СВЦЭМ!$D$39:$D$782,СВЦЭМ!$A$39:$A$782,$A111,СВЦЭМ!$B$39:$B$782,E$83)+'СЕТ СН'!$H$11+СВЦЭМ!$D$10+'СЕТ СН'!$H$6-'СЕТ СН'!$H$23</f>
        <v>1419.3063319299999</v>
      </c>
      <c r="F111" s="36">
        <f>SUMIFS(СВЦЭМ!$D$39:$D$782,СВЦЭМ!$A$39:$A$782,$A111,СВЦЭМ!$B$39:$B$782,F$83)+'СЕТ СН'!$H$11+СВЦЭМ!$D$10+'СЕТ СН'!$H$6-'СЕТ СН'!$H$23</f>
        <v>1425.4453503299999</v>
      </c>
      <c r="G111" s="36">
        <f>SUMIFS(СВЦЭМ!$D$39:$D$782,СВЦЭМ!$A$39:$A$782,$A111,СВЦЭМ!$B$39:$B$782,G$83)+'СЕТ СН'!$H$11+СВЦЭМ!$D$10+'СЕТ СН'!$H$6-'СЕТ СН'!$H$23</f>
        <v>1414.0229602299999</v>
      </c>
      <c r="H111" s="36">
        <f>SUMIFS(СВЦЭМ!$D$39:$D$782,СВЦЭМ!$A$39:$A$782,$A111,СВЦЭМ!$B$39:$B$782,H$83)+'СЕТ СН'!$H$11+СВЦЭМ!$D$10+'СЕТ СН'!$H$6-'СЕТ СН'!$H$23</f>
        <v>1427.6395035399999</v>
      </c>
      <c r="I111" s="36">
        <f>SUMIFS(СВЦЭМ!$D$39:$D$782,СВЦЭМ!$A$39:$A$782,$A111,СВЦЭМ!$B$39:$B$782,I$83)+'СЕТ СН'!$H$11+СВЦЭМ!$D$10+'СЕТ СН'!$H$6-'СЕТ СН'!$H$23</f>
        <v>1370.36803553</v>
      </c>
      <c r="J111" s="36">
        <f>SUMIFS(СВЦЭМ!$D$39:$D$782,СВЦЭМ!$A$39:$A$782,$A111,СВЦЭМ!$B$39:$B$782,J$83)+'СЕТ СН'!$H$11+СВЦЭМ!$D$10+'СЕТ СН'!$H$6-'СЕТ СН'!$H$23</f>
        <v>1346.8946021100001</v>
      </c>
      <c r="K111" s="36">
        <f>SUMIFS(СВЦЭМ!$D$39:$D$782,СВЦЭМ!$A$39:$A$782,$A111,СВЦЭМ!$B$39:$B$782,K$83)+'СЕТ СН'!$H$11+СВЦЭМ!$D$10+'СЕТ СН'!$H$6-'СЕТ СН'!$H$23</f>
        <v>1341.41405943</v>
      </c>
      <c r="L111" s="36">
        <f>SUMIFS(СВЦЭМ!$D$39:$D$782,СВЦЭМ!$A$39:$A$782,$A111,СВЦЭМ!$B$39:$B$782,L$83)+'СЕТ СН'!$H$11+СВЦЭМ!$D$10+'СЕТ СН'!$H$6-'СЕТ СН'!$H$23</f>
        <v>1343.1225229899999</v>
      </c>
      <c r="M111" s="36">
        <f>SUMIFS(СВЦЭМ!$D$39:$D$782,СВЦЭМ!$A$39:$A$782,$A111,СВЦЭМ!$B$39:$B$782,M$83)+'СЕТ СН'!$H$11+СВЦЭМ!$D$10+'СЕТ СН'!$H$6-'СЕТ СН'!$H$23</f>
        <v>1308.58711705</v>
      </c>
      <c r="N111" s="36">
        <f>SUMIFS(СВЦЭМ!$D$39:$D$782,СВЦЭМ!$A$39:$A$782,$A111,СВЦЭМ!$B$39:$B$782,N$83)+'СЕТ СН'!$H$11+СВЦЭМ!$D$10+'СЕТ СН'!$H$6-'СЕТ СН'!$H$23</f>
        <v>1303.7207186000001</v>
      </c>
      <c r="O111" s="36">
        <f>SUMIFS(СВЦЭМ!$D$39:$D$782,СВЦЭМ!$A$39:$A$782,$A111,СВЦЭМ!$B$39:$B$782,O$83)+'СЕТ СН'!$H$11+СВЦЭМ!$D$10+'СЕТ СН'!$H$6-'СЕТ СН'!$H$23</f>
        <v>1313.4392558</v>
      </c>
      <c r="P111" s="36">
        <f>SUMIFS(СВЦЭМ!$D$39:$D$782,СВЦЭМ!$A$39:$A$782,$A111,СВЦЭМ!$B$39:$B$782,P$83)+'СЕТ СН'!$H$11+СВЦЭМ!$D$10+'СЕТ СН'!$H$6-'СЕТ СН'!$H$23</f>
        <v>1323.9410225899999</v>
      </c>
      <c r="Q111" s="36">
        <f>SUMIFS(СВЦЭМ!$D$39:$D$782,СВЦЭМ!$A$39:$A$782,$A111,СВЦЭМ!$B$39:$B$782,Q$83)+'СЕТ СН'!$H$11+СВЦЭМ!$D$10+'СЕТ СН'!$H$6-'СЕТ СН'!$H$23</f>
        <v>1339.7834595299998</v>
      </c>
      <c r="R111" s="36">
        <f>SUMIFS(СВЦЭМ!$D$39:$D$782,СВЦЭМ!$A$39:$A$782,$A111,СВЦЭМ!$B$39:$B$782,R$83)+'СЕТ СН'!$H$11+СВЦЭМ!$D$10+'СЕТ СН'!$H$6-'СЕТ СН'!$H$23</f>
        <v>1347.87090642</v>
      </c>
      <c r="S111" s="36">
        <f>SUMIFS(СВЦЭМ!$D$39:$D$782,СВЦЭМ!$A$39:$A$782,$A111,СВЦЭМ!$B$39:$B$782,S$83)+'СЕТ СН'!$H$11+СВЦЭМ!$D$10+'СЕТ СН'!$H$6-'СЕТ СН'!$H$23</f>
        <v>1326.96939933</v>
      </c>
      <c r="T111" s="36">
        <f>SUMIFS(СВЦЭМ!$D$39:$D$782,СВЦЭМ!$A$39:$A$782,$A111,СВЦЭМ!$B$39:$B$782,T$83)+'СЕТ СН'!$H$11+СВЦЭМ!$D$10+'СЕТ СН'!$H$6-'СЕТ СН'!$H$23</f>
        <v>1368.9423839399999</v>
      </c>
      <c r="U111" s="36">
        <f>SUMIFS(СВЦЭМ!$D$39:$D$782,СВЦЭМ!$A$39:$A$782,$A111,СВЦЭМ!$B$39:$B$782,U$83)+'СЕТ СН'!$H$11+СВЦЭМ!$D$10+'СЕТ СН'!$H$6-'СЕТ СН'!$H$23</f>
        <v>1317.4971364</v>
      </c>
      <c r="V111" s="36">
        <f>SUMIFS(СВЦЭМ!$D$39:$D$782,СВЦЭМ!$A$39:$A$782,$A111,СВЦЭМ!$B$39:$B$782,V$83)+'СЕТ СН'!$H$11+СВЦЭМ!$D$10+'СЕТ СН'!$H$6-'СЕТ СН'!$H$23</f>
        <v>1276.6716567799999</v>
      </c>
      <c r="W111" s="36">
        <f>SUMIFS(СВЦЭМ!$D$39:$D$782,СВЦЭМ!$A$39:$A$782,$A111,СВЦЭМ!$B$39:$B$782,W$83)+'СЕТ СН'!$H$11+СВЦЭМ!$D$10+'СЕТ СН'!$H$6-'СЕТ СН'!$H$23</f>
        <v>1291.57593176</v>
      </c>
      <c r="X111" s="36">
        <f>SUMIFS(СВЦЭМ!$D$39:$D$782,СВЦЭМ!$A$39:$A$782,$A111,СВЦЭМ!$B$39:$B$782,X$83)+'СЕТ СН'!$H$11+СВЦЭМ!$D$10+'СЕТ СН'!$H$6-'СЕТ СН'!$H$23</f>
        <v>1347.13074987</v>
      </c>
      <c r="Y111" s="36">
        <f>SUMIFS(СВЦЭМ!$D$39:$D$782,СВЦЭМ!$A$39:$A$782,$A111,СВЦЭМ!$B$39:$B$782,Y$83)+'СЕТ СН'!$H$11+СВЦЭМ!$D$10+'СЕТ СН'!$H$6-'СЕТ СН'!$H$23</f>
        <v>1372.7288544599999</v>
      </c>
    </row>
    <row r="112" spans="1:25" ht="15.75" x14ac:dyDescent="0.2">
      <c r="A112" s="35">
        <f t="shared" si="2"/>
        <v>44833</v>
      </c>
      <c r="B112" s="36">
        <f>SUMIFS(СВЦЭМ!$D$39:$D$782,СВЦЭМ!$A$39:$A$782,$A112,СВЦЭМ!$B$39:$B$782,B$83)+'СЕТ СН'!$H$11+СВЦЭМ!$D$10+'СЕТ СН'!$H$6-'СЕТ СН'!$H$23</f>
        <v>1527.3183210499999</v>
      </c>
      <c r="C112" s="36">
        <f>SUMIFS(СВЦЭМ!$D$39:$D$782,СВЦЭМ!$A$39:$A$782,$A112,СВЦЭМ!$B$39:$B$782,C$83)+'СЕТ СН'!$H$11+СВЦЭМ!$D$10+'СЕТ СН'!$H$6-'СЕТ СН'!$H$23</f>
        <v>1557.3867853199999</v>
      </c>
      <c r="D112" s="36">
        <f>SUMIFS(СВЦЭМ!$D$39:$D$782,СВЦЭМ!$A$39:$A$782,$A112,СВЦЭМ!$B$39:$B$782,D$83)+'СЕТ СН'!$H$11+СВЦЭМ!$D$10+'СЕТ СН'!$H$6-'СЕТ СН'!$H$23</f>
        <v>1575.4289548199999</v>
      </c>
      <c r="E112" s="36">
        <f>SUMIFS(СВЦЭМ!$D$39:$D$782,СВЦЭМ!$A$39:$A$782,$A112,СВЦЭМ!$B$39:$B$782,E$83)+'СЕТ СН'!$H$11+СВЦЭМ!$D$10+'СЕТ СН'!$H$6-'СЕТ СН'!$H$23</f>
        <v>1576.07328358</v>
      </c>
      <c r="F112" s="36">
        <f>SUMIFS(СВЦЭМ!$D$39:$D$782,СВЦЭМ!$A$39:$A$782,$A112,СВЦЭМ!$B$39:$B$782,F$83)+'СЕТ СН'!$H$11+СВЦЭМ!$D$10+'СЕТ СН'!$H$6-'СЕТ СН'!$H$23</f>
        <v>1554.91668336</v>
      </c>
      <c r="G112" s="36">
        <f>SUMIFS(СВЦЭМ!$D$39:$D$782,СВЦЭМ!$A$39:$A$782,$A112,СВЦЭМ!$B$39:$B$782,G$83)+'СЕТ СН'!$H$11+СВЦЭМ!$D$10+'СЕТ СН'!$H$6-'СЕТ СН'!$H$23</f>
        <v>1516.9099211999999</v>
      </c>
      <c r="H112" s="36">
        <f>SUMIFS(СВЦЭМ!$D$39:$D$782,СВЦЭМ!$A$39:$A$782,$A112,СВЦЭМ!$B$39:$B$782,H$83)+'СЕТ СН'!$H$11+СВЦЭМ!$D$10+'СЕТ СН'!$H$6-'СЕТ СН'!$H$23</f>
        <v>1410.1510326</v>
      </c>
      <c r="I112" s="36">
        <f>SUMIFS(СВЦЭМ!$D$39:$D$782,СВЦЭМ!$A$39:$A$782,$A112,СВЦЭМ!$B$39:$B$782,I$83)+'СЕТ СН'!$H$11+СВЦЭМ!$D$10+'СЕТ СН'!$H$6-'СЕТ СН'!$H$23</f>
        <v>1369.6284226499999</v>
      </c>
      <c r="J112" s="36">
        <f>SUMIFS(СВЦЭМ!$D$39:$D$782,СВЦЭМ!$A$39:$A$782,$A112,СВЦЭМ!$B$39:$B$782,J$83)+'СЕТ СН'!$H$11+СВЦЭМ!$D$10+'СЕТ СН'!$H$6-'СЕТ СН'!$H$23</f>
        <v>1360.1996597499999</v>
      </c>
      <c r="K112" s="36">
        <f>SUMIFS(СВЦЭМ!$D$39:$D$782,СВЦЭМ!$A$39:$A$782,$A112,СВЦЭМ!$B$39:$B$782,K$83)+'СЕТ СН'!$H$11+СВЦЭМ!$D$10+'СЕТ СН'!$H$6-'СЕТ СН'!$H$23</f>
        <v>1342.76080843</v>
      </c>
      <c r="L112" s="36">
        <f>SUMIFS(СВЦЭМ!$D$39:$D$782,СВЦЭМ!$A$39:$A$782,$A112,СВЦЭМ!$B$39:$B$782,L$83)+'СЕТ СН'!$H$11+СВЦЭМ!$D$10+'СЕТ СН'!$H$6-'СЕТ СН'!$H$23</f>
        <v>1358.7549502499999</v>
      </c>
      <c r="M112" s="36">
        <f>SUMIFS(СВЦЭМ!$D$39:$D$782,СВЦЭМ!$A$39:$A$782,$A112,СВЦЭМ!$B$39:$B$782,M$83)+'СЕТ СН'!$H$11+СВЦЭМ!$D$10+'СЕТ СН'!$H$6-'СЕТ СН'!$H$23</f>
        <v>1368.6335576899999</v>
      </c>
      <c r="N112" s="36">
        <f>SUMIFS(СВЦЭМ!$D$39:$D$782,СВЦЭМ!$A$39:$A$782,$A112,СВЦЭМ!$B$39:$B$782,N$83)+'СЕТ СН'!$H$11+СВЦЭМ!$D$10+'СЕТ СН'!$H$6-'СЕТ СН'!$H$23</f>
        <v>1369.34891466</v>
      </c>
      <c r="O112" s="36">
        <f>SUMIFS(СВЦЭМ!$D$39:$D$782,СВЦЭМ!$A$39:$A$782,$A112,СВЦЭМ!$B$39:$B$782,O$83)+'СЕТ СН'!$H$11+СВЦЭМ!$D$10+'СЕТ СН'!$H$6-'СЕТ СН'!$H$23</f>
        <v>1372.55386774</v>
      </c>
      <c r="P112" s="36">
        <f>SUMIFS(СВЦЭМ!$D$39:$D$782,СВЦЭМ!$A$39:$A$782,$A112,СВЦЭМ!$B$39:$B$782,P$83)+'СЕТ СН'!$H$11+СВЦЭМ!$D$10+'СЕТ СН'!$H$6-'СЕТ СН'!$H$23</f>
        <v>1392.4519559799999</v>
      </c>
      <c r="Q112" s="36">
        <f>SUMIFS(СВЦЭМ!$D$39:$D$782,СВЦЭМ!$A$39:$A$782,$A112,СВЦЭМ!$B$39:$B$782,Q$83)+'СЕТ СН'!$H$11+СВЦЭМ!$D$10+'СЕТ СН'!$H$6-'СЕТ СН'!$H$23</f>
        <v>1388.5082091499999</v>
      </c>
      <c r="R112" s="36">
        <f>SUMIFS(СВЦЭМ!$D$39:$D$782,СВЦЭМ!$A$39:$A$782,$A112,СВЦЭМ!$B$39:$B$782,R$83)+'СЕТ СН'!$H$11+СВЦЭМ!$D$10+'СЕТ СН'!$H$6-'СЕТ СН'!$H$23</f>
        <v>1374.41348956</v>
      </c>
      <c r="S112" s="36">
        <f>SUMIFS(СВЦЭМ!$D$39:$D$782,СВЦЭМ!$A$39:$A$782,$A112,СВЦЭМ!$B$39:$B$782,S$83)+'СЕТ СН'!$H$11+СВЦЭМ!$D$10+'СЕТ СН'!$H$6-'СЕТ СН'!$H$23</f>
        <v>1365.7037405799999</v>
      </c>
      <c r="T112" s="36">
        <f>SUMIFS(СВЦЭМ!$D$39:$D$782,СВЦЭМ!$A$39:$A$782,$A112,СВЦЭМ!$B$39:$B$782,T$83)+'СЕТ СН'!$H$11+СВЦЭМ!$D$10+'СЕТ СН'!$H$6-'СЕТ СН'!$H$23</f>
        <v>1340.7031289699999</v>
      </c>
      <c r="U112" s="36">
        <f>SUMIFS(СВЦЭМ!$D$39:$D$782,СВЦЭМ!$A$39:$A$782,$A112,СВЦЭМ!$B$39:$B$782,U$83)+'СЕТ СН'!$H$11+СВЦЭМ!$D$10+'СЕТ СН'!$H$6-'СЕТ СН'!$H$23</f>
        <v>1359.26985812</v>
      </c>
      <c r="V112" s="36">
        <f>SUMIFS(СВЦЭМ!$D$39:$D$782,СВЦЭМ!$A$39:$A$782,$A112,СВЦЭМ!$B$39:$B$782,V$83)+'СЕТ СН'!$H$11+СВЦЭМ!$D$10+'СЕТ СН'!$H$6-'СЕТ СН'!$H$23</f>
        <v>1333.6829644899999</v>
      </c>
      <c r="W112" s="36">
        <f>SUMIFS(СВЦЭМ!$D$39:$D$782,СВЦЭМ!$A$39:$A$782,$A112,СВЦЭМ!$B$39:$B$782,W$83)+'СЕТ СН'!$H$11+СВЦЭМ!$D$10+'СЕТ СН'!$H$6-'СЕТ СН'!$H$23</f>
        <v>1440.6563816599999</v>
      </c>
      <c r="X112" s="36">
        <f>SUMIFS(СВЦЭМ!$D$39:$D$782,СВЦЭМ!$A$39:$A$782,$A112,СВЦЭМ!$B$39:$B$782,X$83)+'СЕТ СН'!$H$11+СВЦЭМ!$D$10+'СЕТ СН'!$H$6-'СЕТ СН'!$H$23</f>
        <v>1416.4958818299999</v>
      </c>
      <c r="Y112" s="36">
        <f>SUMIFS(СВЦЭМ!$D$39:$D$782,СВЦЭМ!$A$39:$A$782,$A112,СВЦЭМ!$B$39:$B$782,Y$83)+'СЕТ СН'!$H$11+СВЦЭМ!$D$10+'СЕТ СН'!$H$6-'СЕТ СН'!$H$23</f>
        <v>1409.1617726099998</v>
      </c>
    </row>
    <row r="113" spans="1:27" ht="15.75" x14ac:dyDescent="0.2">
      <c r="A113" s="35">
        <f t="shared" si="2"/>
        <v>44834</v>
      </c>
      <c r="B113" s="36">
        <f>SUMIFS(СВЦЭМ!$D$39:$D$782,СВЦЭМ!$A$39:$A$782,$A113,СВЦЭМ!$B$39:$B$782,B$83)+'СЕТ СН'!$H$11+СВЦЭМ!$D$10+'СЕТ СН'!$H$6-'СЕТ СН'!$H$23</f>
        <v>1425.87277219</v>
      </c>
      <c r="C113" s="36">
        <f>SUMIFS(СВЦЭМ!$D$39:$D$782,СВЦЭМ!$A$39:$A$782,$A113,СВЦЭМ!$B$39:$B$782,C$83)+'СЕТ СН'!$H$11+СВЦЭМ!$D$10+'СЕТ СН'!$H$6-'СЕТ СН'!$H$23</f>
        <v>1463.99296157</v>
      </c>
      <c r="D113" s="36">
        <f>SUMIFS(СВЦЭМ!$D$39:$D$782,СВЦЭМ!$A$39:$A$782,$A113,СВЦЭМ!$B$39:$B$782,D$83)+'СЕТ СН'!$H$11+СВЦЭМ!$D$10+'СЕТ СН'!$H$6-'СЕТ СН'!$H$23</f>
        <v>1437.0380192499999</v>
      </c>
      <c r="E113" s="36">
        <f>SUMIFS(СВЦЭМ!$D$39:$D$782,СВЦЭМ!$A$39:$A$782,$A113,СВЦЭМ!$B$39:$B$782,E$83)+'СЕТ СН'!$H$11+СВЦЭМ!$D$10+'СЕТ СН'!$H$6-'СЕТ СН'!$H$23</f>
        <v>1423.14215358</v>
      </c>
      <c r="F113" s="36">
        <f>SUMIFS(СВЦЭМ!$D$39:$D$782,СВЦЭМ!$A$39:$A$782,$A113,СВЦЭМ!$B$39:$B$782,F$83)+'СЕТ СН'!$H$11+СВЦЭМ!$D$10+'СЕТ СН'!$H$6-'СЕТ СН'!$H$23</f>
        <v>1403.5944686999999</v>
      </c>
      <c r="G113" s="36">
        <f>SUMIFS(СВЦЭМ!$D$39:$D$782,СВЦЭМ!$A$39:$A$782,$A113,СВЦЭМ!$B$39:$B$782,G$83)+'СЕТ СН'!$H$11+СВЦЭМ!$D$10+'СЕТ СН'!$H$6-'СЕТ СН'!$H$23</f>
        <v>1392.85723945</v>
      </c>
      <c r="H113" s="36">
        <f>SUMIFS(СВЦЭМ!$D$39:$D$782,СВЦЭМ!$A$39:$A$782,$A113,СВЦЭМ!$B$39:$B$782,H$83)+'СЕТ СН'!$H$11+СВЦЭМ!$D$10+'СЕТ СН'!$H$6-'СЕТ СН'!$H$23</f>
        <v>1349.3455199699999</v>
      </c>
      <c r="I113" s="36">
        <f>SUMIFS(СВЦЭМ!$D$39:$D$782,СВЦЭМ!$A$39:$A$782,$A113,СВЦЭМ!$B$39:$B$782,I$83)+'СЕТ СН'!$H$11+СВЦЭМ!$D$10+'СЕТ СН'!$H$6-'СЕТ СН'!$H$23</f>
        <v>1321.8155672400001</v>
      </c>
      <c r="J113" s="36">
        <f>SUMIFS(СВЦЭМ!$D$39:$D$782,СВЦЭМ!$A$39:$A$782,$A113,СВЦЭМ!$B$39:$B$782,J$83)+'СЕТ СН'!$H$11+СВЦЭМ!$D$10+'СЕТ СН'!$H$6-'СЕТ СН'!$H$23</f>
        <v>1296.3952428499999</v>
      </c>
      <c r="K113" s="36">
        <f>SUMIFS(СВЦЭМ!$D$39:$D$782,СВЦЭМ!$A$39:$A$782,$A113,СВЦЭМ!$B$39:$B$782,K$83)+'СЕТ СН'!$H$11+СВЦЭМ!$D$10+'СЕТ СН'!$H$6-'СЕТ СН'!$H$23</f>
        <v>1289.5507086499999</v>
      </c>
      <c r="L113" s="36">
        <f>SUMIFS(СВЦЭМ!$D$39:$D$782,СВЦЭМ!$A$39:$A$782,$A113,СВЦЭМ!$B$39:$B$782,L$83)+'СЕТ СН'!$H$11+СВЦЭМ!$D$10+'СЕТ СН'!$H$6-'СЕТ СН'!$H$23</f>
        <v>1299.4105031399999</v>
      </c>
      <c r="M113" s="36">
        <f>SUMIFS(СВЦЭМ!$D$39:$D$782,СВЦЭМ!$A$39:$A$782,$A113,СВЦЭМ!$B$39:$B$782,M$83)+'СЕТ СН'!$H$11+СВЦЭМ!$D$10+'СЕТ СН'!$H$6-'СЕТ СН'!$H$23</f>
        <v>1318.10484017</v>
      </c>
      <c r="N113" s="36">
        <f>SUMIFS(СВЦЭМ!$D$39:$D$782,СВЦЭМ!$A$39:$A$782,$A113,СВЦЭМ!$B$39:$B$782,N$83)+'СЕТ СН'!$H$11+СВЦЭМ!$D$10+'СЕТ СН'!$H$6-'СЕТ СН'!$H$23</f>
        <v>1332.70623905</v>
      </c>
      <c r="O113" s="36">
        <f>SUMIFS(СВЦЭМ!$D$39:$D$782,СВЦЭМ!$A$39:$A$782,$A113,СВЦЭМ!$B$39:$B$782,O$83)+'СЕТ СН'!$H$11+СВЦЭМ!$D$10+'СЕТ СН'!$H$6-'СЕТ СН'!$H$23</f>
        <v>1343.49310586</v>
      </c>
      <c r="P113" s="36">
        <f>SUMIFS(СВЦЭМ!$D$39:$D$782,СВЦЭМ!$A$39:$A$782,$A113,СВЦЭМ!$B$39:$B$782,P$83)+'СЕТ СН'!$H$11+СВЦЭМ!$D$10+'СЕТ СН'!$H$6-'СЕТ СН'!$H$23</f>
        <v>1354.3817109699999</v>
      </c>
      <c r="Q113" s="36">
        <f>SUMIFS(СВЦЭМ!$D$39:$D$782,СВЦЭМ!$A$39:$A$782,$A113,СВЦЭМ!$B$39:$B$782,Q$83)+'СЕТ СН'!$H$11+СВЦЭМ!$D$10+'СЕТ СН'!$H$6-'СЕТ СН'!$H$23</f>
        <v>1355.0693643899999</v>
      </c>
      <c r="R113" s="36">
        <f>SUMIFS(СВЦЭМ!$D$39:$D$782,СВЦЭМ!$A$39:$A$782,$A113,СВЦЭМ!$B$39:$B$782,R$83)+'СЕТ СН'!$H$11+СВЦЭМ!$D$10+'СЕТ СН'!$H$6-'СЕТ СН'!$H$23</f>
        <v>1334.3179084399999</v>
      </c>
      <c r="S113" s="36">
        <f>SUMIFS(СВЦЭМ!$D$39:$D$782,СВЦЭМ!$A$39:$A$782,$A113,СВЦЭМ!$B$39:$B$782,S$83)+'СЕТ СН'!$H$11+СВЦЭМ!$D$10+'СЕТ СН'!$H$6-'СЕТ СН'!$H$23</f>
        <v>1305.11158432</v>
      </c>
      <c r="T113" s="36">
        <f>SUMIFS(СВЦЭМ!$D$39:$D$782,СВЦЭМ!$A$39:$A$782,$A113,СВЦЭМ!$B$39:$B$782,T$83)+'СЕТ СН'!$H$11+СВЦЭМ!$D$10+'СЕТ СН'!$H$6-'СЕТ СН'!$H$23</f>
        <v>1286.62485765</v>
      </c>
      <c r="U113" s="36">
        <f>SUMIFS(СВЦЭМ!$D$39:$D$782,СВЦЭМ!$A$39:$A$782,$A113,СВЦЭМ!$B$39:$B$782,U$83)+'СЕТ СН'!$H$11+СВЦЭМ!$D$10+'СЕТ СН'!$H$6-'СЕТ СН'!$H$23</f>
        <v>1266.19830458</v>
      </c>
      <c r="V113" s="36">
        <f>SUMIFS(СВЦЭМ!$D$39:$D$782,СВЦЭМ!$A$39:$A$782,$A113,СВЦЭМ!$B$39:$B$782,V$83)+'СЕТ СН'!$H$11+СВЦЭМ!$D$10+'СЕТ СН'!$H$6-'СЕТ СН'!$H$23</f>
        <v>1283.55753424</v>
      </c>
      <c r="W113" s="36">
        <f>SUMIFS(СВЦЭМ!$D$39:$D$782,СВЦЭМ!$A$39:$A$782,$A113,СВЦЭМ!$B$39:$B$782,W$83)+'СЕТ СН'!$H$11+СВЦЭМ!$D$10+'СЕТ СН'!$H$6-'СЕТ СН'!$H$23</f>
        <v>1349.6191828999999</v>
      </c>
      <c r="X113" s="36">
        <f>SUMIFS(СВЦЭМ!$D$39:$D$782,СВЦЭМ!$A$39:$A$782,$A113,СВЦЭМ!$B$39:$B$782,X$83)+'СЕТ СН'!$H$11+СВЦЭМ!$D$10+'СЕТ СН'!$H$6-'СЕТ СН'!$H$23</f>
        <v>1389.2616893499999</v>
      </c>
      <c r="Y113" s="36">
        <f>SUMIFS(СВЦЭМ!$D$39:$D$782,СВЦЭМ!$A$39:$A$782,$A113,СВЦЭМ!$B$39:$B$782,Y$83)+'СЕТ СН'!$H$11+СВЦЭМ!$D$10+'СЕТ СН'!$H$6-'СЕТ СН'!$H$23</f>
        <v>1395.1563901099998</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1" t="s">
        <v>7</v>
      </c>
      <c r="B117" s="125" t="s">
        <v>76</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7" ht="12.75" customHeight="1" x14ac:dyDescent="0.2">
      <c r="A118" s="132"/>
      <c r="B118" s="128"/>
      <c r="C118" s="129"/>
      <c r="D118" s="129"/>
      <c r="E118" s="129"/>
      <c r="F118" s="129"/>
      <c r="G118" s="129"/>
      <c r="H118" s="129"/>
      <c r="I118" s="129"/>
      <c r="J118" s="129"/>
      <c r="K118" s="129"/>
      <c r="L118" s="129"/>
      <c r="M118" s="129"/>
      <c r="N118" s="129"/>
      <c r="O118" s="129"/>
      <c r="P118" s="129"/>
      <c r="Q118" s="129"/>
      <c r="R118" s="129"/>
      <c r="S118" s="129"/>
      <c r="T118" s="129"/>
      <c r="U118" s="129"/>
      <c r="V118" s="129"/>
      <c r="W118" s="129"/>
      <c r="X118" s="129"/>
      <c r="Y118" s="130"/>
    </row>
    <row r="119" spans="1:27" ht="12.75" customHeight="1" x14ac:dyDescent="0.2">
      <c r="A119" s="133"/>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01.09.2022</v>
      </c>
      <c r="B120" s="36">
        <f>SUMIFS(СВЦЭМ!$D$39:$D$782,СВЦЭМ!$A$39:$A$782,$A120,СВЦЭМ!$B$39:$B$782,B$119)+'СЕТ СН'!$I$11+СВЦЭМ!$D$10+'СЕТ СН'!$I$6-'СЕТ СН'!$I$23</f>
        <v>1793.67843163</v>
      </c>
      <c r="C120" s="36">
        <f>SUMIFS(СВЦЭМ!$D$39:$D$782,СВЦЭМ!$A$39:$A$782,$A120,СВЦЭМ!$B$39:$B$782,C$119)+'СЕТ СН'!$I$11+СВЦЭМ!$D$10+'СЕТ СН'!$I$6-'СЕТ СН'!$I$23</f>
        <v>1843.1749330799998</v>
      </c>
      <c r="D120" s="36">
        <f>SUMIFS(СВЦЭМ!$D$39:$D$782,СВЦЭМ!$A$39:$A$782,$A120,СВЦЭМ!$B$39:$B$782,D$119)+'СЕТ СН'!$I$11+СВЦЭМ!$D$10+'СЕТ СН'!$I$6-'СЕТ СН'!$I$23</f>
        <v>1873.6925965800001</v>
      </c>
      <c r="E120" s="36">
        <f>SUMIFS(СВЦЭМ!$D$39:$D$782,СВЦЭМ!$A$39:$A$782,$A120,СВЦЭМ!$B$39:$B$782,E$119)+'СЕТ СН'!$I$11+СВЦЭМ!$D$10+'СЕТ СН'!$I$6-'СЕТ СН'!$I$23</f>
        <v>1879.39148819</v>
      </c>
      <c r="F120" s="36">
        <f>SUMIFS(СВЦЭМ!$D$39:$D$782,СВЦЭМ!$A$39:$A$782,$A120,СВЦЭМ!$B$39:$B$782,F$119)+'СЕТ СН'!$I$11+СВЦЭМ!$D$10+'СЕТ СН'!$I$6-'СЕТ СН'!$I$23</f>
        <v>1883.3515544100001</v>
      </c>
      <c r="G120" s="36">
        <f>SUMIFS(СВЦЭМ!$D$39:$D$782,СВЦЭМ!$A$39:$A$782,$A120,СВЦЭМ!$B$39:$B$782,G$119)+'СЕТ СН'!$I$11+СВЦЭМ!$D$10+'СЕТ СН'!$I$6-'СЕТ СН'!$I$23</f>
        <v>1872.3408942599999</v>
      </c>
      <c r="H120" s="36">
        <f>SUMIFS(СВЦЭМ!$D$39:$D$782,СВЦЭМ!$A$39:$A$782,$A120,СВЦЭМ!$B$39:$B$782,H$119)+'СЕТ СН'!$I$11+СВЦЭМ!$D$10+'СЕТ СН'!$I$6-'СЕТ СН'!$I$23</f>
        <v>1827.5950264799999</v>
      </c>
      <c r="I120" s="36">
        <f>SUMIFS(СВЦЭМ!$D$39:$D$782,СВЦЭМ!$A$39:$A$782,$A120,СВЦЭМ!$B$39:$B$782,I$119)+'СЕТ СН'!$I$11+СВЦЭМ!$D$10+'СЕТ СН'!$I$6-'СЕТ СН'!$I$23</f>
        <v>1760.78105142</v>
      </c>
      <c r="J120" s="36">
        <f>SUMIFS(СВЦЭМ!$D$39:$D$782,СВЦЭМ!$A$39:$A$782,$A120,СВЦЭМ!$B$39:$B$782,J$119)+'СЕТ СН'!$I$11+СВЦЭМ!$D$10+'СЕТ СН'!$I$6-'СЕТ СН'!$I$23</f>
        <v>1734.4369580499999</v>
      </c>
      <c r="K120" s="36">
        <f>SUMIFS(СВЦЭМ!$D$39:$D$782,СВЦЭМ!$A$39:$A$782,$A120,СВЦЭМ!$B$39:$B$782,K$119)+'СЕТ СН'!$I$11+СВЦЭМ!$D$10+'СЕТ СН'!$I$6-'СЕТ СН'!$I$23</f>
        <v>1759.35235831</v>
      </c>
      <c r="L120" s="36">
        <f>SUMIFS(СВЦЭМ!$D$39:$D$782,СВЦЭМ!$A$39:$A$782,$A120,СВЦЭМ!$B$39:$B$782,L$119)+'СЕТ СН'!$I$11+СВЦЭМ!$D$10+'СЕТ СН'!$I$6-'СЕТ СН'!$I$23</f>
        <v>1723.4374372</v>
      </c>
      <c r="M120" s="36">
        <f>SUMIFS(СВЦЭМ!$D$39:$D$782,СВЦЭМ!$A$39:$A$782,$A120,СВЦЭМ!$B$39:$B$782,M$119)+'СЕТ СН'!$I$11+СВЦЭМ!$D$10+'СЕТ СН'!$I$6-'СЕТ СН'!$I$23</f>
        <v>1693.2862434599999</v>
      </c>
      <c r="N120" s="36">
        <f>SUMIFS(СВЦЭМ!$D$39:$D$782,СВЦЭМ!$A$39:$A$782,$A120,СВЦЭМ!$B$39:$B$782,N$119)+'СЕТ СН'!$I$11+СВЦЭМ!$D$10+'СЕТ СН'!$I$6-'СЕТ СН'!$I$23</f>
        <v>1707.9880327599999</v>
      </c>
      <c r="O120" s="36">
        <f>SUMIFS(СВЦЭМ!$D$39:$D$782,СВЦЭМ!$A$39:$A$782,$A120,СВЦЭМ!$B$39:$B$782,O$119)+'СЕТ СН'!$I$11+СВЦЭМ!$D$10+'СЕТ СН'!$I$6-'СЕТ СН'!$I$23</f>
        <v>1713.1462939200001</v>
      </c>
      <c r="P120" s="36">
        <f>SUMIFS(СВЦЭМ!$D$39:$D$782,СВЦЭМ!$A$39:$A$782,$A120,СВЦЭМ!$B$39:$B$782,P$119)+'СЕТ СН'!$I$11+СВЦЭМ!$D$10+'СЕТ СН'!$I$6-'СЕТ СН'!$I$23</f>
        <v>1714.3150001199999</v>
      </c>
      <c r="Q120" s="36">
        <f>SUMIFS(СВЦЭМ!$D$39:$D$782,СВЦЭМ!$A$39:$A$782,$A120,СВЦЭМ!$B$39:$B$782,Q$119)+'СЕТ СН'!$I$11+СВЦЭМ!$D$10+'СЕТ СН'!$I$6-'СЕТ СН'!$I$23</f>
        <v>1720.19732944</v>
      </c>
      <c r="R120" s="36">
        <f>SUMIFS(СВЦЭМ!$D$39:$D$782,СВЦЭМ!$A$39:$A$782,$A120,СВЦЭМ!$B$39:$B$782,R$119)+'СЕТ СН'!$I$11+СВЦЭМ!$D$10+'СЕТ СН'!$I$6-'СЕТ СН'!$I$23</f>
        <v>1711.7203522099999</v>
      </c>
      <c r="S120" s="36">
        <f>SUMIFS(СВЦЭМ!$D$39:$D$782,СВЦЭМ!$A$39:$A$782,$A120,СВЦЭМ!$B$39:$B$782,S$119)+'СЕТ СН'!$I$11+СВЦЭМ!$D$10+'СЕТ СН'!$I$6-'СЕТ СН'!$I$23</f>
        <v>1716.6823212899999</v>
      </c>
      <c r="T120" s="36">
        <f>SUMIFS(СВЦЭМ!$D$39:$D$782,СВЦЭМ!$A$39:$A$782,$A120,СВЦЭМ!$B$39:$B$782,T$119)+'СЕТ СН'!$I$11+СВЦЭМ!$D$10+'СЕТ СН'!$I$6-'СЕТ СН'!$I$23</f>
        <v>1846.8405029699998</v>
      </c>
      <c r="U120" s="36">
        <f>SUMIFS(СВЦЭМ!$D$39:$D$782,СВЦЭМ!$A$39:$A$782,$A120,СВЦЭМ!$B$39:$B$782,U$119)+'СЕТ СН'!$I$11+СВЦЭМ!$D$10+'СЕТ СН'!$I$6-'СЕТ СН'!$I$23</f>
        <v>1856.8911911199998</v>
      </c>
      <c r="V120" s="36">
        <f>SUMIFS(СВЦЭМ!$D$39:$D$782,СВЦЭМ!$A$39:$A$782,$A120,СВЦЭМ!$B$39:$B$782,V$119)+'СЕТ СН'!$I$11+СВЦЭМ!$D$10+'СЕТ СН'!$I$6-'СЕТ СН'!$I$23</f>
        <v>1868.44587411</v>
      </c>
      <c r="W120" s="36">
        <f>SUMIFS(СВЦЭМ!$D$39:$D$782,СВЦЭМ!$A$39:$A$782,$A120,СВЦЭМ!$B$39:$B$782,W$119)+'СЕТ СН'!$I$11+СВЦЭМ!$D$10+'СЕТ СН'!$I$6-'СЕТ СН'!$I$23</f>
        <v>1866.6607988999999</v>
      </c>
      <c r="X120" s="36">
        <f>SUMIFS(СВЦЭМ!$D$39:$D$782,СВЦЭМ!$A$39:$A$782,$A120,СВЦЭМ!$B$39:$B$782,X$119)+'СЕТ СН'!$I$11+СВЦЭМ!$D$10+'СЕТ СН'!$I$6-'СЕТ СН'!$I$23</f>
        <v>1837.2216258399999</v>
      </c>
      <c r="Y120" s="36">
        <f>SUMIFS(СВЦЭМ!$D$39:$D$782,СВЦЭМ!$A$39:$A$782,$A120,СВЦЭМ!$B$39:$B$782,Y$119)+'СЕТ СН'!$I$11+СВЦЭМ!$D$10+'СЕТ СН'!$I$6-'СЕТ СН'!$I$23</f>
        <v>1795.7085324099999</v>
      </c>
      <c r="AA120" s="45"/>
    </row>
    <row r="121" spans="1:27" ht="15.75" x14ac:dyDescent="0.2">
      <c r="A121" s="35">
        <f>A120+1</f>
        <v>44806</v>
      </c>
      <c r="B121" s="36">
        <f>SUMIFS(СВЦЭМ!$D$39:$D$782,СВЦЭМ!$A$39:$A$782,$A121,СВЦЭМ!$B$39:$B$782,B$119)+'СЕТ СН'!$I$11+СВЦЭМ!$D$10+'СЕТ СН'!$I$6-'СЕТ СН'!$I$23</f>
        <v>1796.5889826399998</v>
      </c>
      <c r="C121" s="36">
        <f>SUMIFS(СВЦЭМ!$D$39:$D$782,СВЦЭМ!$A$39:$A$782,$A121,СВЦЭМ!$B$39:$B$782,C$119)+'СЕТ СН'!$I$11+СВЦЭМ!$D$10+'СЕТ СН'!$I$6-'СЕТ СН'!$I$23</f>
        <v>1847.0838116</v>
      </c>
      <c r="D121" s="36">
        <f>SUMIFS(СВЦЭМ!$D$39:$D$782,СВЦЭМ!$A$39:$A$782,$A121,СВЦЭМ!$B$39:$B$782,D$119)+'СЕТ СН'!$I$11+СВЦЭМ!$D$10+'СЕТ СН'!$I$6-'СЕТ СН'!$I$23</f>
        <v>1879.3978076499998</v>
      </c>
      <c r="E121" s="36">
        <f>SUMIFS(СВЦЭМ!$D$39:$D$782,СВЦЭМ!$A$39:$A$782,$A121,СВЦЭМ!$B$39:$B$782,E$119)+'СЕТ СН'!$I$11+СВЦЭМ!$D$10+'СЕТ СН'!$I$6-'СЕТ СН'!$I$23</f>
        <v>1889.6577032099999</v>
      </c>
      <c r="F121" s="36">
        <f>SUMIFS(СВЦЭМ!$D$39:$D$782,СВЦЭМ!$A$39:$A$782,$A121,СВЦЭМ!$B$39:$B$782,F$119)+'СЕТ СН'!$I$11+СВЦЭМ!$D$10+'СЕТ СН'!$I$6-'СЕТ СН'!$I$23</f>
        <v>1892.15805069</v>
      </c>
      <c r="G121" s="36">
        <f>SUMIFS(СВЦЭМ!$D$39:$D$782,СВЦЭМ!$A$39:$A$782,$A121,СВЦЭМ!$B$39:$B$782,G$119)+'СЕТ СН'!$I$11+СВЦЭМ!$D$10+'СЕТ СН'!$I$6-'СЕТ СН'!$I$23</f>
        <v>1882.1235765299998</v>
      </c>
      <c r="H121" s="36">
        <f>SUMIFS(СВЦЭМ!$D$39:$D$782,СВЦЭМ!$A$39:$A$782,$A121,СВЦЭМ!$B$39:$B$782,H$119)+'СЕТ СН'!$I$11+СВЦЭМ!$D$10+'СЕТ СН'!$I$6-'СЕТ СН'!$I$23</f>
        <v>1838.7044814599999</v>
      </c>
      <c r="I121" s="36">
        <f>SUMIFS(СВЦЭМ!$D$39:$D$782,СВЦЭМ!$A$39:$A$782,$A121,СВЦЭМ!$B$39:$B$782,I$119)+'СЕТ СН'!$I$11+СВЦЭМ!$D$10+'СЕТ СН'!$I$6-'СЕТ СН'!$I$23</f>
        <v>1768.76947152</v>
      </c>
      <c r="J121" s="36">
        <f>SUMIFS(СВЦЭМ!$D$39:$D$782,СВЦЭМ!$A$39:$A$782,$A121,СВЦЭМ!$B$39:$B$782,J$119)+'СЕТ СН'!$I$11+СВЦЭМ!$D$10+'СЕТ СН'!$I$6-'СЕТ СН'!$I$23</f>
        <v>1704.1210119399998</v>
      </c>
      <c r="K121" s="36">
        <f>SUMIFS(СВЦЭМ!$D$39:$D$782,СВЦЭМ!$A$39:$A$782,$A121,СВЦЭМ!$B$39:$B$782,K$119)+'СЕТ СН'!$I$11+СВЦЭМ!$D$10+'СЕТ СН'!$I$6-'СЕТ СН'!$I$23</f>
        <v>1728.1037999099999</v>
      </c>
      <c r="L121" s="36">
        <f>SUMIFS(СВЦЭМ!$D$39:$D$782,СВЦЭМ!$A$39:$A$782,$A121,СВЦЭМ!$B$39:$B$782,L$119)+'СЕТ СН'!$I$11+СВЦЭМ!$D$10+'СЕТ СН'!$I$6-'СЕТ СН'!$I$23</f>
        <v>1723.1567897199998</v>
      </c>
      <c r="M121" s="36">
        <f>SUMIFS(СВЦЭМ!$D$39:$D$782,СВЦЭМ!$A$39:$A$782,$A121,СВЦЭМ!$B$39:$B$782,M$119)+'СЕТ СН'!$I$11+СВЦЭМ!$D$10+'СЕТ СН'!$I$6-'СЕТ СН'!$I$23</f>
        <v>1676.8190324</v>
      </c>
      <c r="N121" s="36">
        <f>SUMIFS(СВЦЭМ!$D$39:$D$782,СВЦЭМ!$A$39:$A$782,$A121,СВЦЭМ!$B$39:$B$782,N$119)+'СЕТ СН'!$I$11+СВЦЭМ!$D$10+'СЕТ СН'!$I$6-'СЕТ СН'!$I$23</f>
        <v>1686.0306649499998</v>
      </c>
      <c r="O121" s="36">
        <f>SUMIFS(СВЦЭМ!$D$39:$D$782,СВЦЭМ!$A$39:$A$782,$A121,СВЦЭМ!$B$39:$B$782,O$119)+'СЕТ СН'!$I$11+СВЦЭМ!$D$10+'СЕТ СН'!$I$6-'СЕТ СН'!$I$23</f>
        <v>1688.0557207500001</v>
      </c>
      <c r="P121" s="36">
        <f>SUMIFS(СВЦЭМ!$D$39:$D$782,СВЦЭМ!$A$39:$A$782,$A121,СВЦЭМ!$B$39:$B$782,P$119)+'СЕТ СН'!$I$11+СВЦЭМ!$D$10+'СЕТ СН'!$I$6-'СЕТ СН'!$I$23</f>
        <v>1690.7744040099999</v>
      </c>
      <c r="Q121" s="36">
        <f>SUMIFS(СВЦЭМ!$D$39:$D$782,СВЦЭМ!$A$39:$A$782,$A121,СВЦЭМ!$B$39:$B$782,Q$119)+'СЕТ СН'!$I$11+СВЦЭМ!$D$10+'СЕТ СН'!$I$6-'СЕТ СН'!$I$23</f>
        <v>1696.3234955999999</v>
      </c>
      <c r="R121" s="36">
        <f>SUMIFS(СВЦЭМ!$D$39:$D$782,СВЦЭМ!$A$39:$A$782,$A121,СВЦЭМ!$B$39:$B$782,R$119)+'СЕТ СН'!$I$11+СВЦЭМ!$D$10+'СЕТ СН'!$I$6-'СЕТ СН'!$I$23</f>
        <v>1696.56211884</v>
      </c>
      <c r="S121" s="36">
        <f>SUMIFS(СВЦЭМ!$D$39:$D$782,СВЦЭМ!$A$39:$A$782,$A121,СВЦЭМ!$B$39:$B$782,S$119)+'СЕТ СН'!$I$11+СВЦЭМ!$D$10+'СЕТ СН'!$I$6-'СЕТ СН'!$I$23</f>
        <v>1700.8211401099998</v>
      </c>
      <c r="T121" s="36">
        <f>SUMIFS(СВЦЭМ!$D$39:$D$782,СВЦЭМ!$A$39:$A$782,$A121,СВЦЭМ!$B$39:$B$782,T$119)+'СЕТ СН'!$I$11+СВЦЭМ!$D$10+'СЕТ СН'!$I$6-'СЕТ СН'!$I$23</f>
        <v>1821.9194646199999</v>
      </c>
      <c r="U121" s="36">
        <f>SUMIFS(СВЦЭМ!$D$39:$D$782,СВЦЭМ!$A$39:$A$782,$A121,СВЦЭМ!$B$39:$B$782,U$119)+'СЕТ СН'!$I$11+СВЦЭМ!$D$10+'СЕТ СН'!$I$6-'СЕТ СН'!$I$23</f>
        <v>1824.1441839099998</v>
      </c>
      <c r="V121" s="36">
        <f>SUMIFS(СВЦЭМ!$D$39:$D$782,СВЦЭМ!$A$39:$A$782,$A121,СВЦЭМ!$B$39:$B$782,V$119)+'СЕТ СН'!$I$11+СВЦЭМ!$D$10+'СЕТ СН'!$I$6-'СЕТ СН'!$I$23</f>
        <v>1848.83404002</v>
      </c>
      <c r="W121" s="36">
        <f>SUMIFS(СВЦЭМ!$D$39:$D$782,СВЦЭМ!$A$39:$A$782,$A121,СВЦЭМ!$B$39:$B$782,W$119)+'СЕТ СН'!$I$11+СВЦЭМ!$D$10+'СЕТ СН'!$I$6-'СЕТ СН'!$I$23</f>
        <v>1849.0676558499999</v>
      </c>
      <c r="X121" s="36">
        <f>SUMIFS(СВЦЭМ!$D$39:$D$782,СВЦЭМ!$A$39:$A$782,$A121,СВЦЭМ!$B$39:$B$782,X$119)+'СЕТ СН'!$I$11+СВЦЭМ!$D$10+'СЕТ СН'!$I$6-'СЕТ СН'!$I$23</f>
        <v>1801.6379978499999</v>
      </c>
      <c r="Y121" s="36">
        <f>SUMIFS(СВЦЭМ!$D$39:$D$782,СВЦЭМ!$A$39:$A$782,$A121,СВЦЭМ!$B$39:$B$782,Y$119)+'СЕТ СН'!$I$11+СВЦЭМ!$D$10+'СЕТ СН'!$I$6-'СЕТ СН'!$I$23</f>
        <v>1767.3480526200001</v>
      </c>
    </row>
    <row r="122" spans="1:27" ht="15.75" x14ac:dyDescent="0.2">
      <c r="A122" s="35">
        <f t="shared" ref="A122:A149" si="3">A121+1</f>
        <v>44807</v>
      </c>
      <c r="B122" s="36">
        <f>SUMIFS(СВЦЭМ!$D$39:$D$782,СВЦЭМ!$A$39:$A$782,$A122,СВЦЭМ!$B$39:$B$782,B$119)+'СЕТ СН'!$I$11+СВЦЭМ!$D$10+'СЕТ СН'!$I$6-'СЕТ СН'!$I$23</f>
        <v>1767.92742357</v>
      </c>
      <c r="C122" s="36">
        <f>SUMIFS(СВЦЭМ!$D$39:$D$782,СВЦЭМ!$A$39:$A$782,$A122,СВЦЭМ!$B$39:$B$782,C$119)+'СЕТ СН'!$I$11+СВЦЭМ!$D$10+'СЕТ СН'!$I$6-'СЕТ СН'!$I$23</f>
        <v>1810.52025119</v>
      </c>
      <c r="D122" s="36">
        <f>SUMIFS(СВЦЭМ!$D$39:$D$782,СВЦЭМ!$A$39:$A$782,$A122,СВЦЭМ!$B$39:$B$782,D$119)+'СЕТ СН'!$I$11+СВЦЭМ!$D$10+'СЕТ СН'!$I$6-'СЕТ СН'!$I$23</f>
        <v>1828.8467125899999</v>
      </c>
      <c r="E122" s="36">
        <f>SUMIFS(СВЦЭМ!$D$39:$D$782,СВЦЭМ!$A$39:$A$782,$A122,СВЦЭМ!$B$39:$B$782,E$119)+'СЕТ СН'!$I$11+СВЦЭМ!$D$10+'СЕТ СН'!$I$6-'СЕТ СН'!$I$23</f>
        <v>1841.7611225599999</v>
      </c>
      <c r="F122" s="36">
        <f>SUMIFS(СВЦЭМ!$D$39:$D$782,СВЦЭМ!$A$39:$A$782,$A122,СВЦЭМ!$B$39:$B$782,F$119)+'СЕТ СН'!$I$11+СВЦЭМ!$D$10+'СЕТ СН'!$I$6-'СЕТ СН'!$I$23</f>
        <v>1855.4222883699999</v>
      </c>
      <c r="G122" s="36">
        <f>SUMIFS(СВЦЭМ!$D$39:$D$782,СВЦЭМ!$A$39:$A$782,$A122,СВЦЭМ!$B$39:$B$782,G$119)+'СЕТ СН'!$I$11+СВЦЭМ!$D$10+'СЕТ СН'!$I$6-'СЕТ СН'!$I$23</f>
        <v>1853.03394213</v>
      </c>
      <c r="H122" s="36">
        <f>SUMIFS(СВЦЭМ!$D$39:$D$782,СВЦЭМ!$A$39:$A$782,$A122,СВЦЭМ!$B$39:$B$782,H$119)+'СЕТ СН'!$I$11+СВЦЭМ!$D$10+'СЕТ СН'!$I$6-'СЕТ СН'!$I$23</f>
        <v>1831.36878725</v>
      </c>
      <c r="I122" s="36">
        <f>SUMIFS(СВЦЭМ!$D$39:$D$782,СВЦЭМ!$A$39:$A$782,$A122,СВЦЭМ!$B$39:$B$782,I$119)+'СЕТ СН'!$I$11+СВЦЭМ!$D$10+'СЕТ СН'!$I$6-'СЕТ СН'!$I$23</f>
        <v>1783.7200164599999</v>
      </c>
      <c r="J122" s="36">
        <f>SUMIFS(СВЦЭМ!$D$39:$D$782,СВЦЭМ!$A$39:$A$782,$A122,СВЦЭМ!$B$39:$B$782,J$119)+'СЕТ СН'!$I$11+СВЦЭМ!$D$10+'СЕТ СН'!$I$6-'СЕТ СН'!$I$23</f>
        <v>1733.62321615</v>
      </c>
      <c r="K122" s="36">
        <f>SUMIFS(СВЦЭМ!$D$39:$D$782,СВЦЭМ!$A$39:$A$782,$A122,СВЦЭМ!$B$39:$B$782,K$119)+'СЕТ СН'!$I$11+СВЦЭМ!$D$10+'СЕТ СН'!$I$6-'СЕТ СН'!$I$23</f>
        <v>1663.18814041</v>
      </c>
      <c r="L122" s="36">
        <f>SUMIFS(СВЦЭМ!$D$39:$D$782,СВЦЭМ!$A$39:$A$782,$A122,СВЦЭМ!$B$39:$B$782,L$119)+'СЕТ СН'!$I$11+СВЦЭМ!$D$10+'СЕТ СН'!$I$6-'СЕТ СН'!$I$23</f>
        <v>1618.9598225699999</v>
      </c>
      <c r="M122" s="36">
        <f>SUMIFS(СВЦЭМ!$D$39:$D$782,СВЦЭМ!$A$39:$A$782,$A122,СВЦЭМ!$B$39:$B$782,M$119)+'СЕТ СН'!$I$11+СВЦЭМ!$D$10+'СЕТ СН'!$I$6-'СЕТ СН'!$I$23</f>
        <v>1630.3924725100001</v>
      </c>
      <c r="N122" s="36">
        <f>SUMIFS(СВЦЭМ!$D$39:$D$782,СВЦЭМ!$A$39:$A$782,$A122,СВЦЭМ!$B$39:$B$782,N$119)+'СЕТ СН'!$I$11+СВЦЭМ!$D$10+'СЕТ СН'!$I$6-'СЕТ СН'!$I$23</f>
        <v>1642.9935082899999</v>
      </c>
      <c r="O122" s="36">
        <f>SUMIFS(СВЦЭМ!$D$39:$D$782,СВЦЭМ!$A$39:$A$782,$A122,СВЦЭМ!$B$39:$B$782,O$119)+'СЕТ СН'!$I$11+СВЦЭМ!$D$10+'СЕТ СН'!$I$6-'СЕТ СН'!$I$23</f>
        <v>1670.7222630799999</v>
      </c>
      <c r="P122" s="36">
        <f>SUMIFS(СВЦЭМ!$D$39:$D$782,СВЦЭМ!$A$39:$A$782,$A122,СВЦЭМ!$B$39:$B$782,P$119)+'СЕТ СН'!$I$11+СВЦЭМ!$D$10+'СЕТ СН'!$I$6-'СЕТ СН'!$I$23</f>
        <v>1692.89881868</v>
      </c>
      <c r="Q122" s="36">
        <f>SUMIFS(СВЦЭМ!$D$39:$D$782,СВЦЭМ!$A$39:$A$782,$A122,СВЦЭМ!$B$39:$B$782,Q$119)+'СЕТ СН'!$I$11+СВЦЭМ!$D$10+'СЕТ СН'!$I$6-'СЕТ СН'!$I$23</f>
        <v>1696.90540212</v>
      </c>
      <c r="R122" s="36">
        <f>SUMIFS(СВЦЭМ!$D$39:$D$782,СВЦЭМ!$A$39:$A$782,$A122,СВЦЭМ!$B$39:$B$782,R$119)+'СЕТ СН'!$I$11+СВЦЭМ!$D$10+'СЕТ СН'!$I$6-'СЕТ СН'!$I$23</f>
        <v>1694.0478806399999</v>
      </c>
      <c r="S122" s="36">
        <f>SUMIFS(СВЦЭМ!$D$39:$D$782,СВЦЭМ!$A$39:$A$782,$A122,СВЦЭМ!$B$39:$B$782,S$119)+'СЕТ СН'!$I$11+СВЦЭМ!$D$10+'СЕТ СН'!$I$6-'СЕТ СН'!$I$23</f>
        <v>1698.2895516099998</v>
      </c>
      <c r="T122" s="36">
        <f>SUMIFS(СВЦЭМ!$D$39:$D$782,СВЦЭМ!$A$39:$A$782,$A122,СВЦЭМ!$B$39:$B$782,T$119)+'СЕТ СН'!$I$11+СВЦЭМ!$D$10+'СЕТ СН'!$I$6-'СЕТ СН'!$I$23</f>
        <v>1677.1758402599999</v>
      </c>
      <c r="U122" s="36">
        <f>SUMIFS(СВЦЭМ!$D$39:$D$782,СВЦЭМ!$A$39:$A$782,$A122,СВЦЭМ!$B$39:$B$782,U$119)+'СЕТ СН'!$I$11+СВЦЭМ!$D$10+'СЕТ СН'!$I$6-'СЕТ СН'!$I$23</f>
        <v>1675.06927101</v>
      </c>
      <c r="V122" s="36">
        <f>SUMIFS(СВЦЭМ!$D$39:$D$782,СВЦЭМ!$A$39:$A$782,$A122,СВЦЭМ!$B$39:$B$782,V$119)+'СЕТ СН'!$I$11+СВЦЭМ!$D$10+'СЕТ СН'!$I$6-'СЕТ СН'!$I$23</f>
        <v>1670.9620982199999</v>
      </c>
      <c r="W122" s="36">
        <f>SUMIFS(СВЦЭМ!$D$39:$D$782,СВЦЭМ!$A$39:$A$782,$A122,СВЦЭМ!$B$39:$B$782,W$119)+'СЕТ СН'!$I$11+СВЦЭМ!$D$10+'СЕТ СН'!$I$6-'СЕТ СН'!$I$23</f>
        <v>1670.1587743299999</v>
      </c>
      <c r="X122" s="36">
        <f>SUMIFS(СВЦЭМ!$D$39:$D$782,СВЦЭМ!$A$39:$A$782,$A122,СВЦЭМ!$B$39:$B$782,X$119)+'СЕТ СН'!$I$11+СВЦЭМ!$D$10+'СЕТ СН'!$I$6-'СЕТ СН'!$I$23</f>
        <v>1746.6810416599999</v>
      </c>
      <c r="Y122" s="36">
        <f>SUMIFS(СВЦЭМ!$D$39:$D$782,СВЦЭМ!$A$39:$A$782,$A122,СВЦЭМ!$B$39:$B$782,Y$119)+'СЕТ СН'!$I$11+СВЦЭМ!$D$10+'СЕТ СН'!$I$6-'СЕТ СН'!$I$23</f>
        <v>1802.7464011100001</v>
      </c>
    </row>
    <row r="123" spans="1:27" ht="15.75" x14ac:dyDescent="0.2">
      <c r="A123" s="35">
        <f t="shared" si="3"/>
        <v>44808</v>
      </c>
      <c r="B123" s="36">
        <f>SUMIFS(СВЦЭМ!$D$39:$D$782,СВЦЭМ!$A$39:$A$782,$A123,СВЦЭМ!$B$39:$B$782,B$119)+'СЕТ СН'!$I$11+СВЦЭМ!$D$10+'СЕТ СН'!$I$6-'СЕТ СН'!$I$23</f>
        <v>1773.0509739199999</v>
      </c>
      <c r="C123" s="36">
        <f>SUMIFS(СВЦЭМ!$D$39:$D$782,СВЦЭМ!$A$39:$A$782,$A123,СВЦЭМ!$B$39:$B$782,C$119)+'СЕТ СН'!$I$11+СВЦЭМ!$D$10+'СЕТ СН'!$I$6-'СЕТ СН'!$I$23</f>
        <v>1828.65120862</v>
      </c>
      <c r="D123" s="36">
        <f>SUMIFS(СВЦЭМ!$D$39:$D$782,СВЦЭМ!$A$39:$A$782,$A123,СВЦЭМ!$B$39:$B$782,D$119)+'СЕТ СН'!$I$11+СВЦЭМ!$D$10+'СЕТ СН'!$I$6-'СЕТ СН'!$I$23</f>
        <v>1790.5269445899999</v>
      </c>
      <c r="E123" s="36">
        <f>SUMIFS(СВЦЭМ!$D$39:$D$782,СВЦЭМ!$A$39:$A$782,$A123,СВЦЭМ!$B$39:$B$782,E$119)+'СЕТ СН'!$I$11+СВЦЭМ!$D$10+'СЕТ СН'!$I$6-'СЕТ СН'!$I$23</f>
        <v>1803.8186093499999</v>
      </c>
      <c r="F123" s="36">
        <f>SUMIFS(СВЦЭМ!$D$39:$D$782,СВЦЭМ!$A$39:$A$782,$A123,СВЦЭМ!$B$39:$B$782,F$119)+'СЕТ СН'!$I$11+СВЦЭМ!$D$10+'СЕТ СН'!$I$6-'СЕТ СН'!$I$23</f>
        <v>1807.5784189699998</v>
      </c>
      <c r="G123" s="36">
        <f>SUMIFS(СВЦЭМ!$D$39:$D$782,СВЦЭМ!$A$39:$A$782,$A123,СВЦЭМ!$B$39:$B$782,G$119)+'СЕТ СН'!$I$11+СВЦЭМ!$D$10+'СЕТ СН'!$I$6-'СЕТ СН'!$I$23</f>
        <v>1800.59446725</v>
      </c>
      <c r="H123" s="36">
        <f>SUMIFS(СВЦЭМ!$D$39:$D$782,СВЦЭМ!$A$39:$A$782,$A123,СВЦЭМ!$B$39:$B$782,H$119)+'СЕТ СН'!$I$11+СВЦЭМ!$D$10+'СЕТ СН'!$I$6-'СЕТ СН'!$I$23</f>
        <v>1782.3703132599999</v>
      </c>
      <c r="I123" s="36">
        <f>SUMIFS(СВЦЭМ!$D$39:$D$782,СВЦЭМ!$A$39:$A$782,$A123,СВЦЭМ!$B$39:$B$782,I$119)+'СЕТ СН'!$I$11+СВЦЭМ!$D$10+'СЕТ СН'!$I$6-'СЕТ СН'!$I$23</f>
        <v>1743.0597806999999</v>
      </c>
      <c r="J123" s="36">
        <f>SUMIFS(СВЦЭМ!$D$39:$D$782,СВЦЭМ!$A$39:$A$782,$A123,СВЦЭМ!$B$39:$B$782,J$119)+'СЕТ СН'!$I$11+СВЦЭМ!$D$10+'СЕТ СН'!$I$6-'СЕТ СН'!$I$23</f>
        <v>1706.2077602699999</v>
      </c>
      <c r="K123" s="36">
        <f>SUMIFS(СВЦЭМ!$D$39:$D$782,СВЦЭМ!$A$39:$A$782,$A123,СВЦЭМ!$B$39:$B$782,K$119)+'СЕТ СН'!$I$11+СВЦЭМ!$D$10+'СЕТ СН'!$I$6-'СЕТ СН'!$I$23</f>
        <v>1745.3783276899999</v>
      </c>
      <c r="L123" s="36">
        <f>SUMIFS(СВЦЭМ!$D$39:$D$782,СВЦЭМ!$A$39:$A$782,$A123,СВЦЭМ!$B$39:$B$782,L$119)+'СЕТ СН'!$I$11+СВЦЭМ!$D$10+'СЕТ СН'!$I$6-'СЕТ СН'!$I$23</f>
        <v>1745.03640505</v>
      </c>
      <c r="M123" s="36">
        <f>SUMIFS(СВЦЭМ!$D$39:$D$782,СВЦЭМ!$A$39:$A$782,$A123,СВЦЭМ!$B$39:$B$782,M$119)+'СЕТ СН'!$I$11+СВЦЭМ!$D$10+'СЕТ СН'!$I$6-'СЕТ СН'!$I$23</f>
        <v>1754.6312813999998</v>
      </c>
      <c r="N123" s="36">
        <f>SUMIFS(СВЦЭМ!$D$39:$D$782,СВЦЭМ!$A$39:$A$782,$A123,СВЦЭМ!$B$39:$B$782,N$119)+'СЕТ СН'!$I$11+СВЦЭМ!$D$10+'СЕТ СН'!$I$6-'СЕТ СН'!$I$23</f>
        <v>1740.29622969</v>
      </c>
      <c r="O123" s="36">
        <f>SUMIFS(СВЦЭМ!$D$39:$D$782,СВЦЭМ!$A$39:$A$782,$A123,СВЦЭМ!$B$39:$B$782,O$119)+'СЕТ СН'!$I$11+СВЦЭМ!$D$10+'СЕТ СН'!$I$6-'СЕТ СН'!$I$23</f>
        <v>1736.2036579400001</v>
      </c>
      <c r="P123" s="36">
        <f>SUMIFS(СВЦЭМ!$D$39:$D$782,СВЦЭМ!$A$39:$A$782,$A123,СВЦЭМ!$B$39:$B$782,P$119)+'СЕТ СН'!$I$11+СВЦЭМ!$D$10+'СЕТ СН'!$I$6-'СЕТ СН'!$I$23</f>
        <v>1750.2954236699998</v>
      </c>
      <c r="Q123" s="36">
        <f>SUMIFS(СВЦЭМ!$D$39:$D$782,СВЦЭМ!$A$39:$A$782,$A123,СВЦЭМ!$B$39:$B$782,Q$119)+'СЕТ СН'!$I$11+СВЦЭМ!$D$10+'СЕТ СН'!$I$6-'СЕТ СН'!$I$23</f>
        <v>1763.83379324</v>
      </c>
      <c r="R123" s="36">
        <f>SUMIFS(СВЦЭМ!$D$39:$D$782,СВЦЭМ!$A$39:$A$782,$A123,СВЦЭМ!$B$39:$B$782,R$119)+'СЕТ СН'!$I$11+СВЦЭМ!$D$10+'СЕТ СН'!$I$6-'СЕТ СН'!$I$23</f>
        <v>1755.1664235499998</v>
      </c>
      <c r="S123" s="36">
        <f>SUMIFS(СВЦЭМ!$D$39:$D$782,СВЦЭМ!$A$39:$A$782,$A123,СВЦЭМ!$B$39:$B$782,S$119)+'СЕТ СН'!$I$11+СВЦЭМ!$D$10+'СЕТ СН'!$I$6-'СЕТ СН'!$I$23</f>
        <v>1744.58785496</v>
      </c>
      <c r="T123" s="36">
        <f>SUMIFS(СВЦЭМ!$D$39:$D$782,СВЦЭМ!$A$39:$A$782,$A123,СВЦЭМ!$B$39:$B$782,T$119)+'СЕТ СН'!$I$11+СВЦЭМ!$D$10+'СЕТ СН'!$I$6-'СЕТ СН'!$I$23</f>
        <v>1740.5674348399998</v>
      </c>
      <c r="U123" s="36">
        <f>SUMIFS(СВЦЭМ!$D$39:$D$782,СВЦЭМ!$A$39:$A$782,$A123,СВЦЭМ!$B$39:$B$782,U$119)+'СЕТ СН'!$I$11+СВЦЭМ!$D$10+'СЕТ СН'!$I$6-'СЕТ СН'!$I$23</f>
        <v>1739.8765717799999</v>
      </c>
      <c r="V123" s="36">
        <f>SUMIFS(СВЦЭМ!$D$39:$D$782,СВЦЭМ!$A$39:$A$782,$A123,СВЦЭМ!$B$39:$B$782,V$119)+'СЕТ СН'!$I$11+СВЦЭМ!$D$10+'СЕТ СН'!$I$6-'СЕТ СН'!$I$23</f>
        <v>1755.84198348</v>
      </c>
      <c r="W123" s="36">
        <f>SUMIFS(СВЦЭМ!$D$39:$D$782,СВЦЭМ!$A$39:$A$782,$A123,СВЦЭМ!$B$39:$B$782,W$119)+'СЕТ СН'!$I$11+СВЦЭМ!$D$10+'СЕТ СН'!$I$6-'СЕТ СН'!$I$23</f>
        <v>1745.47504071</v>
      </c>
      <c r="X123" s="36">
        <f>SUMIFS(СВЦЭМ!$D$39:$D$782,СВЦЭМ!$A$39:$A$782,$A123,СВЦЭМ!$B$39:$B$782,X$119)+'СЕТ СН'!$I$11+СВЦЭМ!$D$10+'СЕТ СН'!$I$6-'СЕТ СН'!$I$23</f>
        <v>1768.7811739399999</v>
      </c>
      <c r="Y123" s="36">
        <f>SUMIFS(СВЦЭМ!$D$39:$D$782,СВЦЭМ!$A$39:$A$782,$A123,СВЦЭМ!$B$39:$B$782,Y$119)+'СЕТ СН'!$I$11+СВЦЭМ!$D$10+'СЕТ СН'!$I$6-'СЕТ СН'!$I$23</f>
        <v>1834.0941659800001</v>
      </c>
    </row>
    <row r="124" spans="1:27" ht="15.75" x14ac:dyDescent="0.2">
      <c r="A124" s="35">
        <f t="shared" si="3"/>
        <v>44809</v>
      </c>
      <c r="B124" s="36">
        <f>SUMIFS(СВЦЭМ!$D$39:$D$782,СВЦЭМ!$A$39:$A$782,$A124,СВЦЭМ!$B$39:$B$782,B$119)+'СЕТ СН'!$I$11+СВЦЭМ!$D$10+'СЕТ СН'!$I$6-'СЕТ СН'!$I$23</f>
        <v>1844.8586135099999</v>
      </c>
      <c r="C124" s="36">
        <f>SUMIFS(СВЦЭМ!$D$39:$D$782,СВЦЭМ!$A$39:$A$782,$A124,СВЦЭМ!$B$39:$B$782,C$119)+'СЕТ СН'!$I$11+СВЦЭМ!$D$10+'СЕТ СН'!$I$6-'СЕТ СН'!$I$23</f>
        <v>1818.2762506199999</v>
      </c>
      <c r="D124" s="36">
        <f>SUMIFS(СВЦЭМ!$D$39:$D$782,СВЦЭМ!$A$39:$A$782,$A124,СВЦЭМ!$B$39:$B$782,D$119)+'СЕТ СН'!$I$11+СВЦЭМ!$D$10+'СЕТ СН'!$I$6-'СЕТ СН'!$I$23</f>
        <v>1875.3741794299999</v>
      </c>
      <c r="E124" s="36">
        <f>SUMIFS(СВЦЭМ!$D$39:$D$782,СВЦЭМ!$A$39:$A$782,$A124,СВЦЭМ!$B$39:$B$782,E$119)+'СЕТ СН'!$I$11+СВЦЭМ!$D$10+'СЕТ СН'!$I$6-'СЕТ СН'!$I$23</f>
        <v>1881.4809452699999</v>
      </c>
      <c r="F124" s="36">
        <f>SUMIFS(СВЦЭМ!$D$39:$D$782,СВЦЭМ!$A$39:$A$782,$A124,СВЦЭМ!$B$39:$B$782,F$119)+'СЕТ СН'!$I$11+СВЦЭМ!$D$10+'СЕТ СН'!$I$6-'СЕТ СН'!$I$23</f>
        <v>1887.8920762299999</v>
      </c>
      <c r="G124" s="36">
        <f>SUMIFS(СВЦЭМ!$D$39:$D$782,СВЦЭМ!$A$39:$A$782,$A124,СВЦЭМ!$B$39:$B$782,G$119)+'СЕТ СН'!$I$11+СВЦЭМ!$D$10+'СЕТ СН'!$I$6-'СЕТ СН'!$I$23</f>
        <v>1868.5858242199999</v>
      </c>
      <c r="H124" s="36">
        <f>SUMIFS(СВЦЭМ!$D$39:$D$782,СВЦЭМ!$A$39:$A$782,$A124,СВЦЭМ!$B$39:$B$782,H$119)+'СЕТ СН'!$I$11+СВЦЭМ!$D$10+'СЕТ СН'!$I$6-'СЕТ СН'!$I$23</f>
        <v>1827.06147495</v>
      </c>
      <c r="I124" s="36">
        <f>SUMIFS(СВЦЭМ!$D$39:$D$782,СВЦЭМ!$A$39:$A$782,$A124,СВЦЭМ!$B$39:$B$782,I$119)+'СЕТ СН'!$I$11+СВЦЭМ!$D$10+'СЕТ СН'!$I$6-'СЕТ СН'!$I$23</f>
        <v>1753.3037539899999</v>
      </c>
      <c r="J124" s="36">
        <f>SUMIFS(СВЦЭМ!$D$39:$D$782,СВЦЭМ!$A$39:$A$782,$A124,СВЦЭМ!$B$39:$B$782,J$119)+'СЕТ СН'!$I$11+СВЦЭМ!$D$10+'СЕТ СН'!$I$6-'СЕТ СН'!$I$23</f>
        <v>1725.8677451099998</v>
      </c>
      <c r="K124" s="36">
        <f>SUMIFS(СВЦЭМ!$D$39:$D$782,СВЦЭМ!$A$39:$A$782,$A124,СВЦЭМ!$B$39:$B$782,K$119)+'СЕТ СН'!$I$11+СВЦЭМ!$D$10+'СЕТ СН'!$I$6-'СЕТ СН'!$I$23</f>
        <v>1766.44772081</v>
      </c>
      <c r="L124" s="36">
        <f>SUMIFS(СВЦЭМ!$D$39:$D$782,СВЦЭМ!$A$39:$A$782,$A124,СВЦЭМ!$B$39:$B$782,L$119)+'СЕТ СН'!$I$11+СВЦЭМ!$D$10+'СЕТ СН'!$I$6-'СЕТ СН'!$I$23</f>
        <v>1797.7517649900001</v>
      </c>
      <c r="M124" s="36">
        <f>SUMIFS(СВЦЭМ!$D$39:$D$782,СВЦЭМ!$A$39:$A$782,$A124,СВЦЭМ!$B$39:$B$782,M$119)+'СЕТ СН'!$I$11+СВЦЭМ!$D$10+'СЕТ СН'!$I$6-'СЕТ СН'!$I$23</f>
        <v>1799.2340293399998</v>
      </c>
      <c r="N124" s="36">
        <f>SUMIFS(СВЦЭМ!$D$39:$D$782,СВЦЭМ!$A$39:$A$782,$A124,СВЦЭМ!$B$39:$B$782,N$119)+'СЕТ СН'!$I$11+СВЦЭМ!$D$10+'СЕТ СН'!$I$6-'СЕТ СН'!$I$23</f>
        <v>1799.5551456200001</v>
      </c>
      <c r="O124" s="36">
        <f>SUMIFS(СВЦЭМ!$D$39:$D$782,СВЦЭМ!$A$39:$A$782,$A124,СВЦЭМ!$B$39:$B$782,O$119)+'СЕТ СН'!$I$11+СВЦЭМ!$D$10+'СЕТ СН'!$I$6-'СЕТ СН'!$I$23</f>
        <v>1805.6051510299999</v>
      </c>
      <c r="P124" s="36">
        <f>SUMIFS(СВЦЭМ!$D$39:$D$782,СВЦЭМ!$A$39:$A$782,$A124,СВЦЭМ!$B$39:$B$782,P$119)+'СЕТ СН'!$I$11+СВЦЭМ!$D$10+'СЕТ СН'!$I$6-'СЕТ СН'!$I$23</f>
        <v>1798.5511020700001</v>
      </c>
      <c r="Q124" s="36">
        <f>SUMIFS(СВЦЭМ!$D$39:$D$782,СВЦЭМ!$A$39:$A$782,$A124,СВЦЭМ!$B$39:$B$782,Q$119)+'СЕТ СН'!$I$11+СВЦЭМ!$D$10+'СЕТ СН'!$I$6-'СЕТ СН'!$I$23</f>
        <v>1796.33729773</v>
      </c>
      <c r="R124" s="36">
        <f>SUMIFS(СВЦЭМ!$D$39:$D$782,СВЦЭМ!$A$39:$A$782,$A124,СВЦЭМ!$B$39:$B$782,R$119)+'СЕТ СН'!$I$11+СВЦЭМ!$D$10+'СЕТ СН'!$I$6-'СЕТ СН'!$I$23</f>
        <v>1792.1339776899999</v>
      </c>
      <c r="S124" s="36">
        <f>SUMIFS(СВЦЭМ!$D$39:$D$782,СВЦЭМ!$A$39:$A$782,$A124,СВЦЭМ!$B$39:$B$782,S$119)+'СЕТ СН'!$I$11+СВЦЭМ!$D$10+'СЕТ СН'!$I$6-'СЕТ СН'!$I$23</f>
        <v>1776.86804222</v>
      </c>
      <c r="T124" s="36">
        <f>SUMIFS(СВЦЭМ!$D$39:$D$782,СВЦЭМ!$A$39:$A$782,$A124,СВЦЭМ!$B$39:$B$782,T$119)+'СЕТ СН'!$I$11+СВЦЭМ!$D$10+'СЕТ СН'!$I$6-'СЕТ СН'!$I$23</f>
        <v>1824.7409729599999</v>
      </c>
      <c r="U124" s="36">
        <f>SUMIFS(СВЦЭМ!$D$39:$D$782,СВЦЭМ!$A$39:$A$782,$A124,СВЦЭМ!$B$39:$B$782,U$119)+'СЕТ СН'!$I$11+СВЦЭМ!$D$10+'СЕТ СН'!$I$6-'СЕТ СН'!$I$23</f>
        <v>1831.1391666599998</v>
      </c>
      <c r="V124" s="36">
        <f>SUMIFS(СВЦЭМ!$D$39:$D$782,СВЦЭМ!$A$39:$A$782,$A124,СВЦЭМ!$B$39:$B$782,V$119)+'СЕТ СН'!$I$11+СВЦЭМ!$D$10+'СЕТ СН'!$I$6-'СЕТ СН'!$I$23</f>
        <v>1849.8977926499999</v>
      </c>
      <c r="W124" s="36">
        <f>SUMIFS(СВЦЭМ!$D$39:$D$782,СВЦЭМ!$A$39:$A$782,$A124,СВЦЭМ!$B$39:$B$782,W$119)+'СЕТ СН'!$I$11+СВЦЭМ!$D$10+'СЕТ СН'!$I$6-'СЕТ СН'!$I$23</f>
        <v>1848.6341625099999</v>
      </c>
      <c r="X124" s="36">
        <f>SUMIFS(СВЦЭМ!$D$39:$D$782,СВЦЭМ!$A$39:$A$782,$A124,СВЦЭМ!$B$39:$B$782,X$119)+'СЕТ СН'!$I$11+СВЦЭМ!$D$10+'СЕТ СН'!$I$6-'СЕТ СН'!$I$23</f>
        <v>1781.46885118</v>
      </c>
      <c r="Y124" s="36">
        <f>SUMIFS(СВЦЭМ!$D$39:$D$782,СВЦЭМ!$A$39:$A$782,$A124,СВЦЭМ!$B$39:$B$782,Y$119)+'СЕТ СН'!$I$11+СВЦЭМ!$D$10+'СЕТ СН'!$I$6-'СЕТ СН'!$I$23</f>
        <v>1748.1561038599998</v>
      </c>
    </row>
    <row r="125" spans="1:27" ht="15.75" x14ac:dyDescent="0.2">
      <c r="A125" s="35">
        <f t="shared" si="3"/>
        <v>44810</v>
      </c>
      <c r="B125" s="36">
        <f>SUMIFS(СВЦЭМ!$D$39:$D$782,СВЦЭМ!$A$39:$A$782,$A125,СВЦЭМ!$B$39:$B$782,B$119)+'СЕТ СН'!$I$11+СВЦЭМ!$D$10+'СЕТ СН'!$I$6-'СЕТ СН'!$I$23</f>
        <v>1805.8136454999999</v>
      </c>
      <c r="C125" s="36">
        <f>SUMIFS(СВЦЭМ!$D$39:$D$782,СВЦЭМ!$A$39:$A$782,$A125,СВЦЭМ!$B$39:$B$782,C$119)+'СЕТ СН'!$I$11+СВЦЭМ!$D$10+'СЕТ СН'!$I$6-'СЕТ СН'!$I$23</f>
        <v>1859.2750271499999</v>
      </c>
      <c r="D125" s="36">
        <f>SUMIFS(СВЦЭМ!$D$39:$D$782,СВЦЭМ!$A$39:$A$782,$A125,СВЦЭМ!$B$39:$B$782,D$119)+'СЕТ СН'!$I$11+СВЦЭМ!$D$10+'СЕТ СН'!$I$6-'СЕТ СН'!$I$23</f>
        <v>1891.76410543</v>
      </c>
      <c r="E125" s="36">
        <f>SUMIFS(СВЦЭМ!$D$39:$D$782,СВЦЭМ!$A$39:$A$782,$A125,СВЦЭМ!$B$39:$B$782,E$119)+'СЕТ СН'!$I$11+СВЦЭМ!$D$10+'СЕТ СН'!$I$6-'СЕТ СН'!$I$23</f>
        <v>1901.8907687999999</v>
      </c>
      <c r="F125" s="36">
        <f>SUMIFS(СВЦЭМ!$D$39:$D$782,СВЦЭМ!$A$39:$A$782,$A125,СВЦЭМ!$B$39:$B$782,F$119)+'СЕТ СН'!$I$11+СВЦЭМ!$D$10+'СЕТ СН'!$I$6-'СЕТ СН'!$I$23</f>
        <v>1902.24506041</v>
      </c>
      <c r="G125" s="36">
        <f>SUMIFS(СВЦЭМ!$D$39:$D$782,СВЦЭМ!$A$39:$A$782,$A125,СВЦЭМ!$B$39:$B$782,G$119)+'СЕТ СН'!$I$11+СВЦЭМ!$D$10+'СЕТ СН'!$I$6-'СЕТ СН'!$I$23</f>
        <v>1899.4120029999999</v>
      </c>
      <c r="H125" s="36">
        <f>SUMIFS(СВЦЭМ!$D$39:$D$782,СВЦЭМ!$A$39:$A$782,$A125,СВЦЭМ!$B$39:$B$782,H$119)+'СЕТ СН'!$I$11+СВЦЭМ!$D$10+'СЕТ СН'!$I$6-'СЕТ СН'!$I$23</f>
        <v>1833.92449171</v>
      </c>
      <c r="I125" s="36">
        <f>SUMIFS(СВЦЭМ!$D$39:$D$782,СВЦЭМ!$A$39:$A$782,$A125,СВЦЭМ!$B$39:$B$782,I$119)+'СЕТ СН'!$I$11+СВЦЭМ!$D$10+'СЕТ СН'!$I$6-'СЕТ СН'!$I$23</f>
        <v>1762.8382793999999</v>
      </c>
      <c r="J125" s="36">
        <f>SUMIFS(СВЦЭМ!$D$39:$D$782,СВЦЭМ!$A$39:$A$782,$A125,СВЦЭМ!$B$39:$B$782,J$119)+'СЕТ СН'!$I$11+СВЦЭМ!$D$10+'СЕТ СН'!$I$6-'СЕТ СН'!$I$23</f>
        <v>1749.23263292</v>
      </c>
      <c r="K125" s="36">
        <f>SUMIFS(СВЦЭМ!$D$39:$D$782,СВЦЭМ!$A$39:$A$782,$A125,СВЦЭМ!$B$39:$B$782,K$119)+'СЕТ СН'!$I$11+СВЦЭМ!$D$10+'СЕТ СН'!$I$6-'СЕТ СН'!$I$23</f>
        <v>1740.0731353199999</v>
      </c>
      <c r="L125" s="36">
        <f>SUMIFS(СВЦЭМ!$D$39:$D$782,СВЦЭМ!$A$39:$A$782,$A125,СВЦЭМ!$B$39:$B$782,L$119)+'СЕТ СН'!$I$11+СВЦЭМ!$D$10+'СЕТ СН'!$I$6-'СЕТ СН'!$I$23</f>
        <v>1796.4592544699999</v>
      </c>
      <c r="M125" s="36">
        <f>SUMIFS(СВЦЭМ!$D$39:$D$782,СВЦЭМ!$A$39:$A$782,$A125,СВЦЭМ!$B$39:$B$782,M$119)+'СЕТ СН'!$I$11+СВЦЭМ!$D$10+'СЕТ СН'!$I$6-'СЕТ СН'!$I$23</f>
        <v>1786.32660824</v>
      </c>
      <c r="N125" s="36">
        <f>SUMIFS(СВЦЭМ!$D$39:$D$782,СВЦЭМ!$A$39:$A$782,$A125,СВЦЭМ!$B$39:$B$782,N$119)+'СЕТ СН'!$I$11+СВЦЭМ!$D$10+'СЕТ СН'!$I$6-'СЕТ СН'!$I$23</f>
        <v>1806.5262018899998</v>
      </c>
      <c r="O125" s="36">
        <f>SUMIFS(СВЦЭМ!$D$39:$D$782,СВЦЭМ!$A$39:$A$782,$A125,СВЦЭМ!$B$39:$B$782,O$119)+'СЕТ СН'!$I$11+СВЦЭМ!$D$10+'СЕТ СН'!$I$6-'СЕТ СН'!$I$23</f>
        <v>1805.04064206</v>
      </c>
      <c r="P125" s="36">
        <f>SUMIFS(СВЦЭМ!$D$39:$D$782,СВЦЭМ!$A$39:$A$782,$A125,СВЦЭМ!$B$39:$B$782,P$119)+'СЕТ СН'!$I$11+СВЦЭМ!$D$10+'СЕТ СН'!$I$6-'СЕТ СН'!$I$23</f>
        <v>1797.3004529</v>
      </c>
      <c r="Q125" s="36">
        <f>SUMIFS(СВЦЭМ!$D$39:$D$782,СВЦЭМ!$A$39:$A$782,$A125,СВЦЭМ!$B$39:$B$782,Q$119)+'СЕТ СН'!$I$11+СВЦЭМ!$D$10+'СЕТ СН'!$I$6-'СЕТ СН'!$I$23</f>
        <v>1800.54138134</v>
      </c>
      <c r="R125" s="36">
        <f>SUMIFS(СВЦЭМ!$D$39:$D$782,СВЦЭМ!$A$39:$A$782,$A125,СВЦЭМ!$B$39:$B$782,R$119)+'СЕТ СН'!$I$11+СВЦЭМ!$D$10+'СЕТ СН'!$I$6-'СЕТ СН'!$I$23</f>
        <v>1795.9095838899998</v>
      </c>
      <c r="S125" s="36">
        <f>SUMIFS(СВЦЭМ!$D$39:$D$782,СВЦЭМ!$A$39:$A$782,$A125,СВЦЭМ!$B$39:$B$782,S$119)+'СЕТ СН'!$I$11+СВЦЭМ!$D$10+'СЕТ СН'!$I$6-'СЕТ СН'!$I$23</f>
        <v>1857.5686014099999</v>
      </c>
      <c r="T125" s="36">
        <f>SUMIFS(СВЦЭМ!$D$39:$D$782,СВЦЭМ!$A$39:$A$782,$A125,СВЦЭМ!$B$39:$B$782,T$119)+'СЕТ СН'!$I$11+СВЦЭМ!$D$10+'СЕТ СН'!$I$6-'СЕТ СН'!$I$23</f>
        <v>1830.7865723699999</v>
      </c>
      <c r="U125" s="36">
        <f>SUMIFS(СВЦЭМ!$D$39:$D$782,СВЦЭМ!$A$39:$A$782,$A125,СВЦЭМ!$B$39:$B$782,U$119)+'СЕТ СН'!$I$11+СВЦЭМ!$D$10+'СЕТ СН'!$I$6-'СЕТ СН'!$I$23</f>
        <v>1834.1610007199999</v>
      </c>
      <c r="V125" s="36">
        <f>SUMIFS(СВЦЭМ!$D$39:$D$782,СВЦЭМ!$A$39:$A$782,$A125,СВЦЭМ!$B$39:$B$782,V$119)+'СЕТ СН'!$I$11+СВЦЭМ!$D$10+'СЕТ СН'!$I$6-'СЕТ СН'!$I$23</f>
        <v>1863.66004671</v>
      </c>
      <c r="W125" s="36">
        <f>SUMIFS(СВЦЭМ!$D$39:$D$782,СВЦЭМ!$A$39:$A$782,$A125,СВЦЭМ!$B$39:$B$782,W$119)+'СЕТ СН'!$I$11+СВЦЭМ!$D$10+'СЕТ СН'!$I$6-'СЕТ СН'!$I$23</f>
        <v>1856.8521967299998</v>
      </c>
      <c r="X125" s="36">
        <f>SUMIFS(СВЦЭМ!$D$39:$D$782,СВЦЭМ!$A$39:$A$782,$A125,СВЦЭМ!$B$39:$B$782,X$119)+'СЕТ СН'!$I$11+СВЦЭМ!$D$10+'СЕТ СН'!$I$6-'СЕТ СН'!$I$23</f>
        <v>1820.5268808199999</v>
      </c>
      <c r="Y125" s="36">
        <f>SUMIFS(СВЦЭМ!$D$39:$D$782,СВЦЭМ!$A$39:$A$782,$A125,СВЦЭМ!$B$39:$B$782,Y$119)+'СЕТ СН'!$I$11+СВЦЭМ!$D$10+'СЕТ СН'!$I$6-'СЕТ СН'!$I$23</f>
        <v>1829.48320885</v>
      </c>
    </row>
    <row r="126" spans="1:27" ht="15.75" x14ac:dyDescent="0.2">
      <c r="A126" s="35">
        <f t="shared" si="3"/>
        <v>44811</v>
      </c>
      <c r="B126" s="36">
        <f>SUMIFS(СВЦЭМ!$D$39:$D$782,СВЦЭМ!$A$39:$A$782,$A126,СВЦЭМ!$B$39:$B$782,B$119)+'СЕТ СН'!$I$11+СВЦЭМ!$D$10+'СЕТ СН'!$I$6-'СЕТ СН'!$I$23</f>
        <v>1905.1449240500001</v>
      </c>
      <c r="C126" s="36">
        <f>SUMIFS(СВЦЭМ!$D$39:$D$782,СВЦЭМ!$A$39:$A$782,$A126,СВЦЭМ!$B$39:$B$782,C$119)+'СЕТ СН'!$I$11+СВЦЭМ!$D$10+'СЕТ СН'!$I$6-'СЕТ СН'!$I$23</f>
        <v>1965.6527353700001</v>
      </c>
      <c r="D126" s="36">
        <f>SUMIFS(СВЦЭМ!$D$39:$D$782,СВЦЭМ!$A$39:$A$782,$A126,СВЦЭМ!$B$39:$B$782,D$119)+'СЕТ СН'!$I$11+СВЦЭМ!$D$10+'СЕТ СН'!$I$6-'СЕТ СН'!$I$23</f>
        <v>2007.22193642</v>
      </c>
      <c r="E126" s="36">
        <f>SUMIFS(СВЦЭМ!$D$39:$D$782,СВЦЭМ!$A$39:$A$782,$A126,СВЦЭМ!$B$39:$B$782,E$119)+'СЕТ СН'!$I$11+СВЦЭМ!$D$10+'СЕТ СН'!$I$6-'СЕТ СН'!$I$23</f>
        <v>2021.9036464599999</v>
      </c>
      <c r="F126" s="36">
        <f>SUMIFS(СВЦЭМ!$D$39:$D$782,СВЦЭМ!$A$39:$A$782,$A126,СВЦЭМ!$B$39:$B$782,F$119)+'СЕТ СН'!$I$11+СВЦЭМ!$D$10+'СЕТ СН'!$I$6-'СЕТ СН'!$I$23</f>
        <v>2012.0908986499999</v>
      </c>
      <c r="G126" s="36">
        <f>SUMIFS(СВЦЭМ!$D$39:$D$782,СВЦЭМ!$A$39:$A$782,$A126,СВЦЭМ!$B$39:$B$782,G$119)+'СЕТ СН'!$I$11+СВЦЭМ!$D$10+'СЕТ СН'!$I$6-'СЕТ СН'!$I$23</f>
        <v>2010.0097013499999</v>
      </c>
      <c r="H126" s="36">
        <f>SUMIFS(СВЦЭМ!$D$39:$D$782,СВЦЭМ!$A$39:$A$782,$A126,СВЦЭМ!$B$39:$B$782,H$119)+'СЕТ СН'!$I$11+СВЦЭМ!$D$10+'СЕТ СН'!$I$6-'СЕТ СН'!$I$23</f>
        <v>1948.9515799599999</v>
      </c>
      <c r="I126" s="36">
        <f>SUMIFS(СВЦЭМ!$D$39:$D$782,СВЦЭМ!$A$39:$A$782,$A126,СВЦЭМ!$B$39:$B$782,I$119)+'СЕТ СН'!$I$11+СВЦЭМ!$D$10+'СЕТ СН'!$I$6-'СЕТ СН'!$I$23</f>
        <v>1856.9947968199999</v>
      </c>
      <c r="J126" s="36">
        <f>SUMIFS(СВЦЭМ!$D$39:$D$782,СВЦЭМ!$A$39:$A$782,$A126,СВЦЭМ!$B$39:$B$782,J$119)+'СЕТ СН'!$I$11+СВЦЭМ!$D$10+'СЕТ СН'!$I$6-'СЕТ СН'!$I$23</f>
        <v>1832.1834701399998</v>
      </c>
      <c r="K126" s="36">
        <f>SUMIFS(СВЦЭМ!$D$39:$D$782,СВЦЭМ!$A$39:$A$782,$A126,СВЦЭМ!$B$39:$B$782,K$119)+'СЕТ СН'!$I$11+СВЦЭМ!$D$10+'СЕТ СН'!$I$6-'СЕТ СН'!$I$23</f>
        <v>1792.1942443299999</v>
      </c>
      <c r="L126" s="36">
        <f>SUMIFS(СВЦЭМ!$D$39:$D$782,СВЦЭМ!$A$39:$A$782,$A126,СВЦЭМ!$B$39:$B$782,L$119)+'СЕТ СН'!$I$11+СВЦЭМ!$D$10+'СЕТ СН'!$I$6-'СЕТ СН'!$I$23</f>
        <v>1843.7510543899998</v>
      </c>
      <c r="M126" s="36">
        <f>SUMIFS(СВЦЭМ!$D$39:$D$782,СВЦЭМ!$A$39:$A$782,$A126,СВЦЭМ!$B$39:$B$782,M$119)+'СЕТ СН'!$I$11+СВЦЭМ!$D$10+'СЕТ СН'!$I$6-'СЕТ СН'!$I$23</f>
        <v>1798.5072997699999</v>
      </c>
      <c r="N126" s="36">
        <f>SUMIFS(СВЦЭМ!$D$39:$D$782,СВЦЭМ!$A$39:$A$782,$A126,СВЦЭМ!$B$39:$B$782,N$119)+'СЕТ СН'!$I$11+СВЦЭМ!$D$10+'СЕТ СН'!$I$6-'СЕТ СН'!$I$23</f>
        <v>1781.7369479899999</v>
      </c>
      <c r="O126" s="36">
        <f>SUMIFS(СВЦЭМ!$D$39:$D$782,СВЦЭМ!$A$39:$A$782,$A126,СВЦЭМ!$B$39:$B$782,O$119)+'СЕТ СН'!$I$11+СВЦЭМ!$D$10+'СЕТ СН'!$I$6-'СЕТ СН'!$I$23</f>
        <v>1773.7430072</v>
      </c>
      <c r="P126" s="36">
        <f>SUMIFS(СВЦЭМ!$D$39:$D$782,СВЦЭМ!$A$39:$A$782,$A126,СВЦЭМ!$B$39:$B$782,P$119)+'СЕТ СН'!$I$11+СВЦЭМ!$D$10+'СЕТ СН'!$I$6-'СЕТ СН'!$I$23</f>
        <v>1785.3026135699999</v>
      </c>
      <c r="Q126" s="36">
        <f>SUMIFS(СВЦЭМ!$D$39:$D$782,СВЦЭМ!$A$39:$A$782,$A126,СВЦЭМ!$B$39:$B$782,Q$119)+'СЕТ СН'!$I$11+СВЦЭМ!$D$10+'СЕТ СН'!$I$6-'СЕТ СН'!$I$23</f>
        <v>1776.2384290699999</v>
      </c>
      <c r="R126" s="36">
        <f>SUMIFS(СВЦЭМ!$D$39:$D$782,СВЦЭМ!$A$39:$A$782,$A126,СВЦЭМ!$B$39:$B$782,R$119)+'СЕТ СН'!$I$11+СВЦЭМ!$D$10+'СЕТ СН'!$I$6-'СЕТ СН'!$I$23</f>
        <v>1783.6034566200001</v>
      </c>
      <c r="S126" s="36">
        <f>SUMIFS(СВЦЭМ!$D$39:$D$782,СВЦЭМ!$A$39:$A$782,$A126,СВЦЭМ!$B$39:$B$782,S$119)+'СЕТ СН'!$I$11+СВЦЭМ!$D$10+'СЕТ СН'!$I$6-'СЕТ СН'!$I$23</f>
        <v>1784.7173547699999</v>
      </c>
      <c r="T126" s="36">
        <f>SUMIFS(СВЦЭМ!$D$39:$D$782,СВЦЭМ!$A$39:$A$782,$A126,СВЦЭМ!$B$39:$B$782,T$119)+'СЕТ СН'!$I$11+СВЦЭМ!$D$10+'СЕТ СН'!$I$6-'СЕТ СН'!$I$23</f>
        <v>1784.3189215099999</v>
      </c>
      <c r="U126" s="36">
        <f>SUMIFS(СВЦЭМ!$D$39:$D$782,СВЦЭМ!$A$39:$A$782,$A126,СВЦЭМ!$B$39:$B$782,U$119)+'СЕТ СН'!$I$11+СВЦЭМ!$D$10+'СЕТ СН'!$I$6-'СЕТ СН'!$I$23</f>
        <v>1782.78056066</v>
      </c>
      <c r="V126" s="36">
        <f>SUMIFS(СВЦЭМ!$D$39:$D$782,СВЦЭМ!$A$39:$A$782,$A126,СВЦЭМ!$B$39:$B$782,V$119)+'СЕТ СН'!$I$11+СВЦЭМ!$D$10+'СЕТ СН'!$I$6-'СЕТ СН'!$I$23</f>
        <v>1800.03733018</v>
      </c>
      <c r="W126" s="36">
        <f>SUMIFS(СВЦЭМ!$D$39:$D$782,СВЦЭМ!$A$39:$A$782,$A126,СВЦЭМ!$B$39:$B$782,W$119)+'СЕТ СН'!$I$11+СВЦЭМ!$D$10+'СЕТ СН'!$I$6-'СЕТ СН'!$I$23</f>
        <v>1794.6552914099998</v>
      </c>
      <c r="X126" s="36">
        <f>SUMIFS(СВЦЭМ!$D$39:$D$782,СВЦЭМ!$A$39:$A$782,$A126,СВЦЭМ!$B$39:$B$782,X$119)+'СЕТ СН'!$I$11+СВЦЭМ!$D$10+'СЕТ СН'!$I$6-'СЕТ СН'!$I$23</f>
        <v>1931.0160291299999</v>
      </c>
      <c r="Y126" s="36">
        <f>SUMIFS(СВЦЭМ!$D$39:$D$782,СВЦЭМ!$A$39:$A$782,$A126,СВЦЭМ!$B$39:$B$782,Y$119)+'СЕТ СН'!$I$11+СВЦЭМ!$D$10+'СЕТ СН'!$I$6-'СЕТ СН'!$I$23</f>
        <v>1830.3763633099998</v>
      </c>
    </row>
    <row r="127" spans="1:27" ht="15.75" x14ac:dyDescent="0.2">
      <c r="A127" s="35">
        <f t="shared" si="3"/>
        <v>44812</v>
      </c>
      <c r="B127" s="36">
        <f>SUMIFS(СВЦЭМ!$D$39:$D$782,СВЦЭМ!$A$39:$A$782,$A127,СВЦЭМ!$B$39:$B$782,B$119)+'СЕТ СН'!$I$11+СВЦЭМ!$D$10+'СЕТ СН'!$I$6-'СЕТ СН'!$I$23</f>
        <v>1921.3916644999999</v>
      </c>
      <c r="C127" s="36">
        <f>SUMIFS(СВЦЭМ!$D$39:$D$782,СВЦЭМ!$A$39:$A$782,$A127,СВЦЭМ!$B$39:$B$782,C$119)+'СЕТ СН'!$I$11+СВЦЭМ!$D$10+'СЕТ СН'!$I$6-'СЕТ СН'!$I$23</f>
        <v>1991.32116305</v>
      </c>
      <c r="D127" s="36">
        <f>SUMIFS(СВЦЭМ!$D$39:$D$782,СВЦЭМ!$A$39:$A$782,$A127,СВЦЭМ!$B$39:$B$782,D$119)+'СЕТ СН'!$I$11+СВЦЭМ!$D$10+'СЕТ СН'!$I$6-'СЕТ СН'!$I$23</f>
        <v>2047.7442801999998</v>
      </c>
      <c r="E127" s="36">
        <f>SUMIFS(СВЦЭМ!$D$39:$D$782,СВЦЭМ!$A$39:$A$782,$A127,СВЦЭМ!$B$39:$B$782,E$119)+'СЕТ СН'!$I$11+СВЦЭМ!$D$10+'СЕТ СН'!$I$6-'СЕТ СН'!$I$23</f>
        <v>2012.1887023099998</v>
      </c>
      <c r="F127" s="36">
        <f>SUMIFS(СВЦЭМ!$D$39:$D$782,СВЦЭМ!$A$39:$A$782,$A127,СВЦЭМ!$B$39:$B$782,F$119)+'СЕТ СН'!$I$11+СВЦЭМ!$D$10+'СЕТ СН'!$I$6-'СЕТ СН'!$I$23</f>
        <v>2026.9699733499999</v>
      </c>
      <c r="G127" s="36">
        <f>SUMIFS(СВЦЭМ!$D$39:$D$782,СВЦЭМ!$A$39:$A$782,$A127,СВЦЭМ!$B$39:$B$782,G$119)+'СЕТ СН'!$I$11+СВЦЭМ!$D$10+'СЕТ СН'!$I$6-'СЕТ СН'!$I$23</f>
        <v>2006.96914464</v>
      </c>
      <c r="H127" s="36">
        <f>SUMIFS(СВЦЭМ!$D$39:$D$782,СВЦЭМ!$A$39:$A$782,$A127,СВЦЭМ!$B$39:$B$782,H$119)+'СЕТ СН'!$I$11+СВЦЭМ!$D$10+'СЕТ СН'!$I$6-'СЕТ СН'!$I$23</f>
        <v>1945.2599592700001</v>
      </c>
      <c r="I127" s="36">
        <f>SUMIFS(СВЦЭМ!$D$39:$D$782,СВЦЭМ!$A$39:$A$782,$A127,СВЦЭМ!$B$39:$B$782,I$119)+'СЕТ СН'!$I$11+СВЦЭМ!$D$10+'СЕТ СН'!$I$6-'СЕТ СН'!$I$23</f>
        <v>1849.2725268700001</v>
      </c>
      <c r="J127" s="36">
        <f>SUMIFS(СВЦЭМ!$D$39:$D$782,СВЦЭМ!$A$39:$A$782,$A127,СВЦЭМ!$B$39:$B$782,J$119)+'СЕТ СН'!$I$11+СВЦЭМ!$D$10+'СЕТ СН'!$I$6-'СЕТ СН'!$I$23</f>
        <v>1773.8009763099999</v>
      </c>
      <c r="K127" s="36">
        <f>SUMIFS(СВЦЭМ!$D$39:$D$782,СВЦЭМ!$A$39:$A$782,$A127,СВЦЭМ!$B$39:$B$782,K$119)+'СЕТ СН'!$I$11+СВЦЭМ!$D$10+'СЕТ СН'!$I$6-'СЕТ СН'!$I$23</f>
        <v>1782.49891441</v>
      </c>
      <c r="L127" s="36">
        <f>SUMIFS(СВЦЭМ!$D$39:$D$782,СВЦЭМ!$A$39:$A$782,$A127,СВЦЭМ!$B$39:$B$782,L$119)+'СЕТ СН'!$I$11+СВЦЭМ!$D$10+'СЕТ СН'!$I$6-'СЕТ СН'!$I$23</f>
        <v>1803.3112678099999</v>
      </c>
      <c r="M127" s="36">
        <f>SUMIFS(СВЦЭМ!$D$39:$D$782,СВЦЭМ!$A$39:$A$782,$A127,СВЦЭМ!$B$39:$B$782,M$119)+'СЕТ СН'!$I$11+СВЦЭМ!$D$10+'СЕТ СН'!$I$6-'СЕТ СН'!$I$23</f>
        <v>1812.5869815900001</v>
      </c>
      <c r="N127" s="36">
        <f>SUMIFS(СВЦЭМ!$D$39:$D$782,СВЦЭМ!$A$39:$A$782,$A127,СВЦЭМ!$B$39:$B$782,N$119)+'СЕТ СН'!$I$11+СВЦЭМ!$D$10+'СЕТ СН'!$I$6-'СЕТ СН'!$I$23</f>
        <v>1812.0876627399998</v>
      </c>
      <c r="O127" s="36">
        <f>SUMIFS(СВЦЭМ!$D$39:$D$782,СВЦЭМ!$A$39:$A$782,$A127,СВЦЭМ!$B$39:$B$782,O$119)+'СЕТ СН'!$I$11+СВЦЭМ!$D$10+'СЕТ СН'!$I$6-'СЕТ СН'!$I$23</f>
        <v>1799.9021180999998</v>
      </c>
      <c r="P127" s="36">
        <f>SUMIFS(СВЦЭМ!$D$39:$D$782,СВЦЭМ!$A$39:$A$782,$A127,СВЦЭМ!$B$39:$B$782,P$119)+'СЕТ СН'!$I$11+СВЦЭМ!$D$10+'СЕТ СН'!$I$6-'СЕТ СН'!$I$23</f>
        <v>1803.6250629699998</v>
      </c>
      <c r="Q127" s="36">
        <f>SUMIFS(СВЦЭМ!$D$39:$D$782,СВЦЭМ!$A$39:$A$782,$A127,СВЦЭМ!$B$39:$B$782,Q$119)+'СЕТ СН'!$I$11+СВЦЭМ!$D$10+'СЕТ СН'!$I$6-'СЕТ СН'!$I$23</f>
        <v>1813.8252885699999</v>
      </c>
      <c r="R127" s="36">
        <f>SUMIFS(СВЦЭМ!$D$39:$D$782,СВЦЭМ!$A$39:$A$782,$A127,СВЦЭМ!$B$39:$B$782,R$119)+'СЕТ СН'!$I$11+СВЦЭМ!$D$10+'СЕТ СН'!$I$6-'СЕТ СН'!$I$23</f>
        <v>1814.4655495299999</v>
      </c>
      <c r="S127" s="36">
        <f>SUMIFS(СВЦЭМ!$D$39:$D$782,СВЦЭМ!$A$39:$A$782,$A127,СВЦЭМ!$B$39:$B$782,S$119)+'СЕТ СН'!$I$11+СВЦЭМ!$D$10+'СЕТ СН'!$I$6-'СЕТ СН'!$I$23</f>
        <v>1813.3855810699999</v>
      </c>
      <c r="T127" s="36">
        <f>SUMIFS(СВЦЭМ!$D$39:$D$782,СВЦЭМ!$A$39:$A$782,$A127,СВЦЭМ!$B$39:$B$782,T$119)+'СЕТ СН'!$I$11+СВЦЭМ!$D$10+'СЕТ СН'!$I$6-'СЕТ СН'!$I$23</f>
        <v>1815.1918693299999</v>
      </c>
      <c r="U127" s="36">
        <f>SUMIFS(СВЦЭМ!$D$39:$D$782,СВЦЭМ!$A$39:$A$782,$A127,СВЦЭМ!$B$39:$B$782,U$119)+'СЕТ СН'!$I$11+СВЦЭМ!$D$10+'СЕТ СН'!$I$6-'СЕТ СН'!$I$23</f>
        <v>1800.3470481999998</v>
      </c>
      <c r="V127" s="36">
        <f>SUMIFS(СВЦЭМ!$D$39:$D$782,СВЦЭМ!$A$39:$A$782,$A127,СВЦЭМ!$B$39:$B$782,V$119)+'СЕТ СН'!$I$11+СВЦЭМ!$D$10+'СЕТ СН'!$I$6-'СЕТ СН'!$I$23</f>
        <v>1806.0225121499998</v>
      </c>
      <c r="W127" s="36">
        <f>SUMIFS(СВЦЭМ!$D$39:$D$782,СВЦЭМ!$A$39:$A$782,$A127,СВЦЭМ!$B$39:$B$782,W$119)+'СЕТ СН'!$I$11+СВЦЭМ!$D$10+'СЕТ СН'!$I$6-'СЕТ СН'!$I$23</f>
        <v>1800.6572858300001</v>
      </c>
      <c r="X127" s="36">
        <f>SUMIFS(СВЦЭМ!$D$39:$D$782,СВЦЭМ!$A$39:$A$782,$A127,СВЦЭМ!$B$39:$B$782,X$119)+'СЕТ СН'!$I$11+СВЦЭМ!$D$10+'СЕТ СН'!$I$6-'СЕТ СН'!$I$23</f>
        <v>1776.73737392</v>
      </c>
      <c r="Y127" s="36">
        <f>SUMIFS(СВЦЭМ!$D$39:$D$782,СВЦЭМ!$A$39:$A$782,$A127,СВЦЭМ!$B$39:$B$782,Y$119)+'СЕТ СН'!$I$11+СВЦЭМ!$D$10+'СЕТ СН'!$I$6-'СЕТ СН'!$I$23</f>
        <v>1809.3369261299999</v>
      </c>
    </row>
    <row r="128" spans="1:27" ht="15.75" x14ac:dyDescent="0.2">
      <c r="A128" s="35">
        <f t="shared" si="3"/>
        <v>44813</v>
      </c>
      <c r="B128" s="36">
        <f>SUMIFS(СВЦЭМ!$D$39:$D$782,СВЦЭМ!$A$39:$A$782,$A128,СВЦЭМ!$B$39:$B$782,B$119)+'СЕТ СН'!$I$11+СВЦЭМ!$D$10+'СЕТ СН'!$I$6-'СЕТ СН'!$I$23</f>
        <v>1880.3576867799998</v>
      </c>
      <c r="C128" s="36">
        <f>SUMIFS(СВЦЭМ!$D$39:$D$782,СВЦЭМ!$A$39:$A$782,$A128,СВЦЭМ!$B$39:$B$782,C$119)+'СЕТ СН'!$I$11+СВЦЭМ!$D$10+'СЕТ СН'!$I$6-'СЕТ СН'!$I$23</f>
        <v>1926.3544279299999</v>
      </c>
      <c r="D128" s="36">
        <f>SUMIFS(СВЦЭМ!$D$39:$D$782,СВЦЭМ!$A$39:$A$782,$A128,СВЦЭМ!$B$39:$B$782,D$119)+'СЕТ СН'!$I$11+СВЦЭМ!$D$10+'СЕТ СН'!$I$6-'СЕТ СН'!$I$23</f>
        <v>1985.97388054</v>
      </c>
      <c r="E128" s="36">
        <f>SUMIFS(СВЦЭМ!$D$39:$D$782,СВЦЭМ!$A$39:$A$782,$A128,СВЦЭМ!$B$39:$B$782,E$119)+'СЕТ СН'!$I$11+СВЦЭМ!$D$10+'СЕТ СН'!$I$6-'СЕТ СН'!$I$23</f>
        <v>2003.9048805899999</v>
      </c>
      <c r="F128" s="36">
        <f>SUMIFS(СВЦЭМ!$D$39:$D$782,СВЦЭМ!$A$39:$A$782,$A128,СВЦЭМ!$B$39:$B$782,F$119)+'СЕТ СН'!$I$11+СВЦЭМ!$D$10+'СЕТ СН'!$I$6-'СЕТ СН'!$I$23</f>
        <v>2003.2553083</v>
      </c>
      <c r="G128" s="36">
        <f>SUMIFS(СВЦЭМ!$D$39:$D$782,СВЦЭМ!$A$39:$A$782,$A128,СВЦЭМ!$B$39:$B$782,G$119)+'СЕТ СН'!$I$11+СВЦЭМ!$D$10+'СЕТ СН'!$I$6-'СЕТ СН'!$I$23</f>
        <v>1976.27310132</v>
      </c>
      <c r="H128" s="36">
        <f>SUMIFS(СВЦЭМ!$D$39:$D$782,СВЦЭМ!$A$39:$A$782,$A128,СВЦЭМ!$B$39:$B$782,H$119)+'СЕТ СН'!$I$11+СВЦЭМ!$D$10+'СЕТ СН'!$I$6-'СЕТ СН'!$I$23</f>
        <v>1905.9982371699998</v>
      </c>
      <c r="I128" s="36">
        <f>SUMIFS(СВЦЭМ!$D$39:$D$782,СВЦЭМ!$A$39:$A$782,$A128,СВЦЭМ!$B$39:$B$782,I$119)+'СЕТ СН'!$I$11+СВЦЭМ!$D$10+'СЕТ СН'!$I$6-'СЕТ СН'!$I$23</f>
        <v>1853.1106683999999</v>
      </c>
      <c r="J128" s="36">
        <f>SUMIFS(СВЦЭМ!$D$39:$D$782,СВЦЭМ!$A$39:$A$782,$A128,СВЦЭМ!$B$39:$B$782,J$119)+'СЕТ СН'!$I$11+СВЦЭМ!$D$10+'СЕТ СН'!$I$6-'СЕТ СН'!$I$23</f>
        <v>1795.1460081199998</v>
      </c>
      <c r="K128" s="36">
        <f>SUMIFS(СВЦЭМ!$D$39:$D$782,СВЦЭМ!$A$39:$A$782,$A128,СВЦЭМ!$B$39:$B$782,K$119)+'СЕТ СН'!$I$11+СВЦЭМ!$D$10+'СЕТ СН'!$I$6-'СЕТ СН'!$I$23</f>
        <v>1754.85125229</v>
      </c>
      <c r="L128" s="36">
        <f>SUMIFS(СВЦЭМ!$D$39:$D$782,СВЦЭМ!$A$39:$A$782,$A128,СВЦЭМ!$B$39:$B$782,L$119)+'СЕТ СН'!$I$11+СВЦЭМ!$D$10+'СЕТ СН'!$I$6-'СЕТ СН'!$I$23</f>
        <v>1737.8643511299999</v>
      </c>
      <c r="M128" s="36">
        <f>SUMIFS(СВЦЭМ!$D$39:$D$782,СВЦЭМ!$A$39:$A$782,$A128,СВЦЭМ!$B$39:$B$782,M$119)+'СЕТ СН'!$I$11+СВЦЭМ!$D$10+'СЕТ СН'!$I$6-'СЕТ СН'!$I$23</f>
        <v>1720.33566703</v>
      </c>
      <c r="N128" s="36">
        <f>SUMIFS(СВЦЭМ!$D$39:$D$782,СВЦЭМ!$A$39:$A$782,$A128,СВЦЭМ!$B$39:$B$782,N$119)+'СЕТ СН'!$I$11+СВЦЭМ!$D$10+'СЕТ СН'!$I$6-'СЕТ СН'!$I$23</f>
        <v>1706.2052608399999</v>
      </c>
      <c r="O128" s="36">
        <f>SUMIFS(СВЦЭМ!$D$39:$D$782,СВЦЭМ!$A$39:$A$782,$A128,СВЦЭМ!$B$39:$B$782,O$119)+'СЕТ СН'!$I$11+СВЦЭМ!$D$10+'СЕТ СН'!$I$6-'СЕТ СН'!$I$23</f>
        <v>1700.5974758499999</v>
      </c>
      <c r="P128" s="36">
        <f>SUMIFS(СВЦЭМ!$D$39:$D$782,СВЦЭМ!$A$39:$A$782,$A128,СВЦЭМ!$B$39:$B$782,P$119)+'СЕТ СН'!$I$11+СВЦЭМ!$D$10+'СЕТ СН'!$I$6-'СЕТ СН'!$I$23</f>
        <v>1732.71706791</v>
      </c>
      <c r="Q128" s="36">
        <f>SUMIFS(СВЦЭМ!$D$39:$D$782,СВЦЭМ!$A$39:$A$782,$A128,СВЦЭМ!$B$39:$B$782,Q$119)+'СЕТ СН'!$I$11+СВЦЭМ!$D$10+'СЕТ СН'!$I$6-'СЕТ СН'!$I$23</f>
        <v>1734.2728660499999</v>
      </c>
      <c r="R128" s="36">
        <f>SUMIFS(СВЦЭМ!$D$39:$D$782,СВЦЭМ!$A$39:$A$782,$A128,СВЦЭМ!$B$39:$B$782,R$119)+'СЕТ СН'!$I$11+СВЦЭМ!$D$10+'СЕТ СН'!$I$6-'СЕТ СН'!$I$23</f>
        <v>1750.3070944799999</v>
      </c>
      <c r="S128" s="36">
        <f>SUMIFS(СВЦЭМ!$D$39:$D$782,СВЦЭМ!$A$39:$A$782,$A128,СВЦЭМ!$B$39:$B$782,S$119)+'СЕТ СН'!$I$11+СВЦЭМ!$D$10+'СЕТ СН'!$I$6-'СЕТ СН'!$I$23</f>
        <v>1718.9706149199999</v>
      </c>
      <c r="T128" s="36">
        <f>SUMIFS(СВЦЭМ!$D$39:$D$782,СВЦЭМ!$A$39:$A$782,$A128,СВЦЭМ!$B$39:$B$782,T$119)+'СЕТ СН'!$I$11+СВЦЭМ!$D$10+'СЕТ СН'!$I$6-'СЕТ СН'!$I$23</f>
        <v>1718.4286776099998</v>
      </c>
      <c r="U128" s="36">
        <f>SUMIFS(СВЦЭМ!$D$39:$D$782,СВЦЭМ!$A$39:$A$782,$A128,СВЦЭМ!$B$39:$B$782,U$119)+'СЕТ СН'!$I$11+СВЦЭМ!$D$10+'СЕТ СН'!$I$6-'СЕТ СН'!$I$23</f>
        <v>1709.5899806799998</v>
      </c>
      <c r="V128" s="36">
        <f>SUMIFS(СВЦЭМ!$D$39:$D$782,СВЦЭМ!$A$39:$A$782,$A128,СВЦЭМ!$B$39:$B$782,V$119)+'СЕТ СН'!$I$11+СВЦЭМ!$D$10+'СЕТ СН'!$I$6-'СЕТ СН'!$I$23</f>
        <v>1689.04664106</v>
      </c>
      <c r="W128" s="36">
        <f>SUMIFS(СВЦЭМ!$D$39:$D$782,СВЦЭМ!$A$39:$A$782,$A128,СВЦЭМ!$B$39:$B$782,W$119)+'СЕТ СН'!$I$11+СВЦЭМ!$D$10+'СЕТ СН'!$I$6-'СЕТ СН'!$I$23</f>
        <v>1689.7289067299998</v>
      </c>
      <c r="X128" s="36">
        <f>SUMIFS(СВЦЭМ!$D$39:$D$782,СВЦЭМ!$A$39:$A$782,$A128,СВЦЭМ!$B$39:$B$782,X$119)+'СЕТ СН'!$I$11+СВЦЭМ!$D$10+'СЕТ СН'!$I$6-'СЕТ СН'!$I$23</f>
        <v>1709.9024783099999</v>
      </c>
      <c r="Y128" s="36">
        <f>SUMIFS(СВЦЭМ!$D$39:$D$782,СВЦЭМ!$A$39:$A$782,$A128,СВЦЭМ!$B$39:$B$782,Y$119)+'СЕТ СН'!$I$11+СВЦЭМ!$D$10+'СЕТ СН'!$I$6-'СЕТ СН'!$I$23</f>
        <v>1780.95482178</v>
      </c>
    </row>
    <row r="129" spans="1:25" ht="15.75" x14ac:dyDescent="0.2">
      <c r="A129" s="35">
        <f t="shared" si="3"/>
        <v>44814</v>
      </c>
      <c r="B129" s="36">
        <f>SUMIFS(СВЦЭМ!$D$39:$D$782,СВЦЭМ!$A$39:$A$782,$A129,СВЦЭМ!$B$39:$B$782,B$119)+'СЕТ СН'!$I$11+СВЦЭМ!$D$10+'СЕТ СН'!$I$6-'СЕТ СН'!$I$23</f>
        <v>1813.2269853799999</v>
      </c>
      <c r="C129" s="36">
        <f>SUMIFS(СВЦЭМ!$D$39:$D$782,СВЦЭМ!$A$39:$A$782,$A129,СВЦЭМ!$B$39:$B$782,C$119)+'СЕТ СН'!$I$11+СВЦЭМ!$D$10+'СЕТ СН'!$I$6-'СЕТ СН'!$I$23</f>
        <v>1861.8504162099998</v>
      </c>
      <c r="D129" s="36">
        <f>SUMIFS(СВЦЭМ!$D$39:$D$782,СВЦЭМ!$A$39:$A$782,$A129,СВЦЭМ!$B$39:$B$782,D$119)+'СЕТ СН'!$I$11+СВЦЭМ!$D$10+'СЕТ СН'!$I$6-'СЕТ СН'!$I$23</f>
        <v>1899.0829752599998</v>
      </c>
      <c r="E129" s="36">
        <f>SUMIFS(СВЦЭМ!$D$39:$D$782,СВЦЭМ!$A$39:$A$782,$A129,СВЦЭМ!$B$39:$B$782,E$119)+'СЕТ СН'!$I$11+СВЦЭМ!$D$10+'СЕТ СН'!$I$6-'СЕТ СН'!$I$23</f>
        <v>1908.70246374</v>
      </c>
      <c r="F129" s="36">
        <f>SUMIFS(СВЦЭМ!$D$39:$D$782,СВЦЭМ!$A$39:$A$782,$A129,СВЦЭМ!$B$39:$B$782,F$119)+'СЕТ СН'!$I$11+СВЦЭМ!$D$10+'СЕТ СН'!$I$6-'СЕТ СН'!$I$23</f>
        <v>1924.49180529</v>
      </c>
      <c r="G129" s="36">
        <f>SUMIFS(СВЦЭМ!$D$39:$D$782,СВЦЭМ!$A$39:$A$782,$A129,СВЦЭМ!$B$39:$B$782,G$119)+'СЕТ СН'!$I$11+СВЦЭМ!$D$10+'СЕТ СН'!$I$6-'СЕТ СН'!$I$23</f>
        <v>1912.3706087400001</v>
      </c>
      <c r="H129" s="36">
        <f>SUMIFS(СВЦЭМ!$D$39:$D$782,СВЦЭМ!$A$39:$A$782,$A129,СВЦЭМ!$B$39:$B$782,H$119)+'СЕТ СН'!$I$11+СВЦЭМ!$D$10+'СЕТ СН'!$I$6-'СЕТ СН'!$I$23</f>
        <v>1881.5952692599999</v>
      </c>
      <c r="I129" s="36">
        <f>SUMIFS(СВЦЭМ!$D$39:$D$782,СВЦЭМ!$A$39:$A$782,$A129,СВЦЭМ!$B$39:$B$782,I$119)+'СЕТ СН'!$I$11+СВЦЭМ!$D$10+'СЕТ СН'!$I$6-'СЕТ СН'!$I$23</f>
        <v>1825.8098955599999</v>
      </c>
      <c r="J129" s="36">
        <f>SUMIFS(СВЦЭМ!$D$39:$D$782,СВЦЭМ!$A$39:$A$782,$A129,СВЦЭМ!$B$39:$B$782,J$119)+'СЕТ СН'!$I$11+СВЦЭМ!$D$10+'СЕТ СН'!$I$6-'СЕТ СН'!$I$23</f>
        <v>1752.93184789</v>
      </c>
      <c r="K129" s="36">
        <f>SUMIFS(СВЦЭМ!$D$39:$D$782,СВЦЭМ!$A$39:$A$782,$A129,СВЦЭМ!$B$39:$B$782,K$119)+'СЕТ СН'!$I$11+СВЦЭМ!$D$10+'СЕТ СН'!$I$6-'СЕТ СН'!$I$23</f>
        <v>1720.8858049</v>
      </c>
      <c r="L129" s="36">
        <f>SUMIFS(СВЦЭМ!$D$39:$D$782,СВЦЭМ!$A$39:$A$782,$A129,СВЦЭМ!$B$39:$B$782,L$119)+'СЕТ СН'!$I$11+СВЦЭМ!$D$10+'СЕТ СН'!$I$6-'СЕТ СН'!$I$23</f>
        <v>1706.8528875299999</v>
      </c>
      <c r="M129" s="36">
        <f>SUMIFS(СВЦЭМ!$D$39:$D$782,СВЦЭМ!$A$39:$A$782,$A129,СВЦЭМ!$B$39:$B$782,M$119)+'СЕТ СН'!$I$11+СВЦЭМ!$D$10+'СЕТ СН'!$I$6-'СЕТ СН'!$I$23</f>
        <v>1707.0469864899999</v>
      </c>
      <c r="N129" s="36">
        <f>SUMIFS(СВЦЭМ!$D$39:$D$782,СВЦЭМ!$A$39:$A$782,$A129,СВЦЭМ!$B$39:$B$782,N$119)+'СЕТ СН'!$I$11+СВЦЭМ!$D$10+'СЕТ СН'!$I$6-'СЕТ СН'!$I$23</f>
        <v>1717.7830011699998</v>
      </c>
      <c r="O129" s="36">
        <f>SUMIFS(СВЦЭМ!$D$39:$D$782,СВЦЭМ!$A$39:$A$782,$A129,СВЦЭМ!$B$39:$B$782,O$119)+'СЕТ СН'!$I$11+СВЦЭМ!$D$10+'СЕТ СН'!$I$6-'СЕТ СН'!$I$23</f>
        <v>1738.3951176799999</v>
      </c>
      <c r="P129" s="36">
        <f>SUMIFS(СВЦЭМ!$D$39:$D$782,СВЦЭМ!$A$39:$A$782,$A129,СВЦЭМ!$B$39:$B$782,P$119)+'СЕТ СН'!$I$11+СВЦЭМ!$D$10+'СЕТ СН'!$I$6-'СЕТ СН'!$I$23</f>
        <v>1740.0872302299999</v>
      </c>
      <c r="Q129" s="36">
        <f>SUMIFS(СВЦЭМ!$D$39:$D$782,СВЦЭМ!$A$39:$A$782,$A129,СВЦЭМ!$B$39:$B$782,Q$119)+'СЕТ СН'!$I$11+СВЦЭМ!$D$10+'СЕТ СН'!$I$6-'СЕТ СН'!$I$23</f>
        <v>1746.5242597900001</v>
      </c>
      <c r="R129" s="36">
        <f>SUMIFS(СВЦЭМ!$D$39:$D$782,СВЦЭМ!$A$39:$A$782,$A129,СВЦЭМ!$B$39:$B$782,R$119)+'СЕТ СН'!$I$11+СВЦЭМ!$D$10+'СЕТ СН'!$I$6-'СЕТ СН'!$I$23</f>
        <v>1729.8735972099998</v>
      </c>
      <c r="S129" s="36">
        <f>SUMIFS(СВЦЭМ!$D$39:$D$782,СВЦЭМ!$A$39:$A$782,$A129,СВЦЭМ!$B$39:$B$782,S$119)+'СЕТ СН'!$I$11+СВЦЭМ!$D$10+'СЕТ СН'!$I$6-'СЕТ СН'!$I$23</f>
        <v>1701.5611482699999</v>
      </c>
      <c r="T129" s="36">
        <f>SUMIFS(СВЦЭМ!$D$39:$D$782,СВЦЭМ!$A$39:$A$782,$A129,СВЦЭМ!$B$39:$B$782,T$119)+'СЕТ СН'!$I$11+СВЦЭМ!$D$10+'СЕТ СН'!$I$6-'СЕТ СН'!$I$23</f>
        <v>1688.8969718200001</v>
      </c>
      <c r="U129" s="36">
        <f>SUMIFS(СВЦЭМ!$D$39:$D$782,СВЦЭМ!$A$39:$A$782,$A129,СВЦЭМ!$B$39:$B$782,U$119)+'СЕТ СН'!$I$11+СВЦЭМ!$D$10+'СЕТ СН'!$I$6-'СЕТ СН'!$I$23</f>
        <v>1704.2115157399999</v>
      </c>
      <c r="V129" s="36">
        <f>SUMIFS(СВЦЭМ!$D$39:$D$782,СВЦЭМ!$A$39:$A$782,$A129,СВЦЭМ!$B$39:$B$782,V$119)+'СЕТ СН'!$I$11+СВЦЭМ!$D$10+'СЕТ СН'!$I$6-'СЕТ СН'!$I$23</f>
        <v>1701.1831253</v>
      </c>
      <c r="W129" s="36">
        <f>SUMIFS(СВЦЭМ!$D$39:$D$782,СВЦЭМ!$A$39:$A$782,$A129,СВЦЭМ!$B$39:$B$782,W$119)+'СЕТ СН'!$I$11+СВЦЭМ!$D$10+'СЕТ СН'!$I$6-'СЕТ СН'!$I$23</f>
        <v>1708.86779035</v>
      </c>
      <c r="X129" s="36">
        <f>SUMIFS(СВЦЭМ!$D$39:$D$782,СВЦЭМ!$A$39:$A$782,$A129,СВЦЭМ!$B$39:$B$782,X$119)+'СЕТ СН'!$I$11+СВЦЭМ!$D$10+'СЕТ СН'!$I$6-'СЕТ СН'!$I$23</f>
        <v>1766.0432360899999</v>
      </c>
      <c r="Y129" s="36">
        <f>SUMIFS(СВЦЭМ!$D$39:$D$782,СВЦЭМ!$A$39:$A$782,$A129,СВЦЭМ!$B$39:$B$782,Y$119)+'СЕТ СН'!$I$11+СВЦЭМ!$D$10+'СЕТ СН'!$I$6-'СЕТ СН'!$I$23</f>
        <v>1808.0315203599998</v>
      </c>
    </row>
    <row r="130" spans="1:25" ht="15.75" x14ac:dyDescent="0.2">
      <c r="A130" s="35">
        <f t="shared" si="3"/>
        <v>44815</v>
      </c>
      <c r="B130" s="36">
        <f>SUMIFS(СВЦЭМ!$D$39:$D$782,СВЦЭМ!$A$39:$A$782,$A130,СВЦЭМ!$B$39:$B$782,B$119)+'СЕТ СН'!$I$11+СВЦЭМ!$D$10+'СЕТ СН'!$I$6-'СЕТ СН'!$I$23</f>
        <v>1822.4892047499998</v>
      </c>
      <c r="C130" s="36">
        <f>SUMIFS(СВЦЭМ!$D$39:$D$782,СВЦЭМ!$A$39:$A$782,$A130,СВЦЭМ!$B$39:$B$782,C$119)+'СЕТ СН'!$I$11+СВЦЭМ!$D$10+'СЕТ СН'!$I$6-'СЕТ СН'!$I$23</f>
        <v>1859.9397640499999</v>
      </c>
      <c r="D130" s="36">
        <f>SUMIFS(СВЦЭМ!$D$39:$D$782,СВЦЭМ!$A$39:$A$782,$A130,СВЦЭМ!$B$39:$B$782,D$119)+'СЕТ СН'!$I$11+СВЦЭМ!$D$10+'СЕТ СН'!$I$6-'СЕТ СН'!$I$23</f>
        <v>1887.5321146900001</v>
      </c>
      <c r="E130" s="36">
        <f>SUMIFS(СВЦЭМ!$D$39:$D$782,СВЦЭМ!$A$39:$A$782,$A130,СВЦЭМ!$B$39:$B$782,E$119)+'СЕТ СН'!$I$11+СВЦЭМ!$D$10+'СЕТ СН'!$I$6-'СЕТ СН'!$I$23</f>
        <v>1890.3825053199998</v>
      </c>
      <c r="F130" s="36">
        <f>SUMIFS(СВЦЭМ!$D$39:$D$782,СВЦЭМ!$A$39:$A$782,$A130,СВЦЭМ!$B$39:$B$782,F$119)+'СЕТ СН'!$I$11+СВЦЭМ!$D$10+'СЕТ СН'!$I$6-'СЕТ СН'!$I$23</f>
        <v>1881.5336491600001</v>
      </c>
      <c r="G130" s="36">
        <f>SUMIFS(СВЦЭМ!$D$39:$D$782,СВЦЭМ!$A$39:$A$782,$A130,СВЦЭМ!$B$39:$B$782,G$119)+'СЕТ СН'!$I$11+СВЦЭМ!$D$10+'СЕТ СН'!$I$6-'СЕТ СН'!$I$23</f>
        <v>1872.8395271699999</v>
      </c>
      <c r="H130" s="36">
        <f>SUMIFS(СВЦЭМ!$D$39:$D$782,СВЦЭМ!$A$39:$A$782,$A130,СВЦЭМ!$B$39:$B$782,H$119)+'СЕТ СН'!$I$11+СВЦЭМ!$D$10+'СЕТ СН'!$I$6-'СЕТ СН'!$I$23</f>
        <v>1852.67808898</v>
      </c>
      <c r="I130" s="36">
        <f>SUMIFS(СВЦЭМ!$D$39:$D$782,СВЦЭМ!$A$39:$A$782,$A130,СВЦЭМ!$B$39:$B$782,I$119)+'СЕТ СН'!$I$11+СВЦЭМ!$D$10+'СЕТ СН'!$I$6-'СЕТ СН'!$I$23</f>
        <v>1795.6875637899998</v>
      </c>
      <c r="J130" s="36">
        <f>SUMIFS(СВЦЭМ!$D$39:$D$782,СВЦЭМ!$A$39:$A$782,$A130,СВЦЭМ!$B$39:$B$782,J$119)+'СЕТ СН'!$I$11+СВЦЭМ!$D$10+'СЕТ СН'!$I$6-'СЕТ СН'!$I$23</f>
        <v>1724.0837053299999</v>
      </c>
      <c r="K130" s="36">
        <f>SUMIFS(СВЦЭМ!$D$39:$D$782,СВЦЭМ!$A$39:$A$782,$A130,СВЦЭМ!$B$39:$B$782,K$119)+'СЕТ СН'!$I$11+СВЦЭМ!$D$10+'СЕТ СН'!$I$6-'СЕТ СН'!$I$23</f>
        <v>1681.9313447300001</v>
      </c>
      <c r="L130" s="36">
        <f>SUMIFS(СВЦЭМ!$D$39:$D$782,СВЦЭМ!$A$39:$A$782,$A130,СВЦЭМ!$B$39:$B$782,L$119)+'СЕТ СН'!$I$11+СВЦЭМ!$D$10+'СЕТ СН'!$I$6-'СЕТ СН'!$I$23</f>
        <v>1656.3764562399999</v>
      </c>
      <c r="M130" s="36">
        <f>SUMIFS(СВЦЭМ!$D$39:$D$782,СВЦЭМ!$A$39:$A$782,$A130,СВЦЭМ!$B$39:$B$782,M$119)+'СЕТ СН'!$I$11+СВЦЭМ!$D$10+'СЕТ СН'!$I$6-'СЕТ СН'!$I$23</f>
        <v>1669.6417422</v>
      </c>
      <c r="N130" s="36">
        <f>SUMIFS(СВЦЭМ!$D$39:$D$782,СВЦЭМ!$A$39:$A$782,$A130,СВЦЭМ!$B$39:$B$782,N$119)+'СЕТ СН'!$I$11+СВЦЭМ!$D$10+'СЕТ СН'!$I$6-'СЕТ СН'!$I$23</f>
        <v>1671.8417529200001</v>
      </c>
      <c r="O130" s="36">
        <f>SUMIFS(СВЦЭМ!$D$39:$D$782,СВЦЭМ!$A$39:$A$782,$A130,СВЦЭМ!$B$39:$B$782,O$119)+'СЕТ СН'!$I$11+СВЦЭМ!$D$10+'СЕТ СН'!$I$6-'СЕТ СН'!$I$23</f>
        <v>1676.9241881099999</v>
      </c>
      <c r="P130" s="36">
        <f>SUMIFS(СВЦЭМ!$D$39:$D$782,СВЦЭМ!$A$39:$A$782,$A130,СВЦЭМ!$B$39:$B$782,P$119)+'СЕТ СН'!$I$11+СВЦЭМ!$D$10+'СЕТ СН'!$I$6-'СЕТ СН'!$I$23</f>
        <v>1701.5788367099999</v>
      </c>
      <c r="Q130" s="36">
        <f>SUMIFS(СВЦЭМ!$D$39:$D$782,СВЦЭМ!$A$39:$A$782,$A130,СВЦЭМ!$B$39:$B$782,Q$119)+'СЕТ СН'!$I$11+СВЦЭМ!$D$10+'СЕТ СН'!$I$6-'СЕТ СН'!$I$23</f>
        <v>1705.1009967299999</v>
      </c>
      <c r="R130" s="36">
        <f>SUMIFS(СВЦЭМ!$D$39:$D$782,СВЦЭМ!$A$39:$A$782,$A130,СВЦЭМ!$B$39:$B$782,R$119)+'СЕТ СН'!$I$11+СВЦЭМ!$D$10+'СЕТ СН'!$I$6-'СЕТ СН'!$I$23</f>
        <v>1684.64374299</v>
      </c>
      <c r="S130" s="36">
        <f>SUMIFS(СВЦЭМ!$D$39:$D$782,СВЦЭМ!$A$39:$A$782,$A130,СВЦЭМ!$B$39:$B$782,S$119)+'СЕТ СН'!$I$11+СВЦЭМ!$D$10+'СЕТ СН'!$I$6-'СЕТ СН'!$I$23</f>
        <v>1677.5547719799999</v>
      </c>
      <c r="T130" s="36">
        <f>SUMIFS(СВЦЭМ!$D$39:$D$782,СВЦЭМ!$A$39:$A$782,$A130,СВЦЭМ!$B$39:$B$782,T$119)+'СЕТ СН'!$I$11+СВЦЭМ!$D$10+'СЕТ СН'!$I$6-'СЕТ СН'!$I$23</f>
        <v>1664.33218556</v>
      </c>
      <c r="U130" s="36">
        <f>SUMIFS(СВЦЭМ!$D$39:$D$782,СВЦЭМ!$A$39:$A$782,$A130,СВЦЭМ!$B$39:$B$782,U$119)+'СЕТ СН'!$I$11+СВЦЭМ!$D$10+'СЕТ СН'!$I$6-'СЕТ СН'!$I$23</f>
        <v>1652.83748388</v>
      </c>
      <c r="V130" s="36">
        <f>SUMIFS(СВЦЭМ!$D$39:$D$782,СВЦЭМ!$A$39:$A$782,$A130,СВЦЭМ!$B$39:$B$782,V$119)+'СЕТ СН'!$I$11+СВЦЭМ!$D$10+'СЕТ СН'!$I$6-'СЕТ СН'!$I$23</f>
        <v>1656.2909854099998</v>
      </c>
      <c r="W130" s="36">
        <f>SUMIFS(СВЦЭМ!$D$39:$D$782,СВЦЭМ!$A$39:$A$782,$A130,СВЦЭМ!$B$39:$B$782,W$119)+'СЕТ СН'!$I$11+СВЦЭМ!$D$10+'СЕТ СН'!$I$6-'СЕТ СН'!$I$23</f>
        <v>1677.7483266300001</v>
      </c>
      <c r="X130" s="36">
        <f>SUMIFS(СВЦЭМ!$D$39:$D$782,СВЦЭМ!$A$39:$A$782,$A130,СВЦЭМ!$B$39:$B$782,X$119)+'СЕТ СН'!$I$11+СВЦЭМ!$D$10+'СЕТ СН'!$I$6-'СЕТ СН'!$I$23</f>
        <v>1729.5542392399998</v>
      </c>
      <c r="Y130" s="36">
        <f>SUMIFS(СВЦЭМ!$D$39:$D$782,СВЦЭМ!$A$39:$A$782,$A130,СВЦЭМ!$B$39:$B$782,Y$119)+'СЕТ СН'!$I$11+СВЦЭМ!$D$10+'СЕТ СН'!$I$6-'СЕТ СН'!$I$23</f>
        <v>1792.13947074</v>
      </c>
    </row>
    <row r="131" spans="1:25" ht="15.75" x14ac:dyDescent="0.2">
      <c r="A131" s="35">
        <f t="shared" si="3"/>
        <v>44816</v>
      </c>
      <c r="B131" s="36">
        <f>SUMIFS(СВЦЭМ!$D$39:$D$782,СВЦЭМ!$A$39:$A$782,$A131,СВЦЭМ!$B$39:$B$782,B$119)+'СЕТ СН'!$I$11+СВЦЭМ!$D$10+'СЕТ СН'!$I$6-'СЕТ СН'!$I$23</f>
        <v>1846.0080392099999</v>
      </c>
      <c r="C131" s="36">
        <f>SUMIFS(СВЦЭМ!$D$39:$D$782,СВЦЭМ!$A$39:$A$782,$A131,СВЦЭМ!$B$39:$B$782,C$119)+'СЕТ СН'!$I$11+СВЦЭМ!$D$10+'СЕТ СН'!$I$6-'СЕТ СН'!$I$23</f>
        <v>1871.9746652099998</v>
      </c>
      <c r="D131" s="36">
        <f>SUMIFS(СВЦЭМ!$D$39:$D$782,СВЦЭМ!$A$39:$A$782,$A131,СВЦЭМ!$B$39:$B$782,D$119)+'СЕТ СН'!$I$11+СВЦЭМ!$D$10+'СЕТ СН'!$I$6-'СЕТ СН'!$I$23</f>
        <v>1884.7148663399998</v>
      </c>
      <c r="E131" s="36">
        <f>SUMIFS(СВЦЭМ!$D$39:$D$782,СВЦЭМ!$A$39:$A$782,$A131,СВЦЭМ!$B$39:$B$782,E$119)+'СЕТ СН'!$I$11+СВЦЭМ!$D$10+'СЕТ СН'!$I$6-'СЕТ СН'!$I$23</f>
        <v>1890.50728286</v>
      </c>
      <c r="F131" s="36">
        <f>SUMIFS(СВЦЭМ!$D$39:$D$782,СВЦЭМ!$A$39:$A$782,$A131,СВЦЭМ!$B$39:$B$782,F$119)+'СЕТ СН'!$I$11+СВЦЭМ!$D$10+'СЕТ СН'!$I$6-'СЕТ СН'!$I$23</f>
        <v>1876.6472105399998</v>
      </c>
      <c r="G131" s="36">
        <f>SUMIFS(СВЦЭМ!$D$39:$D$782,СВЦЭМ!$A$39:$A$782,$A131,СВЦЭМ!$B$39:$B$782,G$119)+'СЕТ СН'!$I$11+СВЦЭМ!$D$10+'СЕТ СН'!$I$6-'СЕТ СН'!$I$23</f>
        <v>1851.4650576700001</v>
      </c>
      <c r="H131" s="36">
        <f>SUMIFS(СВЦЭМ!$D$39:$D$782,СВЦЭМ!$A$39:$A$782,$A131,СВЦЭМ!$B$39:$B$782,H$119)+'СЕТ СН'!$I$11+СВЦЭМ!$D$10+'СЕТ СН'!$I$6-'СЕТ СН'!$I$23</f>
        <v>1816.8218431800001</v>
      </c>
      <c r="I131" s="36">
        <f>SUMIFS(СВЦЭМ!$D$39:$D$782,СВЦЭМ!$A$39:$A$782,$A131,СВЦЭМ!$B$39:$B$782,I$119)+'СЕТ СН'!$I$11+СВЦЭМ!$D$10+'СЕТ СН'!$I$6-'СЕТ СН'!$I$23</f>
        <v>1737.2276293</v>
      </c>
      <c r="J131" s="36">
        <f>SUMIFS(СВЦЭМ!$D$39:$D$782,СВЦЭМ!$A$39:$A$782,$A131,СВЦЭМ!$B$39:$B$782,J$119)+'СЕТ СН'!$I$11+СВЦЭМ!$D$10+'СЕТ СН'!$I$6-'СЕТ СН'!$I$23</f>
        <v>1725.26260469</v>
      </c>
      <c r="K131" s="36">
        <f>SUMIFS(СВЦЭМ!$D$39:$D$782,СВЦЭМ!$A$39:$A$782,$A131,СВЦЭМ!$B$39:$B$782,K$119)+'СЕТ СН'!$I$11+СВЦЭМ!$D$10+'СЕТ СН'!$I$6-'СЕТ СН'!$I$23</f>
        <v>1701.43142631</v>
      </c>
      <c r="L131" s="36">
        <f>SUMIFS(СВЦЭМ!$D$39:$D$782,СВЦЭМ!$A$39:$A$782,$A131,СВЦЭМ!$B$39:$B$782,L$119)+'СЕТ СН'!$I$11+СВЦЭМ!$D$10+'СЕТ СН'!$I$6-'СЕТ СН'!$I$23</f>
        <v>1702.0810772699999</v>
      </c>
      <c r="M131" s="36">
        <f>SUMIFS(СВЦЭМ!$D$39:$D$782,СВЦЭМ!$A$39:$A$782,$A131,СВЦЭМ!$B$39:$B$782,M$119)+'СЕТ СН'!$I$11+СВЦЭМ!$D$10+'СЕТ СН'!$I$6-'СЕТ СН'!$I$23</f>
        <v>1717.1871690999999</v>
      </c>
      <c r="N131" s="36">
        <f>SUMIFS(СВЦЭМ!$D$39:$D$782,СВЦЭМ!$A$39:$A$782,$A131,СВЦЭМ!$B$39:$B$782,N$119)+'СЕТ СН'!$I$11+СВЦЭМ!$D$10+'СЕТ СН'!$I$6-'СЕТ СН'!$I$23</f>
        <v>1710.4615015599998</v>
      </c>
      <c r="O131" s="36">
        <f>SUMIFS(СВЦЭМ!$D$39:$D$782,СВЦЭМ!$A$39:$A$782,$A131,СВЦЭМ!$B$39:$B$782,O$119)+'СЕТ СН'!$I$11+СВЦЭМ!$D$10+'СЕТ СН'!$I$6-'СЕТ СН'!$I$23</f>
        <v>1710.2743241799999</v>
      </c>
      <c r="P131" s="36">
        <f>SUMIFS(СВЦЭМ!$D$39:$D$782,СВЦЭМ!$A$39:$A$782,$A131,СВЦЭМ!$B$39:$B$782,P$119)+'СЕТ СН'!$I$11+СВЦЭМ!$D$10+'СЕТ СН'!$I$6-'СЕТ СН'!$I$23</f>
        <v>1728.80357895</v>
      </c>
      <c r="Q131" s="36">
        <f>SUMIFS(СВЦЭМ!$D$39:$D$782,СВЦЭМ!$A$39:$A$782,$A131,СВЦЭМ!$B$39:$B$782,Q$119)+'СЕТ СН'!$I$11+СВЦЭМ!$D$10+'СЕТ СН'!$I$6-'СЕТ СН'!$I$23</f>
        <v>1718.5887451199999</v>
      </c>
      <c r="R131" s="36">
        <f>SUMIFS(СВЦЭМ!$D$39:$D$782,СВЦЭМ!$A$39:$A$782,$A131,СВЦЭМ!$B$39:$B$782,R$119)+'СЕТ СН'!$I$11+СВЦЭМ!$D$10+'СЕТ СН'!$I$6-'СЕТ СН'!$I$23</f>
        <v>1707.2949268499999</v>
      </c>
      <c r="S131" s="36">
        <f>SUMIFS(СВЦЭМ!$D$39:$D$782,СВЦЭМ!$A$39:$A$782,$A131,СВЦЭМ!$B$39:$B$782,S$119)+'СЕТ СН'!$I$11+СВЦЭМ!$D$10+'СЕТ СН'!$I$6-'СЕТ СН'!$I$23</f>
        <v>1687.3281578299998</v>
      </c>
      <c r="T131" s="36">
        <f>SUMIFS(СВЦЭМ!$D$39:$D$782,СВЦЭМ!$A$39:$A$782,$A131,СВЦЭМ!$B$39:$B$782,T$119)+'СЕТ СН'!$I$11+СВЦЭМ!$D$10+'СЕТ СН'!$I$6-'СЕТ СН'!$I$23</f>
        <v>1739.5405974800001</v>
      </c>
      <c r="U131" s="36">
        <f>SUMIFS(СВЦЭМ!$D$39:$D$782,СВЦЭМ!$A$39:$A$782,$A131,СВЦЭМ!$B$39:$B$782,U$119)+'СЕТ СН'!$I$11+СВЦЭМ!$D$10+'СЕТ СН'!$I$6-'СЕТ СН'!$I$23</f>
        <v>1747.5832056899999</v>
      </c>
      <c r="V131" s="36">
        <f>SUMIFS(СВЦЭМ!$D$39:$D$782,СВЦЭМ!$A$39:$A$782,$A131,СВЦЭМ!$B$39:$B$782,V$119)+'СЕТ СН'!$I$11+СВЦЭМ!$D$10+'СЕТ СН'!$I$6-'СЕТ СН'!$I$23</f>
        <v>1772.4789669799998</v>
      </c>
      <c r="W131" s="36">
        <f>SUMIFS(СВЦЭМ!$D$39:$D$782,СВЦЭМ!$A$39:$A$782,$A131,СВЦЭМ!$B$39:$B$782,W$119)+'СЕТ СН'!$I$11+СВЦЭМ!$D$10+'СЕТ СН'!$I$6-'СЕТ СН'!$I$23</f>
        <v>1760.4695399699999</v>
      </c>
      <c r="X131" s="36">
        <f>SUMIFS(СВЦЭМ!$D$39:$D$782,СВЦЭМ!$A$39:$A$782,$A131,СВЦЭМ!$B$39:$B$782,X$119)+'СЕТ СН'!$I$11+СВЦЭМ!$D$10+'СЕТ СН'!$I$6-'СЕТ СН'!$I$23</f>
        <v>1748.4305427699999</v>
      </c>
      <c r="Y131" s="36">
        <f>SUMIFS(СВЦЭМ!$D$39:$D$782,СВЦЭМ!$A$39:$A$782,$A131,СВЦЭМ!$B$39:$B$782,Y$119)+'СЕТ СН'!$I$11+СВЦЭМ!$D$10+'СЕТ СН'!$I$6-'СЕТ СН'!$I$23</f>
        <v>1781.1786232300001</v>
      </c>
    </row>
    <row r="132" spans="1:25" ht="15.75" x14ac:dyDescent="0.2">
      <c r="A132" s="35">
        <f t="shared" si="3"/>
        <v>44817</v>
      </c>
      <c r="B132" s="36">
        <f>SUMIFS(СВЦЭМ!$D$39:$D$782,СВЦЭМ!$A$39:$A$782,$A132,СВЦЭМ!$B$39:$B$782,B$119)+'СЕТ СН'!$I$11+СВЦЭМ!$D$10+'СЕТ СН'!$I$6-'СЕТ СН'!$I$23</f>
        <v>1831.63269171</v>
      </c>
      <c r="C132" s="36">
        <f>SUMIFS(СВЦЭМ!$D$39:$D$782,СВЦЭМ!$A$39:$A$782,$A132,СВЦЭМ!$B$39:$B$782,C$119)+'СЕТ СН'!$I$11+СВЦЭМ!$D$10+'СЕТ СН'!$I$6-'СЕТ СН'!$I$23</f>
        <v>1872.9393572399999</v>
      </c>
      <c r="D132" s="36">
        <f>SUMIFS(СВЦЭМ!$D$39:$D$782,СВЦЭМ!$A$39:$A$782,$A132,СВЦЭМ!$B$39:$B$782,D$119)+'СЕТ СН'!$I$11+СВЦЭМ!$D$10+'СЕТ СН'!$I$6-'СЕТ СН'!$I$23</f>
        <v>1893.1656508599999</v>
      </c>
      <c r="E132" s="36">
        <f>SUMIFS(СВЦЭМ!$D$39:$D$782,СВЦЭМ!$A$39:$A$782,$A132,СВЦЭМ!$B$39:$B$782,E$119)+'СЕТ СН'!$I$11+СВЦЭМ!$D$10+'СЕТ СН'!$I$6-'СЕТ СН'!$I$23</f>
        <v>1901.5149577299999</v>
      </c>
      <c r="F132" s="36">
        <f>SUMIFS(СВЦЭМ!$D$39:$D$782,СВЦЭМ!$A$39:$A$782,$A132,СВЦЭМ!$B$39:$B$782,F$119)+'СЕТ СН'!$I$11+СВЦЭМ!$D$10+'СЕТ СН'!$I$6-'СЕТ СН'!$I$23</f>
        <v>1892.90518995</v>
      </c>
      <c r="G132" s="36">
        <f>SUMIFS(СВЦЭМ!$D$39:$D$782,СВЦЭМ!$A$39:$A$782,$A132,СВЦЭМ!$B$39:$B$782,G$119)+'СЕТ СН'!$I$11+СВЦЭМ!$D$10+'СЕТ СН'!$I$6-'СЕТ СН'!$I$23</f>
        <v>1871.6458974100001</v>
      </c>
      <c r="H132" s="36">
        <f>SUMIFS(СВЦЭМ!$D$39:$D$782,СВЦЭМ!$A$39:$A$782,$A132,СВЦЭМ!$B$39:$B$782,H$119)+'СЕТ СН'!$I$11+СВЦЭМ!$D$10+'СЕТ СН'!$I$6-'СЕТ СН'!$I$23</f>
        <v>1809.97913806</v>
      </c>
      <c r="I132" s="36">
        <f>SUMIFS(СВЦЭМ!$D$39:$D$782,СВЦЭМ!$A$39:$A$782,$A132,СВЦЭМ!$B$39:$B$782,I$119)+'СЕТ СН'!$I$11+СВЦЭМ!$D$10+'СЕТ СН'!$I$6-'СЕТ СН'!$I$23</f>
        <v>1749.6796333499999</v>
      </c>
      <c r="J132" s="36">
        <f>SUMIFS(СВЦЭМ!$D$39:$D$782,СВЦЭМ!$A$39:$A$782,$A132,СВЦЭМ!$B$39:$B$782,J$119)+'СЕТ СН'!$I$11+СВЦЭМ!$D$10+'СЕТ СН'!$I$6-'СЕТ СН'!$I$23</f>
        <v>1724.62081605</v>
      </c>
      <c r="K132" s="36">
        <f>SUMIFS(СВЦЭМ!$D$39:$D$782,СВЦЭМ!$A$39:$A$782,$A132,СВЦЭМ!$B$39:$B$782,K$119)+'СЕТ СН'!$I$11+СВЦЭМ!$D$10+'СЕТ СН'!$I$6-'СЕТ СН'!$I$23</f>
        <v>1732.46090559</v>
      </c>
      <c r="L132" s="36">
        <f>SUMIFS(СВЦЭМ!$D$39:$D$782,СВЦЭМ!$A$39:$A$782,$A132,СВЦЭМ!$B$39:$B$782,L$119)+'СЕТ СН'!$I$11+СВЦЭМ!$D$10+'СЕТ СН'!$I$6-'СЕТ СН'!$I$23</f>
        <v>1741.1824590599999</v>
      </c>
      <c r="M132" s="36">
        <f>SUMIFS(СВЦЭМ!$D$39:$D$782,СВЦЭМ!$A$39:$A$782,$A132,СВЦЭМ!$B$39:$B$782,M$119)+'СЕТ СН'!$I$11+СВЦЭМ!$D$10+'СЕТ СН'!$I$6-'СЕТ СН'!$I$23</f>
        <v>1748.7379609899999</v>
      </c>
      <c r="N132" s="36">
        <f>SUMIFS(СВЦЭМ!$D$39:$D$782,СВЦЭМ!$A$39:$A$782,$A132,СВЦЭМ!$B$39:$B$782,N$119)+'СЕТ СН'!$I$11+СВЦЭМ!$D$10+'СЕТ СН'!$I$6-'СЕТ СН'!$I$23</f>
        <v>1700.5350858500001</v>
      </c>
      <c r="O132" s="36">
        <f>SUMIFS(СВЦЭМ!$D$39:$D$782,СВЦЭМ!$A$39:$A$782,$A132,СВЦЭМ!$B$39:$B$782,O$119)+'СЕТ СН'!$I$11+СВЦЭМ!$D$10+'СЕТ СН'!$I$6-'СЕТ СН'!$I$23</f>
        <v>1711.5941460099998</v>
      </c>
      <c r="P132" s="36">
        <f>SUMIFS(СВЦЭМ!$D$39:$D$782,СВЦЭМ!$A$39:$A$782,$A132,СВЦЭМ!$B$39:$B$782,P$119)+'СЕТ СН'!$I$11+СВЦЭМ!$D$10+'СЕТ СН'!$I$6-'СЕТ СН'!$I$23</f>
        <v>1720.98766482</v>
      </c>
      <c r="Q132" s="36">
        <f>SUMIFS(СВЦЭМ!$D$39:$D$782,СВЦЭМ!$A$39:$A$782,$A132,СВЦЭМ!$B$39:$B$782,Q$119)+'СЕТ СН'!$I$11+СВЦЭМ!$D$10+'СЕТ СН'!$I$6-'СЕТ СН'!$I$23</f>
        <v>1717.3363982799999</v>
      </c>
      <c r="R132" s="36">
        <f>SUMIFS(СВЦЭМ!$D$39:$D$782,СВЦЭМ!$A$39:$A$782,$A132,СВЦЭМ!$B$39:$B$782,R$119)+'СЕТ СН'!$I$11+СВЦЭМ!$D$10+'СЕТ СН'!$I$6-'СЕТ СН'!$I$23</f>
        <v>1730.43787789</v>
      </c>
      <c r="S132" s="36">
        <f>SUMIFS(СВЦЭМ!$D$39:$D$782,СВЦЭМ!$A$39:$A$782,$A132,СВЦЭМ!$B$39:$B$782,S$119)+'СЕТ СН'!$I$11+СВЦЭМ!$D$10+'СЕТ СН'!$I$6-'СЕТ СН'!$I$23</f>
        <v>1723.9355222099998</v>
      </c>
      <c r="T132" s="36">
        <f>SUMIFS(СВЦЭМ!$D$39:$D$782,СВЦЭМ!$A$39:$A$782,$A132,СВЦЭМ!$B$39:$B$782,T$119)+'СЕТ СН'!$I$11+СВЦЭМ!$D$10+'СЕТ СН'!$I$6-'СЕТ СН'!$I$23</f>
        <v>1746.9257656999998</v>
      </c>
      <c r="U132" s="36">
        <f>SUMIFS(СВЦЭМ!$D$39:$D$782,СВЦЭМ!$A$39:$A$782,$A132,СВЦЭМ!$B$39:$B$782,U$119)+'СЕТ СН'!$I$11+СВЦЭМ!$D$10+'СЕТ СН'!$I$6-'СЕТ СН'!$I$23</f>
        <v>1762.7598330699998</v>
      </c>
      <c r="V132" s="36">
        <f>SUMIFS(СВЦЭМ!$D$39:$D$782,СВЦЭМ!$A$39:$A$782,$A132,СВЦЭМ!$B$39:$B$782,V$119)+'СЕТ СН'!$I$11+СВЦЭМ!$D$10+'СЕТ СН'!$I$6-'СЕТ СН'!$I$23</f>
        <v>1791.4271847999998</v>
      </c>
      <c r="W132" s="36">
        <f>SUMIFS(СВЦЭМ!$D$39:$D$782,СВЦЭМ!$A$39:$A$782,$A132,СВЦЭМ!$B$39:$B$782,W$119)+'СЕТ СН'!$I$11+СВЦЭМ!$D$10+'СЕТ СН'!$I$6-'СЕТ СН'!$I$23</f>
        <v>1768.7518307999999</v>
      </c>
      <c r="X132" s="36">
        <f>SUMIFS(СВЦЭМ!$D$39:$D$782,СВЦЭМ!$A$39:$A$782,$A132,СВЦЭМ!$B$39:$B$782,X$119)+'СЕТ СН'!$I$11+СВЦЭМ!$D$10+'СЕТ СН'!$I$6-'СЕТ СН'!$I$23</f>
        <v>1746.4811468999999</v>
      </c>
      <c r="Y132" s="36">
        <f>SUMIFS(СВЦЭМ!$D$39:$D$782,СВЦЭМ!$A$39:$A$782,$A132,СВЦЭМ!$B$39:$B$782,Y$119)+'СЕТ СН'!$I$11+СВЦЭМ!$D$10+'СЕТ СН'!$I$6-'СЕТ СН'!$I$23</f>
        <v>1794.8955065499999</v>
      </c>
    </row>
    <row r="133" spans="1:25" ht="15.75" x14ac:dyDescent="0.2">
      <c r="A133" s="35">
        <f t="shared" si="3"/>
        <v>44818</v>
      </c>
      <c r="B133" s="36">
        <f>SUMIFS(СВЦЭМ!$D$39:$D$782,СВЦЭМ!$A$39:$A$782,$A133,СВЦЭМ!$B$39:$B$782,B$119)+'СЕТ СН'!$I$11+СВЦЭМ!$D$10+'СЕТ СН'!$I$6-'СЕТ СН'!$I$23</f>
        <v>1807.0909422299999</v>
      </c>
      <c r="C133" s="36">
        <f>SUMIFS(СВЦЭМ!$D$39:$D$782,СВЦЭМ!$A$39:$A$782,$A133,СВЦЭМ!$B$39:$B$782,C$119)+'СЕТ СН'!$I$11+СВЦЭМ!$D$10+'СЕТ СН'!$I$6-'СЕТ СН'!$I$23</f>
        <v>1855.3298097100001</v>
      </c>
      <c r="D133" s="36">
        <f>SUMIFS(СВЦЭМ!$D$39:$D$782,СВЦЭМ!$A$39:$A$782,$A133,СВЦЭМ!$B$39:$B$782,D$119)+'СЕТ СН'!$I$11+СВЦЭМ!$D$10+'СЕТ СН'!$I$6-'СЕТ СН'!$I$23</f>
        <v>1880.86022177</v>
      </c>
      <c r="E133" s="36">
        <f>SUMIFS(СВЦЭМ!$D$39:$D$782,СВЦЭМ!$A$39:$A$782,$A133,СВЦЭМ!$B$39:$B$782,E$119)+'СЕТ СН'!$I$11+СВЦЭМ!$D$10+'СЕТ СН'!$I$6-'СЕТ СН'!$I$23</f>
        <v>1882.2838583299999</v>
      </c>
      <c r="F133" s="36">
        <f>SUMIFS(СВЦЭМ!$D$39:$D$782,СВЦЭМ!$A$39:$A$782,$A133,СВЦЭМ!$B$39:$B$782,F$119)+'СЕТ СН'!$I$11+СВЦЭМ!$D$10+'СЕТ СН'!$I$6-'СЕТ СН'!$I$23</f>
        <v>1886.5832366599998</v>
      </c>
      <c r="G133" s="36">
        <f>SUMIFS(СВЦЭМ!$D$39:$D$782,СВЦЭМ!$A$39:$A$782,$A133,СВЦЭМ!$B$39:$B$782,G$119)+'СЕТ СН'!$I$11+СВЦЭМ!$D$10+'СЕТ СН'!$I$6-'СЕТ СН'!$I$23</f>
        <v>1873.9263449699999</v>
      </c>
      <c r="H133" s="36">
        <f>SUMIFS(СВЦЭМ!$D$39:$D$782,СВЦЭМ!$A$39:$A$782,$A133,СВЦЭМ!$B$39:$B$782,H$119)+'СЕТ СН'!$I$11+СВЦЭМ!$D$10+'СЕТ СН'!$I$6-'СЕТ СН'!$I$23</f>
        <v>1811.7011619800001</v>
      </c>
      <c r="I133" s="36">
        <f>SUMIFS(СВЦЭМ!$D$39:$D$782,СВЦЭМ!$A$39:$A$782,$A133,СВЦЭМ!$B$39:$B$782,I$119)+'СЕТ СН'!$I$11+СВЦЭМ!$D$10+'СЕТ СН'!$I$6-'СЕТ СН'!$I$23</f>
        <v>1745.3330497799998</v>
      </c>
      <c r="J133" s="36">
        <f>SUMIFS(СВЦЭМ!$D$39:$D$782,СВЦЭМ!$A$39:$A$782,$A133,СВЦЭМ!$B$39:$B$782,J$119)+'СЕТ СН'!$I$11+СВЦЭМ!$D$10+'СЕТ СН'!$I$6-'СЕТ СН'!$I$23</f>
        <v>1713.0663743499999</v>
      </c>
      <c r="K133" s="36">
        <f>SUMIFS(СВЦЭМ!$D$39:$D$782,СВЦЭМ!$A$39:$A$782,$A133,СВЦЭМ!$B$39:$B$782,K$119)+'СЕТ СН'!$I$11+СВЦЭМ!$D$10+'СЕТ СН'!$I$6-'СЕТ СН'!$I$23</f>
        <v>1710.1761717699999</v>
      </c>
      <c r="L133" s="36">
        <f>SUMIFS(СВЦЭМ!$D$39:$D$782,СВЦЭМ!$A$39:$A$782,$A133,СВЦЭМ!$B$39:$B$782,L$119)+'СЕТ СН'!$I$11+СВЦЭМ!$D$10+'СЕТ СН'!$I$6-'СЕТ СН'!$I$23</f>
        <v>1726.1366708699998</v>
      </c>
      <c r="M133" s="36">
        <f>SUMIFS(СВЦЭМ!$D$39:$D$782,СВЦЭМ!$A$39:$A$782,$A133,СВЦЭМ!$B$39:$B$782,M$119)+'СЕТ СН'!$I$11+СВЦЭМ!$D$10+'СЕТ СН'!$I$6-'СЕТ СН'!$I$23</f>
        <v>1739.6252992499999</v>
      </c>
      <c r="N133" s="36">
        <f>SUMIFS(СВЦЭМ!$D$39:$D$782,СВЦЭМ!$A$39:$A$782,$A133,СВЦЭМ!$B$39:$B$782,N$119)+'СЕТ СН'!$I$11+СВЦЭМ!$D$10+'СЕТ СН'!$I$6-'СЕТ СН'!$I$23</f>
        <v>1687.5264391799999</v>
      </c>
      <c r="O133" s="36">
        <f>SUMIFS(СВЦЭМ!$D$39:$D$782,СВЦЭМ!$A$39:$A$782,$A133,СВЦЭМ!$B$39:$B$782,O$119)+'СЕТ СН'!$I$11+СВЦЭМ!$D$10+'СЕТ СН'!$I$6-'СЕТ СН'!$I$23</f>
        <v>1683.53108759</v>
      </c>
      <c r="P133" s="36">
        <f>SUMIFS(СВЦЭМ!$D$39:$D$782,СВЦЭМ!$A$39:$A$782,$A133,СВЦЭМ!$B$39:$B$782,P$119)+'СЕТ СН'!$I$11+СВЦЭМ!$D$10+'СЕТ СН'!$I$6-'СЕТ СН'!$I$23</f>
        <v>1689.4611382999999</v>
      </c>
      <c r="Q133" s="36">
        <f>SUMIFS(СВЦЭМ!$D$39:$D$782,СВЦЭМ!$A$39:$A$782,$A133,СВЦЭМ!$B$39:$B$782,Q$119)+'СЕТ СН'!$I$11+СВЦЭМ!$D$10+'СЕТ СН'!$I$6-'СЕТ СН'!$I$23</f>
        <v>1716.1686422099999</v>
      </c>
      <c r="R133" s="36">
        <f>SUMIFS(СВЦЭМ!$D$39:$D$782,СВЦЭМ!$A$39:$A$782,$A133,СВЦЭМ!$B$39:$B$782,R$119)+'СЕТ СН'!$I$11+СВЦЭМ!$D$10+'СЕТ СН'!$I$6-'СЕТ СН'!$I$23</f>
        <v>1737.5269984900001</v>
      </c>
      <c r="S133" s="36">
        <f>SUMIFS(СВЦЭМ!$D$39:$D$782,СВЦЭМ!$A$39:$A$782,$A133,СВЦЭМ!$B$39:$B$782,S$119)+'СЕТ СН'!$I$11+СВЦЭМ!$D$10+'СЕТ СН'!$I$6-'СЕТ СН'!$I$23</f>
        <v>1735.63846253</v>
      </c>
      <c r="T133" s="36">
        <f>SUMIFS(СВЦЭМ!$D$39:$D$782,СВЦЭМ!$A$39:$A$782,$A133,СВЦЭМ!$B$39:$B$782,T$119)+'СЕТ СН'!$I$11+СВЦЭМ!$D$10+'СЕТ СН'!$I$6-'СЕТ СН'!$I$23</f>
        <v>1766.00355472</v>
      </c>
      <c r="U133" s="36">
        <f>SUMIFS(СВЦЭМ!$D$39:$D$782,СВЦЭМ!$A$39:$A$782,$A133,СВЦЭМ!$B$39:$B$782,U$119)+'СЕТ СН'!$I$11+СВЦЭМ!$D$10+'СЕТ СН'!$I$6-'СЕТ СН'!$I$23</f>
        <v>1786.3138796599999</v>
      </c>
      <c r="V133" s="36">
        <f>SUMIFS(СВЦЭМ!$D$39:$D$782,СВЦЭМ!$A$39:$A$782,$A133,СВЦЭМ!$B$39:$B$782,V$119)+'СЕТ СН'!$I$11+СВЦЭМ!$D$10+'СЕТ СН'!$I$6-'СЕТ СН'!$I$23</f>
        <v>1788.39011822</v>
      </c>
      <c r="W133" s="36">
        <f>SUMIFS(СВЦЭМ!$D$39:$D$782,СВЦЭМ!$A$39:$A$782,$A133,СВЦЭМ!$B$39:$B$782,W$119)+'СЕТ СН'!$I$11+СВЦЭМ!$D$10+'СЕТ СН'!$I$6-'СЕТ СН'!$I$23</f>
        <v>1772.1857661499998</v>
      </c>
      <c r="X133" s="36">
        <f>SUMIFS(СВЦЭМ!$D$39:$D$782,СВЦЭМ!$A$39:$A$782,$A133,СВЦЭМ!$B$39:$B$782,X$119)+'СЕТ СН'!$I$11+СВЦЭМ!$D$10+'СЕТ СН'!$I$6-'СЕТ СН'!$I$23</f>
        <v>1745.4231829599998</v>
      </c>
      <c r="Y133" s="36">
        <f>SUMIFS(СВЦЭМ!$D$39:$D$782,СВЦЭМ!$A$39:$A$782,$A133,СВЦЭМ!$B$39:$B$782,Y$119)+'СЕТ СН'!$I$11+СВЦЭМ!$D$10+'СЕТ СН'!$I$6-'СЕТ СН'!$I$23</f>
        <v>1799.1381511099999</v>
      </c>
    </row>
    <row r="134" spans="1:25" ht="15.75" x14ac:dyDescent="0.2">
      <c r="A134" s="35">
        <f t="shared" si="3"/>
        <v>44819</v>
      </c>
      <c r="B134" s="36">
        <f>SUMIFS(СВЦЭМ!$D$39:$D$782,СВЦЭМ!$A$39:$A$782,$A134,СВЦЭМ!$B$39:$B$782,B$119)+'СЕТ СН'!$I$11+СВЦЭМ!$D$10+'СЕТ СН'!$I$6-'СЕТ СН'!$I$23</f>
        <v>1847.5712376199999</v>
      </c>
      <c r="C134" s="36">
        <f>SUMIFS(СВЦЭМ!$D$39:$D$782,СВЦЭМ!$A$39:$A$782,$A134,СВЦЭМ!$B$39:$B$782,C$119)+'СЕТ СН'!$I$11+СВЦЭМ!$D$10+'СЕТ СН'!$I$6-'СЕТ СН'!$I$23</f>
        <v>1902.6088604399999</v>
      </c>
      <c r="D134" s="36">
        <f>SUMIFS(СВЦЭМ!$D$39:$D$782,СВЦЭМ!$A$39:$A$782,$A134,СВЦЭМ!$B$39:$B$782,D$119)+'СЕТ СН'!$I$11+СВЦЭМ!$D$10+'СЕТ СН'!$I$6-'СЕТ СН'!$I$23</f>
        <v>1926.0924819300001</v>
      </c>
      <c r="E134" s="36">
        <f>SUMIFS(СВЦЭМ!$D$39:$D$782,СВЦЭМ!$A$39:$A$782,$A134,СВЦЭМ!$B$39:$B$782,E$119)+'СЕТ СН'!$I$11+СВЦЭМ!$D$10+'СЕТ СН'!$I$6-'СЕТ СН'!$I$23</f>
        <v>1930.93855156</v>
      </c>
      <c r="F134" s="36">
        <f>SUMIFS(СВЦЭМ!$D$39:$D$782,СВЦЭМ!$A$39:$A$782,$A134,СВЦЭМ!$B$39:$B$782,F$119)+'СЕТ СН'!$I$11+СВЦЭМ!$D$10+'СЕТ СН'!$I$6-'СЕТ СН'!$I$23</f>
        <v>1941.1435684099999</v>
      </c>
      <c r="G134" s="36">
        <f>SUMIFS(СВЦЭМ!$D$39:$D$782,СВЦЭМ!$A$39:$A$782,$A134,СВЦЭМ!$B$39:$B$782,G$119)+'СЕТ СН'!$I$11+СВЦЭМ!$D$10+'СЕТ СН'!$I$6-'СЕТ СН'!$I$23</f>
        <v>1920.33377292</v>
      </c>
      <c r="H134" s="36">
        <f>SUMIFS(СВЦЭМ!$D$39:$D$782,СВЦЭМ!$A$39:$A$782,$A134,СВЦЭМ!$B$39:$B$782,H$119)+'СЕТ СН'!$I$11+СВЦЭМ!$D$10+'СЕТ СН'!$I$6-'СЕТ СН'!$I$23</f>
        <v>1868.0655605899999</v>
      </c>
      <c r="I134" s="36">
        <f>SUMIFS(СВЦЭМ!$D$39:$D$782,СВЦЭМ!$A$39:$A$782,$A134,СВЦЭМ!$B$39:$B$782,I$119)+'СЕТ СН'!$I$11+СВЦЭМ!$D$10+'СЕТ СН'!$I$6-'СЕТ СН'!$I$23</f>
        <v>1782.10055805</v>
      </c>
      <c r="J134" s="36">
        <f>SUMIFS(СВЦЭМ!$D$39:$D$782,СВЦЭМ!$A$39:$A$782,$A134,СВЦЭМ!$B$39:$B$782,J$119)+'СЕТ СН'!$I$11+СВЦЭМ!$D$10+'СЕТ СН'!$I$6-'СЕТ СН'!$I$23</f>
        <v>1789.30381846</v>
      </c>
      <c r="K134" s="36">
        <f>SUMIFS(СВЦЭМ!$D$39:$D$782,СВЦЭМ!$A$39:$A$782,$A134,СВЦЭМ!$B$39:$B$782,K$119)+'СЕТ СН'!$I$11+СВЦЭМ!$D$10+'СЕТ СН'!$I$6-'СЕТ СН'!$I$23</f>
        <v>1782.0703073699999</v>
      </c>
      <c r="L134" s="36">
        <f>SUMIFS(СВЦЭМ!$D$39:$D$782,СВЦЭМ!$A$39:$A$782,$A134,СВЦЭМ!$B$39:$B$782,L$119)+'СЕТ СН'!$I$11+СВЦЭМ!$D$10+'СЕТ СН'!$I$6-'СЕТ СН'!$I$23</f>
        <v>1779.8900410699998</v>
      </c>
      <c r="M134" s="36">
        <f>SUMIFS(СВЦЭМ!$D$39:$D$782,СВЦЭМ!$A$39:$A$782,$A134,СВЦЭМ!$B$39:$B$782,M$119)+'СЕТ СН'!$I$11+СВЦЭМ!$D$10+'СЕТ СН'!$I$6-'СЕТ СН'!$I$23</f>
        <v>1783.0371014799998</v>
      </c>
      <c r="N134" s="36">
        <f>SUMIFS(СВЦЭМ!$D$39:$D$782,СВЦЭМ!$A$39:$A$782,$A134,СВЦЭМ!$B$39:$B$782,N$119)+'СЕТ СН'!$I$11+СВЦЭМ!$D$10+'СЕТ СН'!$I$6-'СЕТ СН'!$I$23</f>
        <v>1737.2511492199999</v>
      </c>
      <c r="O134" s="36">
        <f>SUMIFS(СВЦЭМ!$D$39:$D$782,СВЦЭМ!$A$39:$A$782,$A134,СВЦЭМ!$B$39:$B$782,O$119)+'СЕТ СН'!$I$11+СВЦЭМ!$D$10+'СЕТ СН'!$I$6-'СЕТ СН'!$I$23</f>
        <v>1743.9732300699998</v>
      </c>
      <c r="P134" s="36">
        <f>SUMIFS(СВЦЭМ!$D$39:$D$782,СВЦЭМ!$A$39:$A$782,$A134,СВЦЭМ!$B$39:$B$782,P$119)+'СЕТ СН'!$I$11+СВЦЭМ!$D$10+'СЕТ СН'!$I$6-'СЕТ СН'!$I$23</f>
        <v>1747.11773812</v>
      </c>
      <c r="Q134" s="36">
        <f>SUMIFS(СВЦЭМ!$D$39:$D$782,СВЦЭМ!$A$39:$A$782,$A134,СВЦЭМ!$B$39:$B$782,Q$119)+'СЕТ СН'!$I$11+СВЦЭМ!$D$10+'СЕТ СН'!$I$6-'СЕТ СН'!$I$23</f>
        <v>1753.07633025</v>
      </c>
      <c r="R134" s="36">
        <f>SUMIFS(СВЦЭМ!$D$39:$D$782,СВЦЭМ!$A$39:$A$782,$A134,СВЦЭМ!$B$39:$B$782,R$119)+'СЕТ СН'!$I$11+СВЦЭМ!$D$10+'СЕТ СН'!$I$6-'СЕТ СН'!$I$23</f>
        <v>1778.9461784</v>
      </c>
      <c r="S134" s="36">
        <f>SUMIFS(СВЦЭМ!$D$39:$D$782,СВЦЭМ!$A$39:$A$782,$A134,СВЦЭМ!$B$39:$B$782,S$119)+'СЕТ СН'!$I$11+СВЦЭМ!$D$10+'СЕТ СН'!$I$6-'СЕТ СН'!$I$23</f>
        <v>1764.9628323299999</v>
      </c>
      <c r="T134" s="36">
        <f>SUMIFS(СВЦЭМ!$D$39:$D$782,СВЦЭМ!$A$39:$A$782,$A134,СВЦЭМ!$B$39:$B$782,T$119)+'СЕТ СН'!$I$11+СВЦЭМ!$D$10+'СЕТ СН'!$I$6-'СЕТ СН'!$I$23</f>
        <v>1782.1976865299998</v>
      </c>
      <c r="U134" s="36">
        <f>SUMIFS(СВЦЭМ!$D$39:$D$782,СВЦЭМ!$A$39:$A$782,$A134,СВЦЭМ!$B$39:$B$782,U$119)+'СЕТ СН'!$I$11+СВЦЭМ!$D$10+'СЕТ СН'!$I$6-'СЕТ СН'!$I$23</f>
        <v>1795.7629286599999</v>
      </c>
      <c r="V134" s="36">
        <f>SUMIFS(СВЦЭМ!$D$39:$D$782,СВЦЭМ!$A$39:$A$782,$A134,СВЦЭМ!$B$39:$B$782,V$119)+'СЕТ СН'!$I$11+СВЦЭМ!$D$10+'СЕТ СН'!$I$6-'СЕТ СН'!$I$23</f>
        <v>1826.15214036</v>
      </c>
      <c r="W134" s="36">
        <f>SUMIFS(СВЦЭМ!$D$39:$D$782,СВЦЭМ!$A$39:$A$782,$A134,СВЦЭМ!$B$39:$B$782,W$119)+'СЕТ СН'!$I$11+СВЦЭМ!$D$10+'СЕТ СН'!$I$6-'СЕТ СН'!$I$23</f>
        <v>1799.9080649099999</v>
      </c>
      <c r="X134" s="36">
        <f>SUMIFS(СВЦЭМ!$D$39:$D$782,СВЦЭМ!$A$39:$A$782,$A134,СВЦЭМ!$B$39:$B$782,X$119)+'СЕТ СН'!$I$11+СВЦЭМ!$D$10+'СЕТ СН'!$I$6-'СЕТ СН'!$I$23</f>
        <v>1761.2037260899999</v>
      </c>
      <c r="Y134" s="36">
        <f>SUMIFS(СВЦЭМ!$D$39:$D$782,СВЦЭМ!$A$39:$A$782,$A134,СВЦЭМ!$B$39:$B$782,Y$119)+'СЕТ СН'!$I$11+СВЦЭМ!$D$10+'СЕТ СН'!$I$6-'СЕТ СН'!$I$23</f>
        <v>1842.8665787199998</v>
      </c>
    </row>
    <row r="135" spans="1:25" ht="15.75" x14ac:dyDescent="0.2">
      <c r="A135" s="35">
        <f t="shared" si="3"/>
        <v>44820</v>
      </c>
      <c r="B135" s="36">
        <f>SUMIFS(СВЦЭМ!$D$39:$D$782,СВЦЭМ!$A$39:$A$782,$A135,СВЦЭМ!$B$39:$B$782,B$119)+'СЕТ СН'!$I$11+СВЦЭМ!$D$10+'СЕТ СН'!$I$6-'СЕТ СН'!$I$23</f>
        <v>1855.27141351</v>
      </c>
      <c r="C135" s="36">
        <f>SUMIFS(СВЦЭМ!$D$39:$D$782,СВЦЭМ!$A$39:$A$782,$A135,СВЦЭМ!$B$39:$B$782,C$119)+'СЕТ СН'!$I$11+СВЦЭМ!$D$10+'СЕТ СН'!$I$6-'СЕТ СН'!$I$23</f>
        <v>1911.4491776199998</v>
      </c>
      <c r="D135" s="36">
        <f>SUMIFS(СВЦЭМ!$D$39:$D$782,СВЦЭМ!$A$39:$A$782,$A135,СВЦЭМ!$B$39:$B$782,D$119)+'СЕТ СН'!$I$11+СВЦЭМ!$D$10+'СЕТ СН'!$I$6-'СЕТ СН'!$I$23</f>
        <v>1945.31686341</v>
      </c>
      <c r="E135" s="36">
        <f>SUMIFS(СВЦЭМ!$D$39:$D$782,СВЦЭМ!$A$39:$A$782,$A135,СВЦЭМ!$B$39:$B$782,E$119)+'СЕТ СН'!$I$11+СВЦЭМ!$D$10+'СЕТ СН'!$I$6-'СЕТ СН'!$I$23</f>
        <v>1951.3985406999998</v>
      </c>
      <c r="F135" s="36">
        <f>SUMIFS(СВЦЭМ!$D$39:$D$782,СВЦЭМ!$A$39:$A$782,$A135,СВЦЭМ!$B$39:$B$782,F$119)+'СЕТ СН'!$I$11+СВЦЭМ!$D$10+'СЕТ СН'!$I$6-'СЕТ СН'!$I$23</f>
        <v>1937.4859889500001</v>
      </c>
      <c r="G135" s="36">
        <f>SUMIFS(СВЦЭМ!$D$39:$D$782,СВЦЭМ!$A$39:$A$782,$A135,СВЦЭМ!$B$39:$B$782,G$119)+'СЕТ СН'!$I$11+СВЦЭМ!$D$10+'СЕТ СН'!$I$6-'СЕТ СН'!$I$23</f>
        <v>1916.53987046</v>
      </c>
      <c r="H135" s="36">
        <f>SUMIFS(СВЦЭМ!$D$39:$D$782,СВЦЭМ!$A$39:$A$782,$A135,СВЦЭМ!$B$39:$B$782,H$119)+'СЕТ СН'!$I$11+СВЦЭМ!$D$10+'СЕТ СН'!$I$6-'СЕТ СН'!$I$23</f>
        <v>1859.4384816100001</v>
      </c>
      <c r="I135" s="36">
        <f>SUMIFS(СВЦЭМ!$D$39:$D$782,СВЦЭМ!$A$39:$A$782,$A135,СВЦЭМ!$B$39:$B$782,I$119)+'СЕТ СН'!$I$11+СВЦЭМ!$D$10+'СЕТ СН'!$I$6-'СЕТ СН'!$I$23</f>
        <v>1775.7429155599998</v>
      </c>
      <c r="J135" s="36">
        <f>SUMIFS(СВЦЭМ!$D$39:$D$782,СВЦЭМ!$A$39:$A$782,$A135,СВЦЭМ!$B$39:$B$782,J$119)+'СЕТ СН'!$I$11+СВЦЭМ!$D$10+'СЕТ СН'!$I$6-'СЕТ СН'!$I$23</f>
        <v>1771.42848628</v>
      </c>
      <c r="K135" s="36">
        <f>SUMIFS(СВЦЭМ!$D$39:$D$782,СВЦЭМ!$A$39:$A$782,$A135,СВЦЭМ!$B$39:$B$782,K$119)+'СЕТ СН'!$I$11+СВЦЭМ!$D$10+'СЕТ СН'!$I$6-'СЕТ СН'!$I$23</f>
        <v>1708.6538509899999</v>
      </c>
      <c r="L135" s="36">
        <f>SUMIFS(СВЦЭМ!$D$39:$D$782,СВЦЭМ!$A$39:$A$782,$A135,СВЦЭМ!$B$39:$B$782,L$119)+'СЕТ СН'!$I$11+СВЦЭМ!$D$10+'СЕТ СН'!$I$6-'СЕТ СН'!$I$23</f>
        <v>1725.9209168399998</v>
      </c>
      <c r="M135" s="36">
        <f>SUMIFS(СВЦЭМ!$D$39:$D$782,СВЦЭМ!$A$39:$A$782,$A135,СВЦЭМ!$B$39:$B$782,M$119)+'СЕТ СН'!$I$11+СВЦЭМ!$D$10+'СЕТ СН'!$I$6-'СЕТ СН'!$I$23</f>
        <v>1734.6038127799998</v>
      </c>
      <c r="N135" s="36">
        <f>SUMIFS(СВЦЭМ!$D$39:$D$782,СВЦЭМ!$A$39:$A$782,$A135,СВЦЭМ!$B$39:$B$782,N$119)+'СЕТ СН'!$I$11+СВЦЭМ!$D$10+'СЕТ СН'!$I$6-'СЕТ СН'!$I$23</f>
        <v>1754.71176494</v>
      </c>
      <c r="O135" s="36">
        <f>SUMIFS(СВЦЭМ!$D$39:$D$782,СВЦЭМ!$A$39:$A$782,$A135,СВЦЭМ!$B$39:$B$782,O$119)+'СЕТ СН'!$I$11+СВЦЭМ!$D$10+'СЕТ СН'!$I$6-'СЕТ СН'!$I$23</f>
        <v>1751.4153849999998</v>
      </c>
      <c r="P135" s="36">
        <f>SUMIFS(СВЦЭМ!$D$39:$D$782,СВЦЭМ!$A$39:$A$782,$A135,СВЦЭМ!$B$39:$B$782,P$119)+'СЕТ СН'!$I$11+СВЦЭМ!$D$10+'СЕТ СН'!$I$6-'СЕТ СН'!$I$23</f>
        <v>1753.56059779</v>
      </c>
      <c r="Q135" s="36">
        <f>SUMIFS(СВЦЭМ!$D$39:$D$782,СВЦЭМ!$A$39:$A$782,$A135,СВЦЭМ!$B$39:$B$782,Q$119)+'СЕТ СН'!$I$11+СВЦЭМ!$D$10+'СЕТ СН'!$I$6-'СЕТ СН'!$I$23</f>
        <v>1761.5665932699999</v>
      </c>
      <c r="R135" s="36">
        <f>SUMIFS(СВЦЭМ!$D$39:$D$782,СВЦЭМ!$A$39:$A$782,$A135,СВЦЭМ!$B$39:$B$782,R$119)+'СЕТ СН'!$I$11+СВЦЭМ!$D$10+'СЕТ СН'!$I$6-'СЕТ СН'!$I$23</f>
        <v>1766.7201817800001</v>
      </c>
      <c r="S135" s="36">
        <f>SUMIFS(СВЦЭМ!$D$39:$D$782,СВЦЭМ!$A$39:$A$782,$A135,СВЦЭМ!$B$39:$B$782,S$119)+'СЕТ СН'!$I$11+СВЦЭМ!$D$10+'СЕТ СН'!$I$6-'СЕТ СН'!$I$23</f>
        <v>1757.00050005</v>
      </c>
      <c r="T135" s="36">
        <f>SUMIFS(СВЦЭМ!$D$39:$D$782,СВЦЭМ!$A$39:$A$782,$A135,СВЦЭМ!$B$39:$B$782,T$119)+'СЕТ СН'!$I$11+СВЦЭМ!$D$10+'СЕТ СН'!$I$6-'СЕТ СН'!$I$23</f>
        <v>1786.9632938</v>
      </c>
      <c r="U135" s="36">
        <f>SUMIFS(СВЦЭМ!$D$39:$D$782,СВЦЭМ!$A$39:$A$782,$A135,СВЦЭМ!$B$39:$B$782,U$119)+'СЕТ СН'!$I$11+СВЦЭМ!$D$10+'СЕТ СН'!$I$6-'СЕТ СН'!$I$23</f>
        <v>1789.5244734299999</v>
      </c>
      <c r="V135" s="36">
        <f>SUMIFS(СВЦЭМ!$D$39:$D$782,СВЦЭМ!$A$39:$A$782,$A135,СВЦЭМ!$B$39:$B$782,V$119)+'СЕТ СН'!$I$11+СВЦЭМ!$D$10+'СЕТ СН'!$I$6-'СЕТ СН'!$I$23</f>
        <v>1811.3735163699998</v>
      </c>
      <c r="W135" s="36">
        <f>SUMIFS(СВЦЭМ!$D$39:$D$782,СВЦЭМ!$A$39:$A$782,$A135,СВЦЭМ!$B$39:$B$782,W$119)+'СЕТ СН'!$I$11+СВЦЭМ!$D$10+'СЕТ СН'!$I$6-'СЕТ СН'!$I$23</f>
        <v>1783.40449412</v>
      </c>
      <c r="X135" s="36">
        <f>SUMIFS(СВЦЭМ!$D$39:$D$782,СВЦЭМ!$A$39:$A$782,$A135,СВЦЭМ!$B$39:$B$782,X$119)+'СЕТ СН'!$I$11+СВЦЭМ!$D$10+'СЕТ СН'!$I$6-'СЕТ СН'!$I$23</f>
        <v>1796.6446550799999</v>
      </c>
      <c r="Y135" s="36">
        <f>SUMIFS(СВЦЭМ!$D$39:$D$782,СВЦЭМ!$A$39:$A$782,$A135,СВЦЭМ!$B$39:$B$782,Y$119)+'СЕТ СН'!$I$11+СВЦЭМ!$D$10+'СЕТ СН'!$I$6-'СЕТ СН'!$I$23</f>
        <v>1818.4824993799998</v>
      </c>
    </row>
    <row r="136" spans="1:25" ht="15.75" x14ac:dyDescent="0.2">
      <c r="A136" s="35">
        <f t="shared" si="3"/>
        <v>44821</v>
      </c>
      <c r="B136" s="36">
        <f>SUMIFS(СВЦЭМ!$D$39:$D$782,СВЦЭМ!$A$39:$A$782,$A136,СВЦЭМ!$B$39:$B$782,B$119)+'СЕТ СН'!$I$11+СВЦЭМ!$D$10+'СЕТ СН'!$I$6-'СЕТ СН'!$I$23</f>
        <v>1827.1592418099999</v>
      </c>
      <c r="C136" s="36">
        <f>SUMIFS(СВЦЭМ!$D$39:$D$782,СВЦЭМ!$A$39:$A$782,$A136,СВЦЭМ!$B$39:$B$782,C$119)+'СЕТ СН'!$I$11+СВЦЭМ!$D$10+'СЕТ СН'!$I$6-'СЕТ СН'!$I$23</f>
        <v>1864.16920207</v>
      </c>
      <c r="D136" s="36">
        <f>SUMIFS(СВЦЭМ!$D$39:$D$782,СВЦЭМ!$A$39:$A$782,$A136,СВЦЭМ!$B$39:$B$782,D$119)+'СЕТ СН'!$I$11+СВЦЭМ!$D$10+'СЕТ СН'!$I$6-'СЕТ СН'!$I$23</f>
        <v>1890.4704422999998</v>
      </c>
      <c r="E136" s="36">
        <f>SUMIFS(СВЦЭМ!$D$39:$D$782,СВЦЭМ!$A$39:$A$782,$A136,СВЦЭМ!$B$39:$B$782,E$119)+'СЕТ СН'!$I$11+СВЦЭМ!$D$10+'СЕТ СН'!$I$6-'СЕТ СН'!$I$23</f>
        <v>1898.8201253799998</v>
      </c>
      <c r="F136" s="36">
        <f>SUMIFS(СВЦЭМ!$D$39:$D$782,СВЦЭМ!$A$39:$A$782,$A136,СВЦЭМ!$B$39:$B$782,F$119)+'СЕТ СН'!$I$11+СВЦЭМ!$D$10+'СЕТ СН'!$I$6-'СЕТ СН'!$I$23</f>
        <v>1904.2632152799999</v>
      </c>
      <c r="G136" s="36">
        <f>SUMIFS(СВЦЭМ!$D$39:$D$782,СВЦЭМ!$A$39:$A$782,$A136,СВЦЭМ!$B$39:$B$782,G$119)+'СЕТ СН'!$I$11+СВЦЭМ!$D$10+'СЕТ СН'!$I$6-'СЕТ СН'!$I$23</f>
        <v>1891.0819739499998</v>
      </c>
      <c r="H136" s="36">
        <f>SUMIFS(СВЦЭМ!$D$39:$D$782,СВЦЭМ!$A$39:$A$782,$A136,СВЦЭМ!$B$39:$B$782,H$119)+'СЕТ СН'!$I$11+СВЦЭМ!$D$10+'СЕТ СН'!$I$6-'СЕТ СН'!$I$23</f>
        <v>1854.9252082099999</v>
      </c>
      <c r="I136" s="36">
        <f>SUMIFS(СВЦЭМ!$D$39:$D$782,СВЦЭМ!$A$39:$A$782,$A136,СВЦЭМ!$B$39:$B$782,I$119)+'СЕТ СН'!$I$11+СВЦЭМ!$D$10+'СЕТ СН'!$I$6-'СЕТ СН'!$I$23</f>
        <v>1798.9447397599999</v>
      </c>
      <c r="J136" s="36">
        <f>SUMIFS(СВЦЭМ!$D$39:$D$782,СВЦЭМ!$A$39:$A$782,$A136,СВЦЭМ!$B$39:$B$782,J$119)+'СЕТ СН'!$I$11+СВЦЭМ!$D$10+'СЕТ СН'!$I$6-'СЕТ СН'!$I$23</f>
        <v>1729.2421047600001</v>
      </c>
      <c r="K136" s="36">
        <f>SUMIFS(СВЦЭМ!$D$39:$D$782,СВЦЭМ!$A$39:$A$782,$A136,СВЦЭМ!$B$39:$B$782,K$119)+'СЕТ СН'!$I$11+СВЦЭМ!$D$10+'СЕТ СН'!$I$6-'СЕТ СН'!$I$23</f>
        <v>1691.8661209299999</v>
      </c>
      <c r="L136" s="36">
        <f>SUMIFS(СВЦЭМ!$D$39:$D$782,СВЦЭМ!$A$39:$A$782,$A136,СВЦЭМ!$B$39:$B$782,L$119)+'СЕТ СН'!$I$11+СВЦЭМ!$D$10+'СЕТ СН'!$I$6-'СЕТ СН'!$I$23</f>
        <v>1677.6777055299999</v>
      </c>
      <c r="M136" s="36">
        <f>SUMIFS(СВЦЭМ!$D$39:$D$782,СВЦЭМ!$A$39:$A$782,$A136,СВЦЭМ!$B$39:$B$782,M$119)+'СЕТ СН'!$I$11+СВЦЭМ!$D$10+'СЕТ СН'!$I$6-'СЕТ СН'!$I$23</f>
        <v>1687.8044145599999</v>
      </c>
      <c r="N136" s="36">
        <f>SUMIFS(СВЦЭМ!$D$39:$D$782,СВЦЭМ!$A$39:$A$782,$A136,СВЦЭМ!$B$39:$B$782,N$119)+'СЕТ СН'!$I$11+СВЦЭМ!$D$10+'СЕТ СН'!$I$6-'СЕТ СН'!$I$23</f>
        <v>1706.3002386599999</v>
      </c>
      <c r="O136" s="36">
        <f>SUMIFS(СВЦЭМ!$D$39:$D$782,СВЦЭМ!$A$39:$A$782,$A136,СВЦЭМ!$B$39:$B$782,O$119)+'СЕТ СН'!$I$11+СВЦЭМ!$D$10+'СЕТ СН'!$I$6-'СЕТ СН'!$I$23</f>
        <v>1706.7852193099998</v>
      </c>
      <c r="P136" s="36">
        <f>SUMIFS(СВЦЭМ!$D$39:$D$782,СВЦЭМ!$A$39:$A$782,$A136,СВЦЭМ!$B$39:$B$782,P$119)+'СЕТ СН'!$I$11+СВЦЭМ!$D$10+'СЕТ СН'!$I$6-'СЕТ СН'!$I$23</f>
        <v>1709.2052753399998</v>
      </c>
      <c r="Q136" s="36">
        <f>SUMIFS(СВЦЭМ!$D$39:$D$782,СВЦЭМ!$A$39:$A$782,$A136,СВЦЭМ!$B$39:$B$782,Q$119)+'СЕТ СН'!$I$11+СВЦЭМ!$D$10+'СЕТ СН'!$I$6-'СЕТ СН'!$I$23</f>
        <v>1712.09386232</v>
      </c>
      <c r="R136" s="36">
        <f>SUMIFS(СВЦЭМ!$D$39:$D$782,СВЦЭМ!$A$39:$A$782,$A136,СВЦЭМ!$B$39:$B$782,R$119)+'СЕТ СН'!$I$11+СВЦЭМ!$D$10+'СЕТ СН'!$I$6-'СЕТ СН'!$I$23</f>
        <v>1716.4194650099998</v>
      </c>
      <c r="S136" s="36">
        <f>SUMIFS(СВЦЭМ!$D$39:$D$782,СВЦЭМ!$A$39:$A$782,$A136,СВЦЭМ!$B$39:$B$782,S$119)+'СЕТ СН'!$I$11+СВЦЭМ!$D$10+'СЕТ СН'!$I$6-'СЕТ СН'!$I$23</f>
        <v>1715.3772542699999</v>
      </c>
      <c r="T136" s="36">
        <f>SUMIFS(СВЦЭМ!$D$39:$D$782,СВЦЭМ!$A$39:$A$782,$A136,СВЦЭМ!$B$39:$B$782,T$119)+'СЕТ СН'!$I$11+СВЦЭМ!$D$10+'СЕТ СН'!$I$6-'СЕТ СН'!$I$23</f>
        <v>1748.62587143</v>
      </c>
      <c r="U136" s="36">
        <f>SUMIFS(СВЦЭМ!$D$39:$D$782,СВЦЭМ!$A$39:$A$782,$A136,СВЦЭМ!$B$39:$B$782,U$119)+'СЕТ СН'!$I$11+СВЦЭМ!$D$10+'СЕТ СН'!$I$6-'СЕТ СН'!$I$23</f>
        <v>1784.9873847700001</v>
      </c>
      <c r="V136" s="36">
        <f>SUMIFS(СВЦЭМ!$D$39:$D$782,СВЦЭМ!$A$39:$A$782,$A136,СВЦЭМ!$B$39:$B$782,V$119)+'СЕТ СН'!$I$11+СВЦЭМ!$D$10+'СЕТ СН'!$I$6-'СЕТ СН'!$I$23</f>
        <v>1801.1798953299999</v>
      </c>
      <c r="W136" s="36">
        <f>SUMIFS(СВЦЭМ!$D$39:$D$782,СВЦЭМ!$A$39:$A$782,$A136,СВЦЭМ!$B$39:$B$782,W$119)+'СЕТ СН'!$I$11+СВЦЭМ!$D$10+'СЕТ СН'!$I$6-'СЕТ СН'!$I$23</f>
        <v>1792.6121810499999</v>
      </c>
      <c r="X136" s="36">
        <f>SUMIFS(СВЦЭМ!$D$39:$D$782,СВЦЭМ!$A$39:$A$782,$A136,СВЦЭМ!$B$39:$B$782,X$119)+'СЕТ СН'!$I$11+СВЦЭМ!$D$10+'СЕТ СН'!$I$6-'СЕТ СН'!$I$23</f>
        <v>1823.1421543399999</v>
      </c>
      <c r="Y136" s="36">
        <f>SUMIFS(СВЦЭМ!$D$39:$D$782,СВЦЭМ!$A$39:$A$782,$A136,СВЦЭМ!$B$39:$B$782,Y$119)+'СЕТ СН'!$I$11+СВЦЭМ!$D$10+'СЕТ СН'!$I$6-'СЕТ СН'!$I$23</f>
        <v>1777.6855992199999</v>
      </c>
    </row>
    <row r="137" spans="1:25" ht="15.75" x14ac:dyDescent="0.2">
      <c r="A137" s="35">
        <f t="shared" si="3"/>
        <v>44822</v>
      </c>
      <c r="B137" s="36">
        <f>SUMIFS(СВЦЭМ!$D$39:$D$782,СВЦЭМ!$A$39:$A$782,$A137,СВЦЭМ!$B$39:$B$782,B$119)+'СЕТ СН'!$I$11+СВЦЭМ!$D$10+'СЕТ СН'!$I$6-'СЕТ СН'!$I$23</f>
        <v>1817.10238708</v>
      </c>
      <c r="C137" s="36">
        <f>SUMIFS(СВЦЭМ!$D$39:$D$782,СВЦЭМ!$A$39:$A$782,$A137,СВЦЭМ!$B$39:$B$782,C$119)+'СЕТ СН'!$I$11+СВЦЭМ!$D$10+'СЕТ СН'!$I$6-'СЕТ СН'!$I$23</f>
        <v>1834.2054093500001</v>
      </c>
      <c r="D137" s="36">
        <f>SUMIFS(СВЦЭМ!$D$39:$D$782,СВЦЭМ!$A$39:$A$782,$A137,СВЦЭМ!$B$39:$B$782,D$119)+'СЕТ СН'!$I$11+СВЦЭМ!$D$10+'СЕТ СН'!$I$6-'СЕТ СН'!$I$23</f>
        <v>1871.1923125599999</v>
      </c>
      <c r="E137" s="36">
        <f>SUMIFS(СВЦЭМ!$D$39:$D$782,СВЦЭМ!$A$39:$A$782,$A137,СВЦЭМ!$B$39:$B$782,E$119)+'СЕТ СН'!$I$11+СВЦЭМ!$D$10+'СЕТ СН'!$I$6-'СЕТ СН'!$I$23</f>
        <v>1831.99686131</v>
      </c>
      <c r="F137" s="36">
        <f>SUMIFS(СВЦЭМ!$D$39:$D$782,СВЦЭМ!$A$39:$A$782,$A137,СВЦЭМ!$B$39:$B$782,F$119)+'СЕТ СН'!$I$11+СВЦЭМ!$D$10+'СЕТ СН'!$I$6-'СЕТ СН'!$I$23</f>
        <v>1828.5522090999998</v>
      </c>
      <c r="G137" s="36">
        <f>SUMIFS(СВЦЭМ!$D$39:$D$782,СВЦЭМ!$A$39:$A$782,$A137,СВЦЭМ!$B$39:$B$782,G$119)+'СЕТ СН'!$I$11+СВЦЭМ!$D$10+'СЕТ СН'!$I$6-'СЕТ СН'!$I$23</f>
        <v>1812.5032558600001</v>
      </c>
      <c r="H137" s="36">
        <f>SUMIFS(СВЦЭМ!$D$39:$D$782,СВЦЭМ!$A$39:$A$782,$A137,СВЦЭМ!$B$39:$B$782,H$119)+'СЕТ СН'!$I$11+СВЦЭМ!$D$10+'СЕТ СН'!$I$6-'СЕТ СН'!$I$23</f>
        <v>1787.5250214799999</v>
      </c>
      <c r="I137" s="36">
        <f>SUMIFS(СВЦЭМ!$D$39:$D$782,СВЦЭМ!$A$39:$A$782,$A137,СВЦЭМ!$B$39:$B$782,I$119)+'СЕТ СН'!$I$11+СВЦЭМ!$D$10+'СЕТ СН'!$I$6-'СЕТ СН'!$I$23</f>
        <v>1691.96931118</v>
      </c>
      <c r="J137" s="36">
        <f>SUMIFS(СВЦЭМ!$D$39:$D$782,СВЦЭМ!$A$39:$A$782,$A137,СВЦЭМ!$B$39:$B$782,J$119)+'СЕТ СН'!$I$11+СВЦЭМ!$D$10+'СЕТ СН'!$I$6-'СЕТ СН'!$I$23</f>
        <v>1612.1744420499999</v>
      </c>
      <c r="K137" s="36">
        <f>SUMIFS(СВЦЭМ!$D$39:$D$782,СВЦЭМ!$A$39:$A$782,$A137,СВЦЭМ!$B$39:$B$782,K$119)+'СЕТ СН'!$I$11+СВЦЭМ!$D$10+'СЕТ СН'!$I$6-'СЕТ СН'!$I$23</f>
        <v>1575.4142811899999</v>
      </c>
      <c r="L137" s="36">
        <f>SUMIFS(СВЦЭМ!$D$39:$D$782,СВЦЭМ!$A$39:$A$782,$A137,СВЦЭМ!$B$39:$B$782,L$119)+'СЕТ СН'!$I$11+СВЦЭМ!$D$10+'СЕТ СН'!$I$6-'СЕТ СН'!$I$23</f>
        <v>1517.58526299</v>
      </c>
      <c r="M137" s="36">
        <f>SUMIFS(СВЦЭМ!$D$39:$D$782,СВЦЭМ!$A$39:$A$782,$A137,СВЦЭМ!$B$39:$B$782,M$119)+'СЕТ СН'!$I$11+СВЦЭМ!$D$10+'СЕТ СН'!$I$6-'СЕТ СН'!$I$23</f>
        <v>1584.1472774899999</v>
      </c>
      <c r="N137" s="36">
        <f>SUMIFS(СВЦЭМ!$D$39:$D$782,СВЦЭМ!$A$39:$A$782,$A137,СВЦЭМ!$B$39:$B$782,N$119)+'СЕТ СН'!$I$11+СВЦЭМ!$D$10+'СЕТ СН'!$I$6-'СЕТ СН'!$I$23</f>
        <v>1676.0282913999999</v>
      </c>
      <c r="O137" s="36">
        <f>SUMIFS(СВЦЭМ!$D$39:$D$782,СВЦЭМ!$A$39:$A$782,$A137,СВЦЭМ!$B$39:$B$782,O$119)+'СЕТ СН'!$I$11+СВЦЭМ!$D$10+'СЕТ СН'!$I$6-'СЕТ СН'!$I$23</f>
        <v>1739.1918791999999</v>
      </c>
      <c r="P137" s="36">
        <f>SUMIFS(СВЦЭМ!$D$39:$D$782,СВЦЭМ!$A$39:$A$782,$A137,СВЦЭМ!$B$39:$B$782,P$119)+'СЕТ СН'!$I$11+СВЦЭМ!$D$10+'СЕТ СН'!$I$6-'СЕТ СН'!$I$23</f>
        <v>1734.4260927999999</v>
      </c>
      <c r="Q137" s="36">
        <f>SUMIFS(СВЦЭМ!$D$39:$D$782,СВЦЭМ!$A$39:$A$782,$A137,СВЦЭМ!$B$39:$B$782,Q$119)+'СЕТ СН'!$I$11+СВЦЭМ!$D$10+'СЕТ СН'!$I$6-'СЕТ СН'!$I$23</f>
        <v>1731.9752543999998</v>
      </c>
      <c r="R137" s="36">
        <f>SUMIFS(СВЦЭМ!$D$39:$D$782,СВЦЭМ!$A$39:$A$782,$A137,СВЦЭМ!$B$39:$B$782,R$119)+'СЕТ СН'!$I$11+СВЦЭМ!$D$10+'СЕТ СН'!$I$6-'СЕТ СН'!$I$23</f>
        <v>1643.9712482299999</v>
      </c>
      <c r="S137" s="36">
        <f>SUMIFS(СВЦЭМ!$D$39:$D$782,СВЦЭМ!$A$39:$A$782,$A137,СВЦЭМ!$B$39:$B$782,S$119)+'СЕТ СН'!$I$11+СВЦЭМ!$D$10+'СЕТ СН'!$I$6-'СЕТ СН'!$I$23</f>
        <v>1609.0156126500001</v>
      </c>
      <c r="T137" s="36">
        <f>SUMIFS(СВЦЭМ!$D$39:$D$782,СВЦЭМ!$A$39:$A$782,$A137,СВЦЭМ!$B$39:$B$782,T$119)+'СЕТ СН'!$I$11+СВЦЭМ!$D$10+'СЕТ СН'!$I$6-'СЕТ СН'!$I$23</f>
        <v>1548.7618442600001</v>
      </c>
      <c r="U137" s="36">
        <f>SUMIFS(СВЦЭМ!$D$39:$D$782,СВЦЭМ!$A$39:$A$782,$A137,СВЦЭМ!$B$39:$B$782,U$119)+'СЕТ СН'!$I$11+СВЦЭМ!$D$10+'СЕТ СН'!$I$6-'СЕТ СН'!$I$23</f>
        <v>1558.01344763</v>
      </c>
      <c r="V137" s="36">
        <f>SUMIFS(СВЦЭМ!$D$39:$D$782,СВЦЭМ!$A$39:$A$782,$A137,СВЦЭМ!$B$39:$B$782,V$119)+'СЕТ СН'!$I$11+СВЦЭМ!$D$10+'СЕТ СН'!$I$6-'СЕТ СН'!$I$23</f>
        <v>1569.5708197499998</v>
      </c>
      <c r="W137" s="36">
        <f>SUMIFS(СВЦЭМ!$D$39:$D$782,СВЦЭМ!$A$39:$A$782,$A137,СВЦЭМ!$B$39:$B$782,W$119)+'СЕТ СН'!$I$11+СВЦЭМ!$D$10+'СЕТ СН'!$I$6-'СЕТ СН'!$I$23</f>
        <v>1564.91808816</v>
      </c>
      <c r="X137" s="36">
        <f>SUMIFS(СВЦЭМ!$D$39:$D$782,СВЦЭМ!$A$39:$A$782,$A137,СВЦЭМ!$B$39:$B$782,X$119)+'СЕТ СН'!$I$11+СВЦЭМ!$D$10+'СЕТ СН'!$I$6-'СЕТ СН'!$I$23</f>
        <v>1572.3183989199999</v>
      </c>
      <c r="Y137" s="36">
        <f>SUMIFS(СВЦЭМ!$D$39:$D$782,СВЦЭМ!$A$39:$A$782,$A137,СВЦЭМ!$B$39:$B$782,Y$119)+'СЕТ СН'!$I$11+СВЦЭМ!$D$10+'СЕТ СН'!$I$6-'СЕТ СН'!$I$23</f>
        <v>1552.8711519599999</v>
      </c>
    </row>
    <row r="138" spans="1:25" ht="15.75" x14ac:dyDescent="0.2">
      <c r="A138" s="35">
        <f t="shared" si="3"/>
        <v>44823</v>
      </c>
      <c r="B138" s="36">
        <f>SUMIFS(СВЦЭМ!$D$39:$D$782,СВЦЭМ!$A$39:$A$782,$A138,СВЦЭМ!$B$39:$B$782,B$119)+'СЕТ СН'!$I$11+СВЦЭМ!$D$10+'СЕТ СН'!$I$6-'СЕТ СН'!$I$23</f>
        <v>1728.4298374499999</v>
      </c>
      <c r="C138" s="36">
        <f>SUMIFS(СВЦЭМ!$D$39:$D$782,СВЦЭМ!$A$39:$A$782,$A138,СВЦЭМ!$B$39:$B$782,C$119)+'СЕТ СН'!$I$11+СВЦЭМ!$D$10+'СЕТ СН'!$I$6-'СЕТ СН'!$I$23</f>
        <v>1770.0243394199999</v>
      </c>
      <c r="D138" s="36">
        <f>SUMIFS(СВЦЭМ!$D$39:$D$782,СВЦЭМ!$A$39:$A$782,$A138,СВЦЭМ!$B$39:$B$782,D$119)+'СЕТ СН'!$I$11+СВЦЭМ!$D$10+'СЕТ СН'!$I$6-'СЕТ СН'!$I$23</f>
        <v>1919.7650490799999</v>
      </c>
      <c r="E138" s="36">
        <f>SUMIFS(СВЦЭМ!$D$39:$D$782,СВЦЭМ!$A$39:$A$782,$A138,СВЦЭМ!$B$39:$B$782,E$119)+'СЕТ СН'!$I$11+СВЦЭМ!$D$10+'СЕТ СН'!$I$6-'СЕТ СН'!$I$23</f>
        <v>1873.5631716999999</v>
      </c>
      <c r="F138" s="36">
        <f>SUMIFS(СВЦЭМ!$D$39:$D$782,СВЦЭМ!$A$39:$A$782,$A138,СВЦЭМ!$B$39:$B$782,F$119)+'СЕТ СН'!$I$11+СВЦЭМ!$D$10+'СЕТ СН'!$I$6-'СЕТ СН'!$I$23</f>
        <v>1819.5328401299998</v>
      </c>
      <c r="G138" s="36">
        <f>SUMIFS(СВЦЭМ!$D$39:$D$782,СВЦЭМ!$A$39:$A$782,$A138,СВЦЭМ!$B$39:$B$782,G$119)+'СЕТ СН'!$I$11+СВЦЭМ!$D$10+'СЕТ СН'!$I$6-'СЕТ СН'!$I$23</f>
        <v>1793.4149940799998</v>
      </c>
      <c r="H138" s="36">
        <f>SUMIFS(СВЦЭМ!$D$39:$D$782,СВЦЭМ!$A$39:$A$782,$A138,СВЦЭМ!$B$39:$B$782,H$119)+'СЕТ СН'!$I$11+СВЦЭМ!$D$10+'СЕТ СН'!$I$6-'СЕТ СН'!$I$23</f>
        <v>1753.3826498200001</v>
      </c>
      <c r="I138" s="36">
        <f>SUMIFS(СВЦЭМ!$D$39:$D$782,СВЦЭМ!$A$39:$A$782,$A138,СВЦЭМ!$B$39:$B$782,I$119)+'СЕТ СН'!$I$11+СВЦЭМ!$D$10+'СЕТ СН'!$I$6-'СЕТ СН'!$I$23</f>
        <v>1712.1496416599998</v>
      </c>
      <c r="J138" s="36">
        <f>SUMIFS(СВЦЭМ!$D$39:$D$782,СВЦЭМ!$A$39:$A$782,$A138,СВЦЭМ!$B$39:$B$782,J$119)+'СЕТ СН'!$I$11+СВЦЭМ!$D$10+'СЕТ СН'!$I$6-'СЕТ СН'!$I$23</f>
        <v>1699.7203622499999</v>
      </c>
      <c r="K138" s="36">
        <f>SUMIFS(СВЦЭМ!$D$39:$D$782,СВЦЭМ!$A$39:$A$782,$A138,СВЦЭМ!$B$39:$B$782,K$119)+'СЕТ СН'!$I$11+СВЦЭМ!$D$10+'СЕТ СН'!$I$6-'СЕТ СН'!$I$23</f>
        <v>1656.0284022599999</v>
      </c>
      <c r="L138" s="36">
        <f>SUMIFS(СВЦЭМ!$D$39:$D$782,СВЦЭМ!$A$39:$A$782,$A138,СВЦЭМ!$B$39:$B$782,L$119)+'СЕТ СН'!$I$11+СВЦЭМ!$D$10+'СЕТ СН'!$I$6-'СЕТ СН'!$I$23</f>
        <v>1639.2303192499999</v>
      </c>
      <c r="M138" s="36">
        <f>SUMIFS(СВЦЭМ!$D$39:$D$782,СВЦЭМ!$A$39:$A$782,$A138,СВЦЭМ!$B$39:$B$782,M$119)+'СЕТ СН'!$I$11+СВЦЭМ!$D$10+'СЕТ СН'!$I$6-'СЕТ СН'!$I$23</f>
        <v>1652.71751851</v>
      </c>
      <c r="N138" s="36">
        <f>SUMIFS(СВЦЭМ!$D$39:$D$782,СВЦЭМ!$A$39:$A$782,$A138,СВЦЭМ!$B$39:$B$782,N$119)+'СЕТ СН'!$I$11+СВЦЭМ!$D$10+'СЕТ СН'!$I$6-'СЕТ СН'!$I$23</f>
        <v>1663.3780641799999</v>
      </c>
      <c r="O138" s="36">
        <f>SUMIFS(СВЦЭМ!$D$39:$D$782,СВЦЭМ!$A$39:$A$782,$A138,СВЦЭМ!$B$39:$B$782,O$119)+'СЕТ СН'!$I$11+СВЦЭМ!$D$10+'СЕТ СН'!$I$6-'СЕТ СН'!$I$23</f>
        <v>1658.90032178</v>
      </c>
      <c r="P138" s="36">
        <f>SUMIFS(СВЦЭМ!$D$39:$D$782,СВЦЭМ!$A$39:$A$782,$A138,СВЦЭМ!$B$39:$B$782,P$119)+'СЕТ СН'!$I$11+СВЦЭМ!$D$10+'СЕТ СН'!$I$6-'СЕТ СН'!$I$23</f>
        <v>1670.3869662</v>
      </c>
      <c r="Q138" s="36">
        <f>SUMIFS(СВЦЭМ!$D$39:$D$782,СВЦЭМ!$A$39:$A$782,$A138,СВЦЭМ!$B$39:$B$782,Q$119)+'СЕТ СН'!$I$11+СВЦЭМ!$D$10+'СЕТ СН'!$I$6-'СЕТ СН'!$I$23</f>
        <v>1668.3663634699999</v>
      </c>
      <c r="R138" s="36">
        <f>SUMIFS(СВЦЭМ!$D$39:$D$782,СВЦЭМ!$A$39:$A$782,$A138,СВЦЭМ!$B$39:$B$782,R$119)+'СЕТ СН'!$I$11+СВЦЭМ!$D$10+'СЕТ СН'!$I$6-'СЕТ СН'!$I$23</f>
        <v>1675.70895677</v>
      </c>
      <c r="S138" s="36">
        <f>SUMIFS(СВЦЭМ!$D$39:$D$782,СВЦЭМ!$A$39:$A$782,$A138,СВЦЭМ!$B$39:$B$782,S$119)+'СЕТ СН'!$I$11+СВЦЭМ!$D$10+'СЕТ СН'!$I$6-'СЕТ СН'!$I$23</f>
        <v>1676.37358408</v>
      </c>
      <c r="T138" s="36">
        <f>SUMIFS(СВЦЭМ!$D$39:$D$782,СВЦЭМ!$A$39:$A$782,$A138,СВЦЭМ!$B$39:$B$782,T$119)+'СЕТ СН'!$I$11+СВЦЭМ!$D$10+'СЕТ СН'!$I$6-'СЕТ СН'!$I$23</f>
        <v>1640.8215391499998</v>
      </c>
      <c r="U138" s="36">
        <f>SUMIFS(СВЦЭМ!$D$39:$D$782,СВЦЭМ!$A$39:$A$782,$A138,СВЦЭМ!$B$39:$B$782,U$119)+'СЕТ СН'!$I$11+СВЦЭМ!$D$10+'СЕТ СН'!$I$6-'СЕТ СН'!$I$23</f>
        <v>1613.2432675199998</v>
      </c>
      <c r="V138" s="36">
        <f>SUMIFS(СВЦЭМ!$D$39:$D$782,СВЦЭМ!$A$39:$A$782,$A138,СВЦЭМ!$B$39:$B$782,V$119)+'СЕТ СН'!$I$11+СВЦЭМ!$D$10+'СЕТ СН'!$I$6-'СЕТ СН'!$I$23</f>
        <v>1624.84063354</v>
      </c>
      <c r="W138" s="36">
        <f>SUMIFS(СВЦЭМ!$D$39:$D$782,СВЦЭМ!$A$39:$A$782,$A138,СВЦЭМ!$B$39:$B$782,W$119)+'СЕТ СН'!$I$11+СВЦЭМ!$D$10+'СЕТ СН'!$I$6-'СЕТ СН'!$I$23</f>
        <v>1642.76761463</v>
      </c>
      <c r="X138" s="36">
        <f>SUMIFS(СВЦЭМ!$D$39:$D$782,СВЦЭМ!$A$39:$A$782,$A138,СВЦЭМ!$B$39:$B$782,X$119)+'СЕТ СН'!$I$11+СВЦЭМ!$D$10+'СЕТ СН'!$I$6-'СЕТ СН'!$I$23</f>
        <v>1697.1314467899999</v>
      </c>
      <c r="Y138" s="36">
        <f>SUMIFS(СВЦЭМ!$D$39:$D$782,СВЦЭМ!$A$39:$A$782,$A138,СВЦЭМ!$B$39:$B$782,Y$119)+'СЕТ СН'!$I$11+СВЦЭМ!$D$10+'СЕТ СН'!$I$6-'СЕТ СН'!$I$23</f>
        <v>1734.63771004</v>
      </c>
    </row>
    <row r="139" spans="1:25" ht="15.75" x14ac:dyDescent="0.2">
      <c r="A139" s="35">
        <f t="shared" si="3"/>
        <v>44824</v>
      </c>
      <c r="B139" s="36">
        <f>SUMIFS(СВЦЭМ!$D$39:$D$782,СВЦЭМ!$A$39:$A$782,$A139,СВЦЭМ!$B$39:$B$782,B$119)+'СЕТ СН'!$I$11+СВЦЭМ!$D$10+'СЕТ СН'!$I$6-'СЕТ СН'!$I$23</f>
        <v>1734.9489995399999</v>
      </c>
      <c r="C139" s="36">
        <f>SUMIFS(СВЦЭМ!$D$39:$D$782,СВЦЭМ!$A$39:$A$782,$A139,СВЦЭМ!$B$39:$B$782,C$119)+'СЕТ СН'!$I$11+СВЦЭМ!$D$10+'СЕТ СН'!$I$6-'СЕТ СН'!$I$23</f>
        <v>1778.40114786</v>
      </c>
      <c r="D139" s="36">
        <f>SUMIFS(СВЦЭМ!$D$39:$D$782,СВЦЭМ!$A$39:$A$782,$A139,СВЦЭМ!$B$39:$B$782,D$119)+'СЕТ СН'!$I$11+СВЦЭМ!$D$10+'СЕТ СН'!$I$6-'СЕТ СН'!$I$23</f>
        <v>1801.92446849</v>
      </c>
      <c r="E139" s="36">
        <f>SUMIFS(СВЦЭМ!$D$39:$D$782,СВЦЭМ!$A$39:$A$782,$A139,СВЦЭМ!$B$39:$B$782,E$119)+'СЕТ СН'!$I$11+СВЦЭМ!$D$10+'СЕТ СН'!$I$6-'СЕТ СН'!$I$23</f>
        <v>1813.0287666099998</v>
      </c>
      <c r="F139" s="36">
        <f>SUMIFS(СВЦЭМ!$D$39:$D$782,СВЦЭМ!$A$39:$A$782,$A139,СВЦЭМ!$B$39:$B$782,F$119)+'СЕТ СН'!$I$11+СВЦЭМ!$D$10+'СЕТ СН'!$I$6-'СЕТ СН'!$I$23</f>
        <v>1815.8352589599999</v>
      </c>
      <c r="G139" s="36">
        <f>SUMIFS(СВЦЭМ!$D$39:$D$782,СВЦЭМ!$A$39:$A$782,$A139,СВЦЭМ!$B$39:$B$782,G$119)+'СЕТ СН'!$I$11+СВЦЭМ!$D$10+'СЕТ СН'!$I$6-'СЕТ СН'!$I$23</f>
        <v>1803.4912904099999</v>
      </c>
      <c r="H139" s="36">
        <f>SUMIFS(СВЦЭМ!$D$39:$D$782,СВЦЭМ!$A$39:$A$782,$A139,СВЦЭМ!$B$39:$B$782,H$119)+'СЕТ СН'!$I$11+СВЦЭМ!$D$10+'СЕТ СН'!$I$6-'СЕТ СН'!$I$23</f>
        <v>1738.3178059100001</v>
      </c>
      <c r="I139" s="36">
        <f>SUMIFS(СВЦЭМ!$D$39:$D$782,СВЦЭМ!$A$39:$A$782,$A139,СВЦЭМ!$B$39:$B$782,I$119)+'СЕТ СН'!$I$11+СВЦЭМ!$D$10+'СЕТ СН'!$I$6-'СЕТ СН'!$I$23</f>
        <v>1682.79785008</v>
      </c>
      <c r="J139" s="36">
        <f>SUMIFS(СВЦЭМ!$D$39:$D$782,СВЦЭМ!$A$39:$A$782,$A139,СВЦЭМ!$B$39:$B$782,J$119)+'СЕТ СН'!$I$11+СВЦЭМ!$D$10+'СЕТ СН'!$I$6-'СЕТ СН'!$I$23</f>
        <v>1660.8249843899998</v>
      </c>
      <c r="K139" s="36">
        <f>SUMIFS(СВЦЭМ!$D$39:$D$782,СВЦЭМ!$A$39:$A$782,$A139,СВЦЭМ!$B$39:$B$782,K$119)+'СЕТ СН'!$I$11+СВЦЭМ!$D$10+'СЕТ СН'!$I$6-'СЕТ СН'!$I$23</f>
        <v>1739.3234300999998</v>
      </c>
      <c r="L139" s="36">
        <f>SUMIFS(СВЦЭМ!$D$39:$D$782,СВЦЭМ!$A$39:$A$782,$A139,СВЦЭМ!$B$39:$B$782,L$119)+'СЕТ СН'!$I$11+СВЦЭМ!$D$10+'СЕТ СН'!$I$6-'СЕТ СН'!$I$23</f>
        <v>1756.7985079800001</v>
      </c>
      <c r="M139" s="36">
        <f>SUMIFS(СВЦЭМ!$D$39:$D$782,СВЦЭМ!$A$39:$A$782,$A139,СВЦЭМ!$B$39:$B$782,M$119)+'СЕТ СН'!$I$11+СВЦЭМ!$D$10+'СЕТ СН'!$I$6-'СЕТ СН'!$I$23</f>
        <v>1698.6901278299999</v>
      </c>
      <c r="N139" s="36">
        <f>SUMIFS(СВЦЭМ!$D$39:$D$782,СВЦЭМ!$A$39:$A$782,$A139,СВЦЭМ!$B$39:$B$782,N$119)+'СЕТ СН'!$I$11+СВЦЭМ!$D$10+'СЕТ СН'!$I$6-'СЕТ СН'!$I$23</f>
        <v>1660.21042257</v>
      </c>
      <c r="O139" s="36">
        <f>SUMIFS(СВЦЭМ!$D$39:$D$782,СВЦЭМ!$A$39:$A$782,$A139,СВЦЭМ!$B$39:$B$782,O$119)+'СЕТ СН'!$I$11+СВЦЭМ!$D$10+'СЕТ СН'!$I$6-'СЕТ СН'!$I$23</f>
        <v>1619.3197378</v>
      </c>
      <c r="P139" s="36">
        <f>SUMIFS(СВЦЭМ!$D$39:$D$782,СВЦЭМ!$A$39:$A$782,$A139,СВЦЭМ!$B$39:$B$782,P$119)+'СЕТ СН'!$I$11+СВЦЭМ!$D$10+'СЕТ СН'!$I$6-'СЕТ СН'!$I$23</f>
        <v>1627.9002393199999</v>
      </c>
      <c r="Q139" s="36">
        <f>SUMIFS(СВЦЭМ!$D$39:$D$782,СВЦЭМ!$A$39:$A$782,$A139,СВЦЭМ!$B$39:$B$782,Q$119)+'СЕТ СН'!$I$11+СВЦЭМ!$D$10+'СЕТ СН'!$I$6-'СЕТ СН'!$I$23</f>
        <v>1640.82692133</v>
      </c>
      <c r="R139" s="36">
        <f>SUMIFS(СВЦЭМ!$D$39:$D$782,СВЦЭМ!$A$39:$A$782,$A139,СВЦЭМ!$B$39:$B$782,R$119)+'СЕТ СН'!$I$11+СВЦЭМ!$D$10+'СЕТ СН'!$I$6-'СЕТ СН'!$I$23</f>
        <v>1641.76139715</v>
      </c>
      <c r="S139" s="36">
        <f>SUMIFS(СВЦЭМ!$D$39:$D$782,СВЦЭМ!$A$39:$A$782,$A139,СВЦЭМ!$B$39:$B$782,S$119)+'СЕТ СН'!$I$11+СВЦЭМ!$D$10+'СЕТ СН'!$I$6-'СЕТ СН'!$I$23</f>
        <v>1636.2033445699999</v>
      </c>
      <c r="T139" s="36">
        <f>SUMIFS(СВЦЭМ!$D$39:$D$782,СВЦЭМ!$A$39:$A$782,$A139,СВЦЭМ!$B$39:$B$782,T$119)+'СЕТ СН'!$I$11+СВЦЭМ!$D$10+'СЕТ СН'!$I$6-'СЕТ СН'!$I$23</f>
        <v>1722.3091368400001</v>
      </c>
      <c r="U139" s="36">
        <f>SUMIFS(СВЦЭМ!$D$39:$D$782,СВЦЭМ!$A$39:$A$782,$A139,СВЦЭМ!$B$39:$B$782,U$119)+'СЕТ СН'!$I$11+СВЦЭМ!$D$10+'СЕТ СН'!$I$6-'СЕТ СН'!$I$23</f>
        <v>1758.8501920599999</v>
      </c>
      <c r="V139" s="36">
        <f>SUMIFS(СВЦЭМ!$D$39:$D$782,СВЦЭМ!$A$39:$A$782,$A139,СВЦЭМ!$B$39:$B$782,V$119)+'СЕТ СН'!$I$11+СВЦЭМ!$D$10+'СЕТ СН'!$I$6-'СЕТ СН'!$I$23</f>
        <v>1788.7735427299999</v>
      </c>
      <c r="W139" s="36">
        <f>SUMIFS(СВЦЭМ!$D$39:$D$782,СВЦЭМ!$A$39:$A$782,$A139,СВЦЭМ!$B$39:$B$782,W$119)+'СЕТ СН'!$I$11+СВЦЭМ!$D$10+'СЕТ СН'!$I$6-'СЕТ СН'!$I$23</f>
        <v>1774.9514552799999</v>
      </c>
      <c r="X139" s="36">
        <f>SUMIFS(СВЦЭМ!$D$39:$D$782,СВЦЭМ!$A$39:$A$782,$A139,СВЦЭМ!$B$39:$B$782,X$119)+'СЕТ СН'!$I$11+СВЦЭМ!$D$10+'СЕТ СН'!$I$6-'СЕТ СН'!$I$23</f>
        <v>1722.9283069600001</v>
      </c>
      <c r="Y139" s="36">
        <f>SUMIFS(СВЦЭМ!$D$39:$D$782,СВЦЭМ!$A$39:$A$782,$A139,СВЦЭМ!$B$39:$B$782,Y$119)+'СЕТ СН'!$I$11+СВЦЭМ!$D$10+'СЕТ СН'!$I$6-'СЕТ СН'!$I$23</f>
        <v>1663.6786080899999</v>
      </c>
    </row>
    <row r="140" spans="1:25" ht="15.75" x14ac:dyDescent="0.2">
      <c r="A140" s="35">
        <f t="shared" si="3"/>
        <v>44825</v>
      </c>
      <c r="B140" s="36">
        <f>SUMIFS(СВЦЭМ!$D$39:$D$782,СВЦЭМ!$A$39:$A$782,$A140,СВЦЭМ!$B$39:$B$782,B$119)+'СЕТ СН'!$I$11+СВЦЭМ!$D$10+'СЕТ СН'!$I$6-'СЕТ СН'!$I$23</f>
        <v>1754.9576976999999</v>
      </c>
      <c r="C140" s="36">
        <f>SUMIFS(СВЦЭМ!$D$39:$D$782,СВЦЭМ!$A$39:$A$782,$A140,СВЦЭМ!$B$39:$B$782,C$119)+'СЕТ СН'!$I$11+СВЦЭМ!$D$10+'СЕТ СН'!$I$6-'СЕТ СН'!$I$23</f>
        <v>1781.71929228</v>
      </c>
      <c r="D140" s="36">
        <f>SUMIFS(СВЦЭМ!$D$39:$D$782,СВЦЭМ!$A$39:$A$782,$A140,СВЦЭМ!$B$39:$B$782,D$119)+'СЕТ СН'!$I$11+СВЦЭМ!$D$10+'СЕТ СН'!$I$6-'СЕТ СН'!$I$23</f>
        <v>1796.5201377599999</v>
      </c>
      <c r="E140" s="36">
        <f>SUMIFS(СВЦЭМ!$D$39:$D$782,СВЦЭМ!$A$39:$A$782,$A140,СВЦЭМ!$B$39:$B$782,E$119)+'СЕТ СН'!$I$11+СВЦЭМ!$D$10+'СЕТ СН'!$I$6-'СЕТ СН'!$I$23</f>
        <v>1753.92676777</v>
      </c>
      <c r="F140" s="36">
        <f>SUMIFS(СВЦЭМ!$D$39:$D$782,СВЦЭМ!$A$39:$A$782,$A140,СВЦЭМ!$B$39:$B$782,F$119)+'СЕТ СН'!$I$11+СВЦЭМ!$D$10+'СЕТ СН'!$I$6-'СЕТ СН'!$I$23</f>
        <v>1734.5278123999999</v>
      </c>
      <c r="G140" s="36">
        <f>SUMIFS(СВЦЭМ!$D$39:$D$782,СВЦЭМ!$A$39:$A$782,$A140,СВЦЭМ!$B$39:$B$782,G$119)+'СЕТ СН'!$I$11+СВЦЭМ!$D$10+'СЕТ СН'!$I$6-'СЕТ СН'!$I$23</f>
        <v>1717.6260420999999</v>
      </c>
      <c r="H140" s="36">
        <f>SUMIFS(СВЦЭМ!$D$39:$D$782,СВЦЭМ!$A$39:$A$782,$A140,СВЦЭМ!$B$39:$B$782,H$119)+'СЕТ СН'!$I$11+СВЦЭМ!$D$10+'СЕТ СН'!$I$6-'СЕТ СН'!$I$23</f>
        <v>1657.5713639099999</v>
      </c>
      <c r="I140" s="36">
        <f>SUMIFS(СВЦЭМ!$D$39:$D$782,СВЦЭМ!$A$39:$A$782,$A140,СВЦЭМ!$B$39:$B$782,I$119)+'СЕТ СН'!$I$11+СВЦЭМ!$D$10+'СЕТ СН'!$I$6-'СЕТ СН'!$I$23</f>
        <v>1523.78941764</v>
      </c>
      <c r="J140" s="36">
        <f>SUMIFS(СВЦЭМ!$D$39:$D$782,СВЦЭМ!$A$39:$A$782,$A140,СВЦЭМ!$B$39:$B$782,J$119)+'СЕТ СН'!$I$11+СВЦЭМ!$D$10+'СЕТ СН'!$I$6-'СЕТ СН'!$I$23</f>
        <v>1473.0591041499999</v>
      </c>
      <c r="K140" s="36">
        <f>SUMIFS(СВЦЭМ!$D$39:$D$782,СВЦЭМ!$A$39:$A$782,$A140,СВЦЭМ!$B$39:$B$782,K$119)+'СЕТ СН'!$I$11+СВЦЭМ!$D$10+'СЕТ СН'!$I$6-'СЕТ СН'!$I$23</f>
        <v>1631.4896407199999</v>
      </c>
      <c r="L140" s="36">
        <f>SUMIFS(СВЦЭМ!$D$39:$D$782,СВЦЭМ!$A$39:$A$782,$A140,СВЦЭМ!$B$39:$B$782,L$119)+'СЕТ СН'!$I$11+СВЦЭМ!$D$10+'СЕТ СН'!$I$6-'СЕТ СН'!$I$23</f>
        <v>1632.2530357999999</v>
      </c>
      <c r="M140" s="36">
        <f>SUMIFS(СВЦЭМ!$D$39:$D$782,СВЦЭМ!$A$39:$A$782,$A140,СВЦЭМ!$B$39:$B$782,M$119)+'СЕТ СН'!$I$11+СВЦЭМ!$D$10+'СЕТ СН'!$I$6-'СЕТ СН'!$I$23</f>
        <v>1596.1398214000001</v>
      </c>
      <c r="N140" s="36">
        <f>SUMIFS(СВЦЭМ!$D$39:$D$782,СВЦЭМ!$A$39:$A$782,$A140,СВЦЭМ!$B$39:$B$782,N$119)+'СЕТ СН'!$I$11+СВЦЭМ!$D$10+'СЕТ СН'!$I$6-'СЕТ СН'!$I$23</f>
        <v>1639.37158348</v>
      </c>
      <c r="O140" s="36">
        <f>SUMIFS(СВЦЭМ!$D$39:$D$782,СВЦЭМ!$A$39:$A$782,$A140,СВЦЭМ!$B$39:$B$782,O$119)+'СЕТ СН'!$I$11+СВЦЭМ!$D$10+'СЕТ СН'!$I$6-'СЕТ СН'!$I$23</f>
        <v>1631.6097914100001</v>
      </c>
      <c r="P140" s="36">
        <f>SUMIFS(СВЦЭМ!$D$39:$D$782,СВЦЭМ!$A$39:$A$782,$A140,СВЦЭМ!$B$39:$B$782,P$119)+'СЕТ СН'!$I$11+СВЦЭМ!$D$10+'СЕТ СН'!$I$6-'СЕТ СН'!$I$23</f>
        <v>1635.95537281</v>
      </c>
      <c r="Q140" s="36">
        <f>SUMIFS(СВЦЭМ!$D$39:$D$782,СВЦЭМ!$A$39:$A$782,$A140,СВЦЭМ!$B$39:$B$782,Q$119)+'СЕТ СН'!$I$11+СВЦЭМ!$D$10+'СЕТ СН'!$I$6-'СЕТ СН'!$I$23</f>
        <v>1648.08988176</v>
      </c>
      <c r="R140" s="36">
        <f>SUMIFS(СВЦЭМ!$D$39:$D$782,СВЦЭМ!$A$39:$A$782,$A140,СВЦЭМ!$B$39:$B$782,R$119)+'СЕТ СН'!$I$11+СВЦЭМ!$D$10+'СЕТ СН'!$I$6-'СЕТ СН'!$I$23</f>
        <v>1593.3838720599999</v>
      </c>
      <c r="S140" s="36">
        <f>SUMIFS(СВЦЭМ!$D$39:$D$782,СВЦЭМ!$A$39:$A$782,$A140,СВЦЭМ!$B$39:$B$782,S$119)+'СЕТ СН'!$I$11+СВЦЭМ!$D$10+'СЕТ СН'!$I$6-'СЕТ СН'!$I$23</f>
        <v>1633.6198507199999</v>
      </c>
      <c r="T140" s="36">
        <f>SUMIFS(СВЦЭМ!$D$39:$D$782,СВЦЭМ!$A$39:$A$782,$A140,СВЦЭМ!$B$39:$B$782,T$119)+'СЕТ СН'!$I$11+СВЦЭМ!$D$10+'СЕТ СН'!$I$6-'СЕТ СН'!$I$23</f>
        <v>1605.4768986499998</v>
      </c>
      <c r="U140" s="36">
        <f>SUMIFS(СВЦЭМ!$D$39:$D$782,СВЦЭМ!$A$39:$A$782,$A140,СВЦЭМ!$B$39:$B$782,U$119)+'СЕТ СН'!$I$11+СВЦЭМ!$D$10+'СЕТ СН'!$I$6-'СЕТ СН'!$I$23</f>
        <v>1579.1428557899999</v>
      </c>
      <c r="V140" s="36">
        <f>SUMIFS(СВЦЭМ!$D$39:$D$782,СВЦЭМ!$A$39:$A$782,$A140,СВЦЭМ!$B$39:$B$782,V$119)+'СЕТ СН'!$I$11+СВЦЭМ!$D$10+'СЕТ СН'!$I$6-'СЕТ СН'!$I$23</f>
        <v>1590.9137121599999</v>
      </c>
      <c r="W140" s="36">
        <f>SUMIFS(СВЦЭМ!$D$39:$D$782,СВЦЭМ!$A$39:$A$782,$A140,СВЦЭМ!$B$39:$B$782,W$119)+'СЕТ СН'!$I$11+СВЦЭМ!$D$10+'СЕТ СН'!$I$6-'СЕТ СН'!$I$23</f>
        <v>1584.6163389999999</v>
      </c>
      <c r="X140" s="36">
        <f>SUMIFS(СВЦЭМ!$D$39:$D$782,СВЦЭМ!$A$39:$A$782,$A140,СВЦЭМ!$B$39:$B$782,X$119)+'СЕТ СН'!$I$11+СВЦЭМ!$D$10+'СЕТ СН'!$I$6-'СЕТ СН'!$I$23</f>
        <v>1569.4988352400001</v>
      </c>
      <c r="Y140" s="36">
        <f>SUMIFS(СВЦЭМ!$D$39:$D$782,СВЦЭМ!$A$39:$A$782,$A140,СВЦЭМ!$B$39:$B$782,Y$119)+'СЕТ СН'!$I$11+СВЦЭМ!$D$10+'СЕТ СН'!$I$6-'СЕТ СН'!$I$23</f>
        <v>1516.6305447099999</v>
      </c>
    </row>
    <row r="141" spans="1:25" ht="15.75" x14ac:dyDescent="0.2">
      <c r="A141" s="35">
        <f t="shared" si="3"/>
        <v>44826</v>
      </c>
      <c r="B141" s="36">
        <f>SUMIFS(СВЦЭМ!$D$39:$D$782,СВЦЭМ!$A$39:$A$782,$A141,СВЦЭМ!$B$39:$B$782,B$119)+'СЕТ СН'!$I$11+СВЦЭМ!$D$10+'СЕТ СН'!$I$6-'СЕТ СН'!$I$23</f>
        <v>1721.0165092899999</v>
      </c>
      <c r="C141" s="36">
        <f>SUMIFS(СВЦЭМ!$D$39:$D$782,СВЦЭМ!$A$39:$A$782,$A141,СВЦЭМ!$B$39:$B$782,C$119)+'СЕТ СН'!$I$11+СВЦЭМ!$D$10+'СЕТ СН'!$I$6-'СЕТ СН'!$I$23</f>
        <v>1733.33006432</v>
      </c>
      <c r="D141" s="36">
        <f>SUMIFS(СВЦЭМ!$D$39:$D$782,СВЦЭМ!$A$39:$A$782,$A141,СВЦЭМ!$B$39:$B$782,D$119)+'СЕТ СН'!$I$11+СВЦЭМ!$D$10+'СЕТ СН'!$I$6-'СЕТ СН'!$I$23</f>
        <v>1757.72692661</v>
      </c>
      <c r="E141" s="36">
        <f>SUMIFS(СВЦЭМ!$D$39:$D$782,СВЦЭМ!$A$39:$A$782,$A141,СВЦЭМ!$B$39:$B$782,E$119)+'СЕТ СН'!$I$11+СВЦЭМ!$D$10+'СЕТ СН'!$I$6-'СЕТ СН'!$I$23</f>
        <v>1762.0656214699998</v>
      </c>
      <c r="F141" s="36">
        <f>SUMIFS(СВЦЭМ!$D$39:$D$782,СВЦЭМ!$A$39:$A$782,$A141,СВЦЭМ!$B$39:$B$782,F$119)+'СЕТ СН'!$I$11+СВЦЭМ!$D$10+'СЕТ СН'!$I$6-'СЕТ СН'!$I$23</f>
        <v>1751.84544147</v>
      </c>
      <c r="G141" s="36">
        <f>SUMIFS(СВЦЭМ!$D$39:$D$782,СВЦЭМ!$A$39:$A$782,$A141,СВЦЭМ!$B$39:$B$782,G$119)+'СЕТ СН'!$I$11+СВЦЭМ!$D$10+'СЕТ СН'!$I$6-'СЕТ СН'!$I$23</f>
        <v>1730.2732504400001</v>
      </c>
      <c r="H141" s="36">
        <f>SUMIFS(СВЦЭМ!$D$39:$D$782,СВЦЭМ!$A$39:$A$782,$A141,СВЦЭМ!$B$39:$B$782,H$119)+'СЕТ СН'!$I$11+СВЦЭМ!$D$10+'СЕТ СН'!$I$6-'СЕТ СН'!$I$23</f>
        <v>1671.21410408</v>
      </c>
      <c r="I141" s="36">
        <f>SUMIFS(СВЦЭМ!$D$39:$D$782,СВЦЭМ!$A$39:$A$782,$A141,СВЦЭМ!$B$39:$B$782,I$119)+'СЕТ СН'!$I$11+СВЦЭМ!$D$10+'СЕТ СН'!$I$6-'СЕТ СН'!$I$23</f>
        <v>1616.6875871899999</v>
      </c>
      <c r="J141" s="36">
        <f>SUMIFS(СВЦЭМ!$D$39:$D$782,СВЦЭМ!$A$39:$A$782,$A141,СВЦЭМ!$B$39:$B$782,J$119)+'СЕТ СН'!$I$11+СВЦЭМ!$D$10+'СЕТ СН'!$I$6-'СЕТ СН'!$I$23</f>
        <v>1601.9834050099998</v>
      </c>
      <c r="K141" s="36">
        <f>SUMIFS(СВЦЭМ!$D$39:$D$782,СВЦЭМ!$A$39:$A$782,$A141,СВЦЭМ!$B$39:$B$782,K$119)+'СЕТ СН'!$I$11+СВЦЭМ!$D$10+'СЕТ СН'!$I$6-'СЕТ СН'!$I$23</f>
        <v>1576.0047578899998</v>
      </c>
      <c r="L141" s="36">
        <f>SUMIFS(СВЦЭМ!$D$39:$D$782,СВЦЭМ!$A$39:$A$782,$A141,СВЦЭМ!$B$39:$B$782,L$119)+'СЕТ СН'!$I$11+СВЦЭМ!$D$10+'СЕТ СН'!$I$6-'СЕТ СН'!$I$23</f>
        <v>1581.8257508799998</v>
      </c>
      <c r="M141" s="36">
        <f>SUMIFS(СВЦЭМ!$D$39:$D$782,СВЦЭМ!$A$39:$A$782,$A141,СВЦЭМ!$B$39:$B$782,M$119)+'СЕТ СН'!$I$11+СВЦЭМ!$D$10+'СЕТ СН'!$I$6-'СЕТ СН'!$I$23</f>
        <v>1592.6082523499999</v>
      </c>
      <c r="N141" s="36">
        <f>SUMIFS(СВЦЭМ!$D$39:$D$782,СВЦЭМ!$A$39:$A$782,$A141,СВЦЭМ!$B$39:$B$782,N$119)+'СЕТ СН'!$I$11+СВЦЭМ!$D$10+'СЕТ СН'!$I$6-'СЕТ СН'!$I$23</f>
        <v>1602.0638334299999</v>
      </c>
      <c r="O141" s="36">
        <f>SUMIFS(СВЦЭМ!$D$39:$D$782,СВЦЭМ!$A$39:$A$782,$A141,СВЦЭМ!$B$39:$B$782,O$119)+'СЕТ СН'!$I$11+СВЦЭМ!$D$10+'СЕТ СН'!$I$6-'СЕТ СН'!$I$23</f>
        <v>1614.6483414099998</v>
      </c>
      <c r="P141" s="36">
        <f>SUMIFS(СВЦЭМ!$D$39:$D$782,СВЦЭМ!$A$39:$A$782,$A141,СВЦЭМ!$B$39:$B$782,P$119)+'СЕТ СН'!$I$11+СВЦЭМ!$D$10+'СЕТ СН'!$I$6-'СЕТ СН'!$I$23</f>
        <v>1619.3189428000001</v>
      </c>
      <c r="Q141" s="36">
        <f>SUMIFS(СВЦЭМ!$D$39:$D$782,СВЦЭМ!$A$39:$A$782,$A141,СВЦЭМ!$B$39:$B$782,Q$119)+'СЕТ СН'!$I$11+СВЦЭМ!$D$10+'СЕТ СН'!$I$6-'СЕТ СН'!$I$23</f>
        <v>1618.14834632</v>
      </c>
      <c r="R141" s="36">
        <f>SUMIFS(СВЦЭМ!$D$39:$D$782,СВЦЭМ!$A$39:$A$782,$A141,СВЦЭМ!$B$39:$B$782,R$119)+'СЕТ СН'!$I$11+СВЦЭМ!$D$10+'СЕТ СН'!$I$6-'СЕТ СН'!$I$23</f>
        <v>1640.6136007299999</v>
      </c>
      <c r="S141" s="36">
        <f>SUMIFS(СВЦЭМ!$D$39:$D$782,СВЦЭМ!$A$39:$A$782,$A141,СВЦЭМ!$B$39:$B$782,S$119)+'СЕТ СН'!$I$11+СВЦЭМ!$D$10+'СЕТ СН'!$I$6-'СЕТ СН'!$I$23</f>
        <v>1623.3438907099999</v>
      </c>
      <c r="T141" s="36">
        <f>SUMIFS(СВЦЭМ!$D$39:$D$782,СВЦЭМ!$A$39:$A$782,$A141,СВЦЭМ!$B$39:$B$782,T$119)+'СЕТ СН'!$I$11+СВЦЭМ!$D$10+'СЕТ СН'!$I$6-'СЕТ СН'!$I$23</f>
        <v>1585.0668172199998</v>
      </c>
      <c r="U141" s="36">
        <f>SUMIFS(СВЦЭМ!$D$39:$D$782,СВЦЭМ!$A$39:$A$782,$A141,СВЦЭМ!$B$39:$B$782,U$119)+'СЕТ СН'!$I$11+СВЦЭМ!$D$10+'СЕТ СН'!$I$6-'СЕТ СН'!$I$23</f>
        <v>1608.2059451499999</v>
      </c>
      <c r="V141" s="36">
        <f>SUMIFS(СВЦЭМ!$D$39:$D$782,СВЦЭМ!$A$39:$A$782,$A141,СВЦЭМ!$B$39:$B$782,V$119)+'СЕТ СН'!$I$11+СВЦЭМ!$D$10+'СЕТ СН'!$I$6-'СЕТ СН'!$I$23</f>
        <v>1616.3213749199999</v>
      </c>
      <c r="W141" s="36">
        <f>SUMIFS(СВЦЭМ!$D$39:$D$782,СВЦЭМ!$A$39:$A$782,$A141,СВЦЭМ!$B$39:$B$782,W$119)+'СЕТ СН'!$I$11+СВЦЭМ!$D$10+'СЕТ СН'!$I$6-'СЕТ СН'!$I$23</f>
        <v>1644.7817253399999</v>
      </c>
      <c r="X141" s="36">
        <f>SUMIFS(СВЦЭМ!$D$39:$D$782,СВЦЭМ!$A$39:$A$782,$A141,СВЦЭМ!$B$39:$B$782,X$119)+'СЕТ СН'!$I$11+СВЦЭМ!$D$10+'СЕТ СН'!$I$6-'СЕТ СН'!$I$23</f>
        <v>1691.0809081899999</v>
      </c>
      <c r="Y141" s="36">
        <f>SUMIFS(СВЦЭМ!$D$39:$D$782,СВЦЭМ!$A$39:$A$782,$A141,СВЦЭМ!$B$39:$B$782,Y$119)+'СЕТ СН'!$I$11+СВЦЭМ!$D$10+'СЕТ СН'!$I$6-'СЕТ СН'!$I$23</f>
        <v>1694.8099062399999</v>
      </c>
    </row>
    <row r="142" spans="1:25" ht="15.75" x14ac:dyDescent="0.2">
      <c r="A142" s="35">
        <f t="shared" si="3"/>
        <v>44827</v>
      </c>
      <c r="B142" s="36">
        <f>SUMIFS(СВЦЭМ!$D$39:$D$782,СВЦЭМ!$A$39:$A$782,$A142,СВЦЭМ!$B$39:$B$782,B$119)+'СЕТ СН'!$I$11+СВЦЭМ!$D$10+'СЕТ СН'!$I$6-'СЕТ СН'!$I$23</f>
        <v>1814.6230393199999</v>
      </c>
      <c r="C142" s="36">
        <f>SUMIFS(СВЦЭМ!$D$39:$D$782,СВЦЭМ!$A$39:$A$782,$A142,СВЦЭМ!$B$39:$B$782,C$119)+'СЕТ СН'!$I$11+СВЦЭМ!$D$10+'СЕТ СН'!$I$6-'СЕТ СН'!$I$23</f>
        <v>1761.71372311</v>
      </c>
      <c r="D142" s="36">
        <f>SUMIFS(СВЦЭМ!$D$39:$D$782,СВЦЭМ!$A$39:$A$782,$A142,СВЦЭМ!$B$39:$B$782,D$119)+'СЕТ СН'!$I$11+СВЦЭМ!$D$10+'СЕТ СН'!$I$6-'СЕТ СН'!$I$23</f>
        <v>1744.9344017899998</v>
      </c>
      <c r="E142" s="36">
        <f>SUMIFS(СВЦЭМ!$D$39:$D$782,СВЦЭМ!$A$39:$A$782,$A142,СВЦЭМ!$B$39:$B$782,E$119)+'СЕТ СН'!$I$11+СВЦЭМ!$D$10+'СЕТ СН'!$I$6-'СЕТ СН'!$I$23</f>
        <v>1754.38699481</v>
      </c>
      <c r="F142" s="36">
        <f>SUMIFS(СВЦЭМ!$D$39:$D$782,СВЦЭМ!$A$39:$A$782,$A142,СВЦЭМ!$B$39:$B$782,F$119)+'СЕТ СН'!$I$11+СВЦЭМ!$D$10+'СЕТ СН'!$I$6-'СЕТ СН'!$I$23</f>
        <v>1752.3753142</v>
      </c>
      <c r="G142" s="36">
        <f>SUMIFS(СВЦЭМ!$D$39:$D$782,СВЦЭМ!$A$39:$A$782,$A142,СВЦЭМ!$B$39:$B$782,G$119)+'СЕТ СН'!$I$11+СВЦЭМ!$D$10+'СЕТ СН'!$I$6-'СЕТ СН'!$I$23</f>
        <v>1740.9421203500001</v>
      </c>
      <c r="H142" s="36">
        <f>SUMIFS(СВЦЭМ!$D$39:$D$782,СВЦЭМ!$A$39:$A$782,$A142,СВЦЭМ!$B$39:$B$782,H$119)+'СЕТ СН'!$I$11+СВЦЭМ!$D$10+'СЕТ СН'!$I$6-'СЕТ СН'!$I$23</f>
        <v>1666.7048834499999</v>
      </c>
      <c r="I142" s="36">
        <f>SUMIFS(СВЦЭМ!$D$39:$D$782,СВЦЭМ!$A$39:$A$782,$A142,СВЦЭМ!$B$39:$B$782,I$119)+'СЕТ СН'!$I$11+СВЦЭМ!$D$10+'СЕТ СН'!$I$6-'СЕТ СН'!$I$23</f>
        <v>1620.0359448700001</v>
      </c>
      <c r="J142" s="36">
        <f>SUMIFS(СВЦЭМ!$D$39:$D$782,СВЦЭМ!$A$39:$A$782,$A142,СВЦЭМ!$B$39:$B$782,J$119)+'СЕТ СН'!$I$11+СВЦЭМ!$D$10+'СЕТ СН'!$I$6-'СЕТ СН'!$I$23</f>
        <v>1684.3166807399998</v>
      </c>
      <c r="K142" s="36">
        <f>SUMIFS(СВЦЭМ!$D$39:$D$782,СВЦЭМ!$A$39:$A$782,$A142,СВЦЭМ!$B$39:$B$782,K$119)+'СЕТ СН'!$I$11+СВЦЭМ!$D$10+'СЕТ СН'!$I$6-'СЕТ СН'!$I$23</f>
        <v>1604.9328530799999</v>
      </c>
      <c r="L142" s="36">
        <f>SUMIFS(СВЦЭМ!$D$39:$D$782,СВЦЭМ!$A$39:$A$782,$A142,СВЦЭМ!$B$39:$B$782,L$119)+'СЕТ СН'!$I$11+СВЦЭМ!$D$10+'СЕТ СН'!$I$6-'СЕТ СН'!$I$23</f>
        <v>1622.3495879299999</v>
      </c>
      <c r="M142" s="36">
        <f>SUMIFS(СВЦЭМ!$D$39:$D$782,СВЦЭМ!$A$39:$A$782,$A142,СВЦЭМ!$B$39:$B$782,M$119)+'СЕТ СН'!$I$11+СВЦЭМ!$D$10+'СЕТ СН'!$I$6-'СЕТ СН'!$I$23</f>
        <v>1630.7993025699998</v>
      </c>
      <c r="N142" s="36">
        <f>SUMIFS(СВЦЭМ!$D$39:$D$782,СВЦЭМ!$A$39:$A$782,$A142,СВЦЭМ!$B$39:$B$782,N$119)+'СЕТ СН'!$I$11+СВЦЭМ!$D$10+'СЕТ СН'!$I$6-'СЕТ СН'!$I$23</f>
        <v>1625.4675830900001</v>
      </c>
      <c r="O142" s="36">
        <f>SUMIFS(СВЦЭМ!$D$39:$D$782,СВЦЭМ!$A$39:$A$782,$A142,СВЦЭМ!$B$39:$B$782,O$119)+'СЕТ СН'!$I$11+СВЦЭМ!$D$10+'СЕТ СН'!$I$6-'СЕТ СН'!$I$23</f>
        <v>1611.0799568899999</v>
      </c>
      <c r="P142" s="36">
        <f>SUMIFS(СВЦЭМ!$D$39:$D$782,СВЦЭМ!$A$39:$A$782,$A142,СВЦЭМ!$B$39:$B$782,P$119)+'СЕТ СН'!$I$11+СВЦЭМ!$D$10+'СЕТ СН'!$I$6-'СЕТ СН'!$I$23</f>
        <v>1619.3487038899998</v>
      </c>
      <c r="Q142" s="36">
        <f>SUMIFS(СВЦЭМ!$D$39:$D$782,СВЦЭМ!$A$39:$A$782,$A142,СВЦЭМ!$B$39:$B$782,Q$119)+'СЕТ СН'!$I$11+СВЦЭМ!$D$10+'СЕТ СН'!$I$6-'СЕТ СН'!$I$23</f>
        <v>1624.36234061</v>
      </c>
      <c r="R142" s="36">
        <f>SUMIFS(СВЦЭМ!$D$39:$D$782,СВЦЭМ!$A$39:$A$782,$A142,СВЦЭМ!$B$39:$B$782,R$119)+'СЕТ СН'!$I$11+СВЦЭМ!$D$10+'СЕТ СН'!$I$6-'СЕТ СН'!$I$23</f>
        <v>1629.5718774899999</v>
      </c>
      <c r="S142" s="36">
        <f>SUMIFS(СВЦЭМ!$D$39:$D$782,СВЦЭМ!$A$39:$A$782,$A142,СВЦЭМ!$B$39:$B$782,S$119)+'СЕТ СН'!$I$11+СВЦЭМ!$D$10+'СЕТ СН'!$I$6-'СЕТ СН'!$I$23</f>
        <v>1623.0982616399999</v>
      </c>
      <c r="T142" s="36">
        <f>SUMIFS(СВЦЭМ!$D$39:$D$782,СВЦЭМ!$A$39:$A$782,$A142,СВЦЭМ!$B$39:$B$782,T$119)+'СЕТ СН'!$I$11+СВЦЭМ!$D$10+'СЕТ СН'!$I$6-'СЕТ СН'!$I$23</f>
        <v>1609.0724292499999</v>
      </c>
      <c r="U142" s="36">
        <f>SUMIFS(СВЦЭМ!$D$39:$D$782,СВЦЭМ!$A$39:$A$782,$A142,СВЦЭМ!$B$39:$B$782,U$119)+'СЕТ СН'!$I$11+СВЦЭМ!$D$10+'СЕТ СН'!$I$6-'СЕТ СН'!$I$23</f>
        <v>1596.7804612299999</v>
      </c>
      <c r="V142" s="36">
        <f>SUMIFS(СВЦЭМ!$D$39:$D$782,СВЦЭМ!$A$39:$A$782,$A142,СВЦЭМ!$B$39:$B$782,V$119)+'СЕТ СН'!$I$11+СВЦЭМ!$D$10+'СЕТ СН'!$I$6-'СЕТ СН'!$I$23</f>
        <v>1624.9091225100001</v>
      </c>
      <c r="W142" s="36">
        <f>SUMIFS(СВЦЭМ!$D$39:$D$782,СВЦЭМ!$A$39:$A$782,$A142,СВЦЭМ!$B$39:$B$782,W$119)+'СЕТ СН'!$I$11+СВЦЭМ!$D$10+'СЕТ СН'!$I$6-'СЕТ СН'!$I$23</f>
        <v>1605.2866948599999</v>
      </c>
      <c r="X142" s="36">
        <f>SUMIFS(СВЦЭМ!$D$39:$D$782,СВЦЭМ!$A$39:$A$782,$A142,СВЦЭМ!$B$39:$B$782,X$119)+'СЕТ СН'!$I$11+СВЦЭМ!$D$10+'СЕТ СН'!$I$6-'СЕТ СН'!$I$23</f>
        <v>1699.0177073699999</v>
      </c>
      <c r="Y142" s="36">
        <f>SUMIFS(СВЦЭМ!$D$39:$D$782,СВЦЭМ!$A$39:$A$782,$A142,СВЦЭМ!$B$39:$B$782,Y$119)+'СЕТ СН'!$I$11+СВЦЭМ!$D$10+'СЕТ СН'!$I$6-'СЕТ СН'!$I$23</f>
        <v>1698.7464620400001</v>
      </c>
    </row>
    <row r="143" spans="1:25" ht="15.75" x14ac:dyDescent="0.2">
      <c r="A143" s="35">
        <f t="shared" si="3"/>
        <v>44828</v>
      </c>
      <c r="B143" s="36">
        <f>SUMIFS(СВЦЭМ!$D$39:$D$782,СВЦЭМ!$A$39:$A$782,$A143,СВЦЭМ!$B$39:$B$782,B$119)+'СЕТ СН'!$I$11+СВЦЭМ!$D$10+'СЕТ СН'!$I$6-'СЕТ СН'!$I$23</f>
        <v>1734.60228538</v>
      </c>
      <c r="C143" s="36">
        <f>SUMIFS(СВЦЭМ!$D$39:$D$782,СВЦЭМ!$A$39:$A$782,$A143,СВЦЭМ!$B$39:$B$782,C$119)+'СЕТ СН'!$I$11+СВЦЭМ!$D$10+'СЕТ СН'!$I$6-'СЕТ СН'!$I$23</f>
        <v>1768.81684395</v>
      </c>
      <c r="D143" s="36">
        <f>SUMIFS(СВЦЭМ!$D$39:$D$782,СВЦЭМ!$A$39:$A$782,$A143,СВЦЭМ!$B$39:$B$782,D$119)+'СЕТ СН'!$I$11+СВЦЭМ!$D$10+'СЕТ СН'!$I$6-'СЕТ СН'!$I$23</f>
        <v>1775.9351035499999</v>
      </c>
      <c r="E143" s="36">
        <f>SUMIFS(СВЦЭМ!$D$39:$D$782,СВЦЭМ!$A$39:$A$782,$A143,СВЦЭМ!$B$39:$B$782,E$119)+'СЕТ СН'!$I$11+СВЦЭМ!$D$10+'СЕТ СН'!$I$6-'СЕТ СН'!$I$23</f>
        <v>1749.9499501</v>
      </c>
      <c r="F143" s="36">
        <f>SUMIFS(СВЦЭМ!$D$39:$D$782,СВЦЭМ!$A$39:$A$782,$A143,СВЦЭМ!$B$39:$B$782,F$119)+'СЕТ СН'!$I$11+СВЦЭМ!$D$10+'СЕТ СН'!$I$6-'СЕТ СН'!$I$23</f>
        <v>1699.6782281599999</v>
      </c>
      <c r="G143" s="36">
        <f>SUMIFS(СВЦЭМ!$D$39:$D$782,СВЦЭМ!$A$39:$A$782,$A143,СВЦЭМ!$B$39:$B$782,G$119)+'СЕТ СН'!$I$11+СВЦЭМ!$D$10+'СЕТ СН'!$I$6-'СЕТ СН'!$I$23</f>
        <v>1701.1440889999999</v>
      </c>
      <c r="H143" s="36">
        <f>SUMIFS(СВЦЭМ!$D$39:$D$782,СВЦЭМ!$A$39:$A$782,$A143,СВЦЭМ!$B$39:$B$782,H$119)+'СЕТ СН'!$I$11+СВЦЭМ!$D$10+'СЕТ СН'!$I$6-'СЕТ СН'!$I$23</f>
        <v>1711.20678344</v>
      </c>
      <c r="I143" s="36">
        <f>SUMIFS(СВЦЭМ!$D$39:$D$782,СВЦЭМ!$A$39:$A$782,$A143,СВЦЭМ!$B$39:$B$782,I$119)+'СЕТ СН'!$I$11+СВЦЭМ!$D$10+'СЕТ СН'!$I$6-'СЕТ СН'!$I$23</f>
        <v>1680.0337719700001</v>
      </c>
      <c r="J143" s="36">
        <f>SUMIFS(СВЦЭМ!$D$39:$D$782,СВЦЭМ!$A$39:$A$782,$A143,СВЦЭМ!$B$39:$B$782,J$119)+'СЕТ СН'!$I$11+СВЦЭМ!$D$10+'СЕТ СН'!$I$6-'СЕТ СН'!$I$23</f>
        <v>1752.3725395399999</v>
      </c>
      <c r="K143" s="36">
        <f>SUMIFS(СВЦЭМ!$D$39:$D$782,СВЦЭМ!$A$39:$A$782,$A143,СВЦЭМ!$B$39:$B$782,K$119)+'СЕТ СН'!$I$11+СВЦЭМ!$D$10+'СЕТ СН'!$I$6-'СЕТ СН'!$I$23</f>
        <v>1794.85615818</v>
      </c>
      <c r="L143" s="36">
        <f>SUMIFS(СВЦЭМ!$D$39:$D$782,СВЦЭМ!$A$39:$A$782,$A143,СВЦЭМ!$B$39:$B$782,L$119)+'СЕТ СН'!$I$11+СВЦЭМ!$D$10+'СЕТ СН'!$I$6-'СЕТ СН'!$I$23</f>
        <v>1815.0722676199998</v>
      </c>
      <c r="M143" s="36">
        <f>SUMIFS(СВЦЭМ!$D$39:$D$782,СВЦЭМ!$A$39:$A$782,$A143,СВЦЭМ!$B$39:$B$782,M$119)+'СЕТ СН'!$I$11+СВЦЭМ!$D$10+'СЕТ СН'!$I$6-'СЕТ СН'!$I$23</f>
        <v>1707.0974922800001</v>
      </c>
      <c r="N143" s="36">
        <f>SUMIFS(СВЦЭМ!$D$39:$D$782,СВЦЭМ!$A$39:$A$782,$A143,СВЦЭМ!$B$39:$B$782,N$119)+'СЕТ СН'!$I$11+СВЦЭМ!$D$10+'СЕТ СН'!$I$6-'СЕТ СН'!$I$23</f>
        <v>1673.0035391199999</v>
      </c>
      <c r="O143" s="36">
        <f>SUMIFS(СВЦЭМ!$D$39:$D$782,СВЦЭМ!$A$39:$A$782,$A143,СВЦЭМ!$B$39:$B$782,O$119)+'СЕТ СН'!$I$11+СВЦЭМ!$D$10+'СЕТ СН'!$I$6-'СЕТ СН'!$I$23</f>
        <v>1671.56270776</v>
      </c>
      <c r="P143" s="36">
        <f>SUMIFS(СВЦЭМ!$D$39:$D$782,СВЦЭМ!$A$39:$A$782,$A143,СВЦЭМ!$B$39:$B$782,P$119)+'СЕТ СН'!$I$11+СВЦЭМ!$D$10+'СЕТ СН'!$I$6-'СЕТ СН'!$I$23</f>
        <v>1678.9086270099999</v>
      </c>
      <c r="Q143" s="36">
        <f>SUMIFS(СВЦЭМ!$D$39:$D$782,СВЦЭМ!$A$39:$A$782,$A143,СВЦЭМ!$B$39:$B$782,Q$119)+'СЕТ СН'!$I$11+СВЦЭМ!$D$10+'СЕТ СН'!$I$6-'СЕТ СН'!$I$23</f>
        <v>1680.62612296</v>
      </c>
      <c r="R143" s="36">
        <f>SUMIFS(СВЦЭМ!$D$39:$D$782,СВЦЭМ!$A$39:$A$782,$A143,СВЦЭМ!$B$39:$B$782,R$119)+'СЕТ СН'!$I$11+СВЦЭМ!$D$10+'СЕТ СН'!$I$6-'СЕТ СН'!$I$23</f>
        <v>1675.0817726099999</v>
      </c>
      <c r="S143" s="36">
        <f>SUMIFS(СВЦЭМ!$D$39:$D$782,СВЦЭМ!$A$39:$A$782,$A143,СВЦЭМ!$B$39:$B$782,S$119)+'СЕТ СН'!$I$11+СВЦЭМ!$D$10+'СЕТ СН'!$I$6-'СЕТ СН'!$I$23</f>
        <v>1667.3754863899999</v>
      </c>
      <c r="T143" s="36">
        <f>SUMIFS(СВЦЭМ!$D$39:$D$782,СВЦЭМ!$A$39:$A$782,$A143,СВЦЭМ!$B$39:$B$782,T$119)+'СЕТ СН'!$I$11+СВЦЭМ!$D$10+'СЕТ СН'!$I$6-'СЕТ СН'!$I$23</f>
        <v>1681.5283637399998</v>
      </c>
      <c r="U143" s="36">
        <f>SUMIFS(СВЦЭМ!$D$39:$D$782,СВЦЭМ!$A$39:$A$782,$A143,СВЦЭМ!$B$39:$B$782,U$119)+'СЕТ СН'!$I$11+СВЦЭМ!$D$10+'СЕТ СН'!$I$6-'СЕТ СН'!$I$23</f>
        <v>1709.6892312099999</v>
      </c>
      <c r="V143" s="36">
        <f>SUMIFS(СВЦЭМ!$D$39:$D$782,СВЦЭМ!$A$39:$A$782,$A143,СВЦЭМ!$B$39:$B$782,V$119)+'СЕТ СН'!$I$11+СВЦЭМ!$D$10+'СЕТ СН'!$I$6-'СЕТ СН'!$I$23</f>
        <v>1705.5746251799999</v>
      </c>
      <c r="W143" s="36">
        <f>SUMIFS(СВЦЭМ!$D$39:$D$782,СВЦЭМ!$A$39:$A$782,$A143,СВЦЭМ!$B$39:$B$782,W$119)+'СЕТ СН'!$I$11+СВЦЭМ!$D$10+'СЕТ СН'!$I$6-'СЕТ СН'!$I$23</f>
        <v>1692.9318067899999</v>
      </c>
      <c r="X143" s="36">
        <f>SUMIFS(СВЦЭМ!$D$39:$D$782,СВЦЭМ!$A$39:$A$782,$A143,СВЦЭМ!$B$39:$B$782,X$119)+'СЕТ СН'!$I$11+СВЦЭМ!$D$10+'СЕТ СН'!$I$6-'СЕТ СН'!$I$23</f>
        <v>1746.29783309</v>
      </c>
      <c r="Y143" s="36">
        <f>SUMIFS(СВЦЭМ!$D$39:$D$782,СВЦЭМ!$A$39:$A$782,$A143,СВЦЭМ!$B$39:$B$782,Y$119)+'СЕТ СН'!$I$11+СВЦЭМ!$D$10+'СЕТ СН'!$I$6-'СЕТ СН'!$I$23</f>
        <v>1758.81064354</v>
      </c>
    </row>
    <row r="144" spans="1:25" ht="15.75" x14ac:dyDescent="0.2">
      <c r="A144" s="35">
        <f t="shared" si="3"/>
        <v>44829</v>
      </c>
      <c r="B144" s="36">
        <f>SUMIFS(СВЦЭМ!$D$39:$D$782,СВЦЭМ!$A$39:$A$782,$A144,СВЦЭМ!$B$39:$B$782,B$119)+'СЕТ СН'!$I$11+СВЦЭМ!$D$10+'СЕТ СН'!$I$6-'СЕТ СН'!$I$23</f>
        <v>1812.7924016299999</v>
      </c>
      <c r="C144" s="36">
        <f>SUMIFS(СВЦЭМ!$D$39:$D$782,СВЦЭМ!$A$39:$A$782,$A144,СВЦЭМ!$B$39:$B$782,C$119)+'СЕТ СН'!$I$11+СВЦЭМ!$D$10+'СЕТ СН'!$I$6-'СЕТ СН'!$I$23</f>
        <v>1837.0941512599998</v>
      </c>
      <c r="D144" s="36">
        <f>SUMIFS(СВЦЭМ!$D$39:$D$782,СВЦЭМ!$A$39:$A$782,$A144,СВЦЭМ!$B$39:$B$782,D$119)+'СЕТ СН'!$I$11+СВЦЭМ!$D$10+'СЕТ СН'!$I$6-'СЕТ СН'!$I$23</f>
        <v>1842.0953582499999</v>
      </c>
      <c r="E144" s="36">
        <f>SUMIFS(СВЦЭМ!$D$39:$D$782,СВЦЭМ!$A$39:$A$782,$A144,СВЦЭМ!$B$39:$B$782,E$119)+'СЕТ СН'!$I$11+СВЦЭМ!$D$10+'СЕТ СН'!$I$6-'СЕТ СН'!$I$23</f>
        <v>1848.34974994</v>
      </c>
      <c r="F144" s="36">
        <f>SUMIFS(СВЦЭМ!$D$39:$D$782,СВЦЭМ!$A$39:$A$782,$A144,СВЦЭМ!$B$39:$B$782,F$119)+'СЕТ СН'!$I$11+СВЦЭМ!$D$10+'СЕТ СН'!$I$6-'СЕТ СН'!$I$23</f>
        <v>1850.9715644600001</v>
      </c>
      <c r="G144" s="36">
        <f>SUMIFS(СВЦЭМ!$D$39:$D$782,СВЦЭМ!$A$39:$A$782,$A144,СВЦЭМ!$B$39:$B$782,G$119)+'СЕТ СН'!$I$11+СВЦЭМ!$D$10+'СЕТ СН'!$I$6-'СЕТ СН'!$I$23</f>
        <v>1826.1254994399999</v>
      </c>
      <c r="H144" s="36">
        <f>SUMIFS(СВЦЭМ!$D$39:$D$782,СВЦЭМ!$A$39:$A$782,$A144,СВЦЭМ!$B$39:$B$782,H$119)+'СЕТ СН'!$I$11+СВЦЭМ!$D$10+'СЕТ СН'!$I$6-'СЕТ СН'!$I$23</f>
        <v>1802.9813007299999</v>
      </c>
      <c r="I144" s="36">
        <f>SUMIFS(СВЦЭМ!$D$39:$D$782,СВЦЭМ!$A$39:$A$782,$A144,СВЦЭМ!$B$39:$B$782,I$119)+'СЕТ СН'!$I$11+СВЦЭМ!$D$10+'СЕТ СН'!$I$6-'СЕТ СН'!$I$23</f>
        <v>1784.1110013699999</v>
      </c>
      <c r="J144" s="36">
        <f>SUMIFS(СВЦЭМ!$D$39:$D$782,СВЦЭМ!$A$39:$A$782,$A144,СВЦЭМ!$B$39:$B$782,J$119)+'СЕТ СН'!$I$11+СВЦЭМ!$D$10+'СЕТ СН'!$I$6-'СЕТ СН'!$I$23</f>
        <v>1861.2892943500001</v>
      </c>
      <c r="K144" s="36">
        <f>SUMIFS(СВЦЭМ!$D$39:$D$782,СВЦЭМ!$A$39:$A$782,$A144,СВЦЭМ!$B$39:$B$782,K$119)+'СЕТ СН'!$I$11+СВЦЭМ!$D$10+'СЕТ СН'!$I$6-'СЕТ СН'!$I$23</f>
        <v>1864.95128168</v>
      </c>
      <c r="L144" s="36">
        <f>SUMIFS(СВЦЭМ!$D$39:$D$782,СВЦЭМ!$A$39:$A$782,$A144,СВЦЭМ!$B$39:$B$782,L$119)+'СЕТ СН'!$I$11+СВЦЭМ!$D$10+'СЕТ СН'!$I$6-'СЕТ СН'!$I$23</f>
        <v>1802.3763722599999</v>
      </c>
      <c r="M144" s="36">
        <f>SUMIFS(СВЦЭМ!$D$39:$D$782,СВЦЭМ!$A$39:$A$782,$A144,СВЦЭМ!$B$39:$B$782,M$119)+'СЕТ СН'!$I$11+СВЦЭМ!$D$10+'СЕТ СН'!$I$6-'СЕТ СН'!$I$23</f>
        <v>1793.4513517800001</v>
      </c>
      <c r="N144" s="36">
        <f>SUMIFS(СВЦЭМ!$D$39:$D$782,СВЦЭМ!$A$39:$A$782,$A144,СВЦЭМ!$B$39:$B$782,N$119)+'СЕТ СН'!$I$11+СВЦЭМ!$D$10+'СЕТ СН'!$I$6-'СЕТ СН'!$I$23</f>
        <v>1812.7125007299999</v>
      </c>
      <c r="O144" s="36">
        <f>SUMIFS(СВЦЭМ!$D$39:$D$782,СВЦЭМ!$A$39:$A$782,$A144,СВЦЭМ!$B$39:$B$782,O$119)+'СЕТ СН'!$I$11+СВЦЭМ!$D$10+'СЕТ СН'!$I$6-'СЕТ СН'!$I$23</f>
        <v>1797.4909828</v>
      </c>
      <c r="P144" s="36">
        <f>SUMIFS(СВЦЭМ!$D$39:$D$782,СВЦЭМ!$A$39:$A$782,$A144,СВЦЭМ!$B$39:$B$782,P$119)+'СЕТ СН'!$I$11+СВЦЭМ!$D$10+'СЕТ СН'!$I$6-'СЕТ СН'!$I$23</f>
        <v>1795.1512245399999</v>
      </c>
      <c r="Q144" s="36">
        <f>SUMIFS(СВЦЭМ!$D$39:$D$782,СВЦЭМ!$A$39:$A$782,$A144,СВЦЭМ!$B$39:$B$782,Q$119)+'СЕТ СН'!$I$11+СВЦЭМ!$D$10+'СЕТ СН'!$I$6-'СЕТ СН'!$I$23</f>
        <v>1790.8740726399999</v>
      </c>
      <c r="R144" s="36">
        <f>SUMIFS(СВЦЭМ!$D$39:$D$782,СВЦЭМ!$A$39:$A$782,$A144,СВЦЭМ!$B$39:$B$782,R$119)+'СЕТ СН'!$I$11+СВЦЭМ!$D$10+'СЕТ СН'!$I$6-'СЕТ СН'!$I$23</f>
        <v>1768.6366461600001</v>
      </c>
      <c r="S144" s="36">
        <f>SUMIFS(СВЦЭМ!$D$39:$D$782,СВЦЭМ!$A$39:$A$782,$A144,СВЦЭМ!$B$39:$B$782,S$119)+'СЕТ СН'!$I$11+СВЦЭМ!$D$10+'СЕТ СН'!$I$6-'СЕТ СН'!$I$23</f>
        <v>1754.6921873299998</v>
      </c>
      <c r="T144" s="36">
        <f>SUMIFS(СВЦЭМ!$D$39:$D$782,СВЦЭМ!$A$39:$A$782,$A144,СВЦЭМ!$B$39:$B$782,T$119)+'СЕТ СН'!$I$11+СВЦЭМ!$D$10+'СЕТ СН'!$I$6-'СЕТ СН'!$I$23</f>
        <v>1826.5960039900001</v>
      </c>
      <c r="U144" s="36">
        <f>SUMIFS(СВЦЭМ!$D$39:$D$782,СВЦЭМ!$A$39:$A$782,$A144,СВЦЭМ!$B$39:$B$782,U$119)+'СЕТ СН'!$I$11+СВЦЭМ!$D$10+'СЕТ СН'!$I$6-'СЕТ СН'!$I$23</f>
        <v>1841.61772503</v>
      </c>
      <c r="V144" s="36">
        <f>SUMIFS(СВЦЭМ!$D$39:$D$782,СВЦЭМ!$A$39:$A$782,$A144,СВЦЭМ!$B$39:$B$782,V$119)+'СЕТ СН'!$I$11+СВЦЭМ!$D$10+'СЕТ СН'!$I$6-'СЕТ СН'!$I$23</f>
        <v>1847.24477101</v>
      </c>
      <c r="W144" s="36">
        <f>SUMIFS(СВЦЭМ!$D$39:$D$782,СВЦЭМ!$A$39:$A$782,$A144,СВЦЭМ!$B$39:$B$782,W$119)+'СЕТ СН'!$I$11+СВЦЭМ!$D$10+'СЕТ СН'!$I$6-'СЕТ СН'!$I$23</f>
        <v>1838.3338241699998</v>
      </c>
      <c r="X144" s="36">
        <f>SUMIFS(СВЦЭМ!$D$39:$D$782,СВЦЭМ!$A$39:$A$782,$A144,СВЦЭМ!$B$39:$B$782,X$119)+'СЕТ СН'!$I$11+СВЦЭМ!$D$10+'СЕТ СН'!$I$6-'СЕТ СН'!$I$23</f>
        <v>1869.6377282200001</v>
      </c>
      <c r="Y144" s="36">
        <f>SUMIFS(СВЦЭМ!$D$39:$D$782,СВЦЭМ!$A$39:$A$782,$A144,СВЦЭМ!$B$39:$B$782,Y$119)+'СЕТ СН'!$I$11+СВЦЭМ!$D$10+'СЕТ СН'!$I$6-'СЕТ СН'!$I$23</f>
        <v>1840.44640058</v>
      </c>
    </row>
    <row r="145" spans="1:27" ht="15.75" x14ac:dyDescent="0.2">
      <c r="A145" s="35">
        <f t="shared" si="3"/>
        <v>44830</v>
      </c>
      <c r="B145" s="36">
        <f>SUMIFS(СВЦЭМ!$D$39:$D$782,СВЦЭМ!$A$39:$A$782,$A145,СВЦЭМ!$B$39:$B$782,B$119)+'СЕТ СН'!$I$11+СВЦЭМ!$D$10+'СЕТ СН'!$I$6-'СЕТ СН'!$I$23</f>
        <v>1809.8642210200001</v>
      </c>
      <c r="C145" s="36">
        <f>SUMIFS(СВЦЭМ!$D$39:$D$782,СВЦЭМ!$A$39:$A$782,$A145,СВЦЭМ!$B$39:$B$782,C$119)+'СЕТ СН'!$I$11+СВЦЭМ!$D$10+'СЕТ СН'!$I$6-'СЕТ СН'!$I$23</f>
        <v>1795.2901886699999</v>
      </c>
      <c r="D145" s="36">
        <f>SUMIFS(СВЦЭМ!$D$39:$D$782,СВЦЭМ!$A$39:$A$782,$A145,СВЦЭМ!$B$39:$B$782,D$119)+'СЕТ СН'!$I$11+СВЦЭМ!$D$10+'СЕТ СН'!$I$6-'СЕТ СН'!$I$23</f>
        <v>1788.94017076</v>
      </c>
      <c r="E145" s="36">
        <f>SUMIFS(СВЦЭМ!$D$39:$D$782,СВЦЭМ!$A$39:$A$782,$A145,СВЦЭМ!$B$39:$B$782,E$119)+'СЕТ СН'!$I$11+СВЦЭМ!$D$10+'СЕТ СН'!$I$6-'СЕТ СН'!$I$23</f>
        <v>1872.8248897499998</v>
      </c>
      <c r="F145" s="36">
        <f>SUMIFS(СВЦЭМ!$D$39:$D$782,СВЦЭМ!$A$39:$A$782,$A145,СВЦЭМ!$B$39:$B$782,F$119)+'СЕТ СН'!$I$11+СВЦЭМ!$D$10+'СЕТ СН'!$I$6-'СЕТ СН'!$I$23</f>
        <v>1875.54367099</v>
      </c>
      <c r="G145" s="36">
        <f>SUMIFS(СВЦЭМ!$D$39:$D$782,СВЦЭМ!$A$39:$A$782,$A145,СВЦЭМ!$B$39:$B$782,G$119)+'СЕТ СН'!$I$11+СВЦЭМ!$D$10+'СЕТ СН'!$I$6-'СЕТ СН'!$I$23</f>
        <v>1771.0039689099999</v>
      </c>
      <c r="H145" s="36">
        <f>SUMIFS(СВЦЭМ!$D$39:$D$782,СВЦЭМ!$A$39:$A$782,$A145,СВЦЭМ!$B$39:$B$782,H$119)+'СЕТ СН'!$I$11+СВЦЭМ!$D$10+'СЕТ СН'!$I$6-'СЕТ СН'!$I$23</f>
        <v>1716.0321396999998</v>
      </c>
      <c r="I145" s="36">
        <f>SUMIFS(СВЦЭМ!$D$39:$D$782,СВЦЭМ!$A$39:$A$782,$A145,СВЦЭМ!$B$39:$B$782,I$119)+'СЕТ СН'!$I$11+СВЦЭМ!$D$10+'СЕТ СН'!$I$6-'СЕТ СН'!$I$23</f>
        <v>1777.6812000099999</v>
      </c>
      <c r="J145" s="36">
        <f>SUMIFS(СВЦЭМ!$D$39:$D$782,СВЦЭМ!$A$39:$A$782,$A145,СВЦЭМ!$B$39:$B$782,J$119)+'СЕТ СН'!$I$11+СВЦЭМ!$D$10+'СЕТ СН'!$I$6-'СЕТ СН'!$I$23</f>
        <v>1897.4244211999999</v>
      </c>
      <c r="K145" s="36">
        <f>SUMIFS(СВЦЭМ!$D$39:$D$782,СВЦЭМ!$A$39:$A$782,$A145,СВЦЭМ!$B$39:$B$782,K$119)+'СЕТ СН'!$I$11+СВЦЭМ!$D$10+'СЕТ СН'!$I$6-'СЕТ СН'!$I$23</f>
        <v>1786.47590453</v>
      </c>
      <c r="L145" s="36">
        <f>SUMIFS(СВЦЭМ!$D$39:$D$782,СВЦЭМ!$A$39:$A$782,$A145,СВЦЭМ!$B$39:$B$782,L$119)+'СЕТ СН'!$I$11+СВЦЭМ!$D$10+'СЕТ СН'!$I$6-'СЕТ СН'!$I$23</f>
        <v>1782.2550659399999</v>
      </c>
      <c r="M145" s="36">
        <f>SUMIFS(СВЦЭМ!$D$39:$D$782,СВЦЭМ!$A$39:$A$782,$A145,СВЦЭМ!$B$39:$B$782,M$119)+'СЕТ СН'!$I$11+СВЦЭМ!$D$10+'СЕТ СН'!$I$6-'СЕТ СН'!$I$23</f>
        <v>1662.9209782799999</v>
      </c>
      <c r="N145" s="36">
        <f>SUMIFS(СВЦЭМ!$D$39:$D$782,СВЦЭМ!$A$39:$A$782,$A145,СВЦЭМ!$B$39:$B$782,N$119)+'СЕТ СН'!$I$11+СВЦЭМ!$D$10+'СЕТ СН'!$I$6-'СЕТ СН'!$I$23</f>
        <v>1652.19142551</v>
      </c>
      <c r="O145" s="36">
        <f>SUMIFS(СВЦЭМ!$D$39:$D$782,СВЦЭМ!$A$39:$A$782,$A145,СВЦЭМ!$B$39:$B$782,O$119)+'СЕТ СН'!$I$11+СВЦЭМ!$D$10+'СЕТ СН'!$I$6-'СЕТ СН'!$I$23</f>
        <v>1664.0672540199998</v>
      </c>
      <c r="P145" s="36">
        <f>SUMIFS(СВЦЭМ!$D$39:$D$782,СВЦЭМ!$A$39:$A$782,$A145,СВЦЭМ!$B$39:$B$782,P$119)+'СЕТ СН'!$I$11+СВЦЭМ!$D$10+'СЕТ СН'!$I$6-'СЕТ СН'!$I$23</f>
        <v>1680.50222136</v>
      </c>
      <c r="Q145" s="36">
        <f>SUMIFS(СВЦЭМ!$D$39:$D$782,СВЦЭМ!$A$39:$A$782,$A145,СВЦЭМ!$B$39:$B$782,Q$119)+'СЕТ СН'!$I$11+СВЦЭМ!$D$10+'СЕТ СН'!$I$6-'СЕТ СН'!$I$23</f>
        <v>1712.9626302699999</v>
      </c>
      <c r="R145" s="36">
        <f>SUMIFS(СВЦЭМ!$D$39:$D$782,СВЦЭМ!$A$39:$A$782,$A145,СВЦЭМ!$B$39:$B$782,R$119)+'СЕТ СН'!$I$11+СВЦЭМ!$D$10+'СЕТ СН'!$I$6-'СЕТ СН'!$I$23</f>
        <v>1736.75288163</v>
      </c>
      <c r="S145" s="36">
        <f>SUMIFS(СВЦЭМ!$D$39:$D$782,СВЦЭМ!$A$39:$A$782,$A145,СВЦЭМ!$B$39:$B$782,S$119)+'СЕТ СН'!$I$11+СВЦЭМ!$D$10+'СЕТ СН'!$I$6-'СЕТ СН'!$I$23</f>
        <v>1725.93842081</v>
      </c>
      <c r="T145" s="36">
        <f>SUMIFS(СВЦЭМ!$D$39:$D$782,СВЦЭМ!$A$39:$A$782,$A145,СВЦЭМ!$B$39:$B$782,T$119)+'СЕТ СН'!$I$11+СВЦЭМ!$D$10+'СЕТ СН'!$I$6-'СЕТ СН'!$I$23</f>
        <v>1829.5514128699999</v>
      </c>
      <c r="U145" s="36">
        <f>SUMIFS(СВЦЭМ!$D$39:$D$782,СВЦЭМ!$A$39:$A$782,$A145,СВЦЭМ!$B$39:$B$782,U$119)+'СЕТ СН'!$I$11+СВЦЭМ!$D$10+'СЕТ СН'!$I$6-'СЕТ СН'!$I$23</f>
        <v>1869.2494491799998</v>
      </c>
      <c r="V145" s="36">
        <f>SUMIFS(СВЦЭМ!$D$39:$D$782,СВЦЭМ!$A$39:$A$782,$A145,СВЦЭМ!$B$39:$B$782,V$119)+'СЕТ СН'!$I$11+СВЦЭМ!$D$10+'СЕТ СН'!$I$6-'СЕТ СН'!$I$23</f>
        <v>1868.6610836499999</v>
      </c>
      <c r="W145" s="36">
        <f>SUMIFS(СВЦЭМ!$D$39:$D$782,СВЦЭМ!$A$39:$A$782,$A145,СВЦЭМ!$B$39:$B$782,W$119)+'СЕТ СН'!$I$11+СВЦЭМ!$D$10+'СЕТ СН'!$I$6-'СЕТ СН'!$I$23</f>
        <v>1854.5971451</v>
      </c>
      <c r="X145" s="36">
        <f>SUMIFS(СВЦЭМ!$D$39:$D$782,СВЦЭМ!$A$39:$A$782,$A145,СВЦЭМ!$B$39:$B$782,X$119)+'СЕТ СН'!$I$11+СВЦЭМ!$D$10+'СЕТ СН'!$I$6-'СЕТ СН'!$I$23</f>
        <v>1806.5901143199999</v>
      </c>
      <c r="Y145" s="36">
        <f>SUMIFS(СВЦЭМ!$D$39:$D$782,СВЦЭМ!$A$39:$A$782,$A145,СВЦЭМ!$B$39:$B$782,Y$119)+'СЕТ СН'!$I$11+СВЦЭМ!$D$10+'СЕТ СН'!$I$6-'СЕТ СН'!$I$23</f>
        <v>1869.5325035699998</v>
      </c>
    </row>
    <row r="146" spans="1:27" ht="15.75" x14ac:dyDescent="0.2">
      <c r="A146" s="35">
        <f t="shared" si="3"/>
        <v>44831</v>
      </c>
      <c r="B146" s="36">
        <f>SUMIFS(СВЦЭМ!$D$39:$D$782,СВЦЭМ!$A$39:$A$782,$A146,СВЦЭМ!$B$39:$B$782,B$119)+'СЕТ СН'!$I$11+СВЦЭМ!$D$10+'СЕТ СН'!$I$6-'СЕТ СН'!$I$23</f>
        <v>1843.4501054799998</v>
      </c>
      <c r="C146" s="36">
        <f>SUMIFS(СВЦЭМ!$D$39:$D$782,СВЦЭМ!$A$39:$A$782,$A146,СВЦЭМ!$B$39:$B$782,C$119)+'СЕТ СН'!$I$11+СВЦЭМ!$D$10+'СЕТ СН'!$I$6-'СЕТ СН'!$I$23</f>
        <v>1867.2333538299999</v>
      </c>
      <c r="D146" s="36">
        <f>SUMIFS(СВЦЭМ!$D$39:$D$782,СВЦЭМ!$A$39:$A$782,$A146,СВЦЭМ!$B$39:$B$782,D$119)+'СЕТ СН'!$I$11+СВЦЭМ!$D$10+'СЕТ СН'!$I$6-'СЕТ СН'!$I$23</f>
        <v>1870.2432399699999</v>
      </c>
      <c r="E146" s="36">
        <f>SUMIFS(СВЦЭМ!$D$39:$D$782,СВЦЭМ!$A$39:$A$782,$A146,СВЦЭМ!$B$39:$B$782,E$119)+'СЕТ СН'!$I$11+СВЦЭМ!$D$10+'СЕТ СН'!$I$6-'СЕТ СН'!$I$23</f>
        <v>1911.75830002</v>
      </c>
      <c r="F146" s="36">
        <f>SUMIFS(СВЦЭМ!$D$39:$D$782,СВЦЭМ!$A$39:$A$782,$A146,СВЦЭМ!$B$39:$B$782,F$119)+'СЕТ СН'!$I$11+СВЦЭМ!$D$10+'СЕТ СН'!$I$6-'СЕТ СН'!$I$23</f>
        <v>1911.81640014</v>
      </c>
      <c r="G146" s="36">
        <f>SUMIFS(СВЦЭМ!$D$39:$D$782,СВЦЭМ!$A$39:$A$782,$A146,СВЦЭМ!$B$39:$B$782,G$119)+'СЕТ СН'!$I$11+СВЦЭМ!$D$10+'СЕТ СН'!$I$6-'СЕТ СН'!$I$23</f>
        <v>1844.3646615499999</v>
      </c>
      <c r="H146" s="36">
        <f>SUMIFS(СВЦЭМ!$D$39:$D$782,СВЦЭМ!$A$39:$A$782,$A146,СВЦЭМ!$B$39:$B$782,H$119)+'СЕТ СН'!$I$11+СВЦЭМ!$D$10+'СЕТ СН'!$I$6-'СЕТ СН'!$I$23</f>
        <v>1781.47621981</v>
      </c>
      <c r="I146" s="36">
        <f>SUMIFS(СВЦЭМ!$D$39:$D$782,СВЦЭМ!$A$39:$A$782,$A146,СВЦЭМ!$B$39:$B$782,I$119)+'СЕТ СН'!$I$11+СВЦЭМ!$D$10+'СЕТ СН'!$I$6-'СЕТ СН'!$I$23</f>
        <v>1813.7159052499999</v>
      </c>
      <c r="J146" s="36">
        <f>SUMIFS(СВЦЭМ!$D$39:$D$782,СВЦЭМ!$A$39:$A$782,$A146,СВЦЭМ!$B$39:$B$782,J$119)+'СЕТ СН'!$I$11+СВЦЭМ!$D$10+'СЕТ СН'!$I$6-'СЕТ СН'!$I$23</f>
        <v>1830.0370736</v>
      </c>
      <c r="K146" s="36">
        <f>SUMIFS(СВЦЭМ!$D$39:$D$782,СВЦЭМ!$A$39:$A$782,$A146,СВЦЭМ!$B$39:$B$782,K$119)+'СЕТ СН'!$I$11+СВЦЭМ!$D$10+'СЕТ СН'!$I$6-'СЕТ СН'!$I$23</f>
        <v>1822.6283460899999</v>
      </c>
      <c r="L146" s="36">
        <f>SUMIFS(СВЦЭМ!$D$39:$D$782,СВЦЭМ!$A$39:$A$782,$A146,СВЦЭМ!$B$39:$B$782,L$119)+'СЕТ СН'!$I$11+СВЦЭМ!$D$10+'СЕТ СН'!$I$6-'СЕТ СН'!$I$23</f>
        <v>1796.6447076499999</v>
      </c>
      <c r="M146" s="36">
        <f>SUMIFS(СВЦЭМ!$D$39:$D$782,СВЦЭМ!$A$39:$A$782,$A146,СВЦЭМ!$B$39:$B$782,M$119)+'СЕТ СН'!$I$11+СВЦЭМ!$D$10+'СЕТ СН'!$I$6-'СЕТ СН'!$I$23</f>
        <v>1705.28667432</v>
      </c>
      <c r="N146" s="36">
        <f>SUMIFS(СВЦЭМ!$D$39:$D$782,СВЦЭМ!$A$39:$A$782,$A146,СВЦЭМ!$B$39:$B$782,N$119)+'СЕТ СН'!$I$11+СВЦЭМ!$D$10+'СЕТ СН'!$I$6-'СЕТ СН'!$I$23</f>
        <v>1709.2386285600001</v>
      </c>
      <c r="O146" s="36">
        <f>SUMIFS(СВЦЭМ!$D$39:$D$782,СВЦЭМ!$A$39:$A$782,$A146,СВЦЭМ!$B$39:$B$782,O$119)+'СЕТ СН'!$I$11+СВЦЭМ!$D$10+'СЕТ СН'!$I$6-'СЕТ СН'!$I$23</f>
        <v>1717.9331360399999</v>
      </c>
      <c r="P146" s="36">
        <f>SUMIFS(СВЦЭМ!$D$39:$D$782,СВЦЭМ!$A$39:$A$782,$A146,СВЦЭМ!$B$39:$B$782,P$119)+'СЕТ СН'!$I$11+СВЦЭМ!$D$10+'СЕТ СН'!$I$6-'СЕТ СН'!$I$23</f>
        <v>1731.3971201099998</v>
      </c>
      <c r="Q146" s="36">
        <f>SUMIFS(СВЦЭМ!$D$39:$D$782,СВЦЭМ!$A$39:$A$782,$A146,СВЦЭМ!$B$39:$B$782,Q$119)+'СЕТ СН'!$I$11+СВЦЭМ!$D$10+'СЕТ СН'!$I$6-'СЕТ СН'!$I$23</f>
        <v>1721.5945173099999</v>
      </c>
      <c r="R146" s="36">
        <f>SUMIFS(СВЦЭМ!$D$39:$D$782,СВЦЭМ!$A$39:$A$782,$A146,СВЦЭМ!$B$39:$B$782,R$119)+'СЕТ СН'!$I$11+СВЦЭМ!$D$10+'СЕТ СН'!$I$6-'СЕТ СН'!$I$23</f>
        <v>1729.3123227299998</v>
      </c>
      <c r="S146" s="36">
        <f>SUMIFS(СВЦЭМ!$D$39:$D$782,СВЦЭМ!$A$39:$A$782,$A146,СВЦЭМ!$B$39:$B$782,S$119)+'СЕТ СН'!$I$11+СВЦЭМ!$D$10+'СЕТ СН'!$I$6-'СЕТ СН'!$I$23</f>
        <v>1726.7163434700001</v>
      </c>
      <c r="T146" s="36">
        <f>SUMIFS(СВЦЭМ!$D$39:$D$782,СВЦЭМ!$A$39:$A$782,$A146,СВЦЭМ!$B$39:$B$782,T$119)+'СЕТ СН'!$I$11+СВЦЭМ!$D$10+'СЕТ СН'!$I$6-'СЕТ СН'!$I$23</f>
        <v>1876.8103839099999</v>
      </c>
      <c r="U146" s="36">
        <f>SUMIFS(СВЦЭМ!$D$39:$D$782,СВЦЭМ!$A$39:$A$782,$A146,СВЦЭМ!$B$39:$B$782,U$119)+'СЕТ СН'!$I$11+СВЦЭМ!$D$10+'СЕТ СН'!$I$6-'СЕТ СН'!$I$23</f>
        <v>1876.5685650199998</v>
      </c>
      <c r="V146" s="36">
        <f>SUMIFS(СВЦЭМ!$D$39:$D$782,СВЦЭМ!$A$39:$A$782,$A146,СВЦЭМ!$B$39:$B$782,V$119)+'СЕТ СН'!$I$11+СВЦЭМ!$D$10+'СЕТ СН'!$I$6-'СЕТ СН'!$I$23</f>
        <v>1880.7261064699999</v>
      </c>
      <c r="W146" s="36">
        <f>SUMIFS(СВЦЭМ!$D$39:$D$782,СВЦЭМ!$A$39:$A$782,$A146,СВЦЭМ!$B$39:$B$782,W$119)+'СЕТ СН'!$I$11+СВЦЭМ!$D$10+'СЕТ СН'!$I$6-'СЕТ СН'!$I$23</f>
        <v>1888.8568925899999</v>
      </c>
      <c r="X146" s="36">
        <f>SUMIFS(СВЦЭМ!$D$39:$D$782,СВЦЭМ!$A$39:$A$782,$A146,СВЦЭМ!$B$39:$B$782,X$119)+'СЕТ СН'!$I$11+СВЦЭМ!$D$10+'СЕТ СН'!$I$6-'СЕТ СН'!$I$23</f>
        <v>1839.6958543199999</v>
      </c>
      <c r="Y146" s="36">
        <f>SUMIFS(СВЦЭМ!$D$39:$D$782,СВЦЭМ!$A$39:$A$782,$A146,СВЦЭМ!$B$39:$B$782,Y$119)+'СЕТ СН'!$I$11+СВЦЭМ!$D$10+'СЕТ СН'!$I$6-'СЕТ СН'!$I$23</f>
        <v>1859.8814540999999</v>
      </c>
    </row>
    <row r="147" spans="1:27" ht="15.75" x14ac:dyDescent="0.2">
      <c r="A147" s="35">
        <f t="shared" si="3"/>
        <v>44832</v>
      </c>
      <c r="B147" s="36">
        <f>SUMIFS(СВЦЭМ!$D$39:$D$782,СВЦЭМ!$A$39:$A$782,$A147,СВЦЭМ!$B$39:$B$782,B$119)+'СЕТ СН'!$I$11+СВЦЭМ!$D$10+'СЕТ СН'!$I$6-'СЕТ СН'!$I$23</f>
        <v>1867.0983695499999</v>
      </c>
      <c r="C147" s="36">
        <f>SUMIFS(СВЦЭМ!$D$39:$D$782,СВЦЭМ!$A$39:$A$782,$A147,СВЦЭМ!$B$39:$B$782,C$119)+'СЕТ СН'!$I$11+СВЦЭМ!$D$10+'СЕТ СН'!$I$6-'СЕТ СН'!$I$23</f>
        <v>1867.4852965499999</v>
      </c>
      <c r="D147" s="36">
        <f>SUMIFS(СВЦЭМ!$D$39:$D$782,СВЦЭМ!$A$39:$A$782,$A147,СВЦЭМ!$B$39:$B$782,D$119)+'СЕТ СН'!$I$11+СВЦЭМ!$D$10+'СЕТ СН'!$I$6-'СЕТ СН'!$I$23</f>
        <v>1901.8773421599999</v>
      </c>
      <c r="E147" s="36">
        <f>SUMIFS(СВЦЭМ!$D$39:$D$782,СВЦЭМ!$A$39:$A$782,$A147,СВЦЭМ!$B$39:$B$782,E$119)+'СЕТ СН'!$I$11+СВЦЭМ!$D$10+'СЕТ СН'!$I$6-'СЕТ СН'!$I$23</f>
        <v>1903.01633193</v>
      </c>
      <c r="F147" s="36">
        <f>SUMIFS(СВЦЭМ!$D$39:$D$782,СВЦЭМ!$A$39:$A$782,$A147,СВЦЭМ!$B$39:$B$782,F$119)+'СЕТ СН'!$I$11+СВЦЭМ!$D$10+'СЕТ СН'!$I$6-'СЕТ СН'!$I$23</f>
        <v>1909.1553503299999</v>
      </c>
      <c r="G147" s="36">
        <f>SUMIFS(СВЦЭМ!$D$39:$D$782,СВЦЭМ!$A$39:$A$782,$A147,СВЦЭМ!$B$39:$B$782,G$119)+'СЕТ СН'!$I$11+СВЦЭМ!$D$10+'СЕТ СН'!$I$6-'СЕТ СН'!$I$23</f>
        <v>1897.7329602299999</v>
      </c>
      <c r="H147" s="36">
        <f>SUMIFS(СВЦЭМ!$D$39:$D$782,СВЦЭМ!$A$39:$A$782,$A147,СВЦЭМ!$B$39:$B$782,H$119)+'СЕТ СН'!$I$11+СВЦЭМ!$D$10+'СЕТ СН'!$I$6-'СЕТ СН'!$I$23</f>
        <v>1911.3495035399999</v>
      </c>
      <c r="I147" s="36">
        <f>SUMIFS(СВЦЭМ!$D$39:$D$782,СВЦЭМ!$A$39:$A$782,$A147,СВЦЭМ!$B$39:$B$782,I$119)+'СЕТ СН'!$I$11+СВЦЭМ!$D$10+'СЕТ СН'!$I$6-'СЕТ СН'!$I$23</f>
        <v>1854.0780355299999</v>
      </c>
      <c r="J147" s="36">
        <f>SUMIFS(СВЦЭМ!$D$39:$D$782,СВЦЭМ!$A$39:$A$782,$A147,СВЦЭМ!$B$39:$B$782,J$119)+'СЕТ СН'!$I$11+СВЦЭМ!$D$10+'СЕТ СН'!$I$6-'СЕТ СН'!$I$23</f>
        <v>1830.6046021100001</v>
      </c>
      <c r="K147" s="36">
        <f>SUMIFS(СВЦЭМ!$D$39:$D$782,СВЦЭМ!$A$39:$A$782,$A147,СВЦЭМ!$B$39:$B$782,K$119)+'СЕТ СН'!$I$11+СВЦЭМ!$D$10+'СЕТ СН'!$I$6-'СЕТ СН'!$I$23</f>
        <v>1825.1240594299998</v>
      </c>
      <c r="L147" s="36">
        <f>SUMIFS(СВЦЭМ!$D$39:$D$782,СВЦЭМ!$A$39:$A$782,$A147,СВЦЭМ!$B$39:$B$782,L$119)+'СЕТ СН'!$I$11+СВЦЭМ!$D$10+'СЕТ СН'!$I$6-'СЕТ СН'!$I$23</f>
        <v>1826.8325229899999</v>
      </c>
      <c r="M147" s="36">
        <f>SUMIFS(СВЦЭМ!$D$39:$D$782,СВЦЭМ!$A$39:$A$782,$A147,СВЦЭМ!$B$39:$B$782,M$119)+'СЕТ СН'!$I$11+СВЦЭМ!$D$10+'СЕТ СН'!$I$6-'СЕТ СН'!$I$23</f>
        <v>1792.29711705</v>
      </c>
      <c r="N147" s="36">
        <f>SUMIFS(СВЦЭМ!$D$39:$D$782,СВЦЭМ!$A$39:$A$782,$A147,СВЦЭМ!$B$39:$B$782,N$119)+'СЕТ СН'!$I$11+СВЦЭМ!$D$10+'СЕТ СН'!$I$6-'СЕТ СН'!$I$23</f>
        <v>1787.4307186000001</v>
      </c>
      <c r="O147" s="36">
        <f>SUMIFS(СВЦЭМ!$D$39:$D$782,СВЦЭМ!$A$39:$A$782,$A147,СВЦЭМ!$B$39:$B$782,O$119)+'СЕТ СН'!$I$11+СВЦЭМ!$D$10+'СЕТ СН'!$I$6-'СЕТ СН'!$I$23</f>
        <v>1797.1492558</v>
      </c>
      <c r="P147" s="36">
        <f>SUMIFS(СВЦЭМ!$D$39:$D$782,СВЦЭМ!$A$39:$A$782,$A147,СВЦЭМ!$B$39:$B$782,P$119)+'СЕТ СН'!$I$11+СВЦЭМ!$D$10+'СЕТ СН'!$I$6-'СЕТ СН'!$I$23</f>
        <v>1807.6510225899999</v>
      </c>
      <c r="Q147" s="36">
        <f>SUMIFS(СВЦЭМ!$D$39:$D$782,СВЦЭМ!$A$39:$A$782,$A147,СВЦЭМ!$B$39:$B$782,Q$119)+'СЕТ СН'!$I$11+СВЦЭМ!$D$10+'СЕТ СН'!$I$6-'СЕТ СН'!$I$23</f>
        <v>1823.4934595299999</v>
      </c>
      <c r="R147" s="36">
        <f>SUMIFS(СВЦЭМ!$D$39:$D$782,СВЦЭМ!$A$39:$A$782,$A147,СВЦЭМ!$B$39:$B$782,R$119)+'СЕТ СН'!$I$11+СВЦЭМ!$D$10+'СЕТ СН'!$I$6-'СЕТ СН'!$I$23</f>
        <v>1831.5809064199998</v>
      </c>
      <c r="S147" s="36">
        <f>SUMIFS(СВЦЭМ!$D$39:$D$782,СВЦЭМ!$A$39:$A$782,$A147,СВЦЭМ!$B$39:$B$782,S$119)+'СЕТ СН'!$I$11+СВЦЭМ!$D$10+'СЕТ СН'!$I$6-'СЕТ СН'!$I$23</f>
        <v>1810.6793993299998</v>
      </c>
      <c r="T147" s="36">
        <f>SUMIFS(СВЦЭМ!$D$39:$D$782,СВЦЭМ!$A$39:$A$782,$A147,СВЦЭМ!$B$39:$B$782,T$119)+'СЕТ СН'!$I$11+СВЦЭМ!$D$10+'СЕТ СН'!$I$6-'СЕТ СН'!$I$23</f>
        <v>1852.6523839399999</v>
      </c>
      <c r="U147" s="36">
        <f>SUMIFS(СВЦЭМ!$D$39:$D$782,СВЦЭМ!$A$39:$A$782,$A147,СВЦЭМ!$B$39:$B$782,U$119)+'СЕТ СН'!$I$11+СВЦЭМ!$D$10+'СЕТ СН'!$I$6-'СЕТ СН'!$I$23</f>
        <v>1801.2071363999999</v>
      </c>
      <c r="V147" s="36">
        <f>SUMIFS(СВЦЭМ!$D$39:$D$782,СВЦЭМ!$A$39:$A$782,$A147,СВЦЭМ!$B$39:$B$782,V$119)+'СЕТ СН'!$I$11+СВЦЭМ!$D$10+'СЕТ СН'!$I$6-'СЕТ СН'!$I$23</f>
        <v>1760.38165678</v>
      </c>
      <c r="W147" s="36">
        <f>SUMIFS(СВЦЭМ!$D$39:$D$782,СВЦЭМ!$A$39:$A$782,$A147,СВЦЭМ!$B$39:$B$782,W$119)+'СЕТ СН'!$I$11+СВЦЭМ!$D$10+'СЕТ СН'!$I$6-'СЕТ СН'!$I$23</f>
        <v>1775.28593176</v>
      </c>
      <c r="X147" s="36">
        <f>SUMIFS(СВЦЭМ!$D$39:$D$782,СВЦЭМ!$A$39:$A$782,$A147,СВЦЭМ!$B$39:$B$782,X$119)+'СЕТ СН'!$I$11+СВЦЭМ!$D$10+'СЕТ СН'!$I$6-'СЕТ СН'!$I$23</f>
        <v>1830.8407498699999</v>
      </c>
      <c r="Y147" s="36">
        <f>SUMIFS(СВЦЭМ!$D$39:$D$782,СВЦЭМ!$A$39:$A$782,$A147,СВЦЭМ!$B$39:$B$782,Y$119)+'СЕТ СН'!$I$11+СВЦЭМ!$D$10+'СЕТ СН'!$I$6-'СЕТ СН'!$I$23</f>
        <v>1856.4388544599999</v>
      </c>
    </row>
    <row r="148" spans="1:27" ht="15.75" x14ac:dyDescent="0.2">
      <c r="A148" s="35">
        <f t="shared" si="3"/>
        <v>44833</v>
      </c>
      <c r="B148" s="36">
        <f>SUMIFS(СВЦЭМ!$D$39:$D$782,СВЦЭМ!$A$39:$A$782,$A148,СВЦЭМ!$B$39:$B$782,B$119)+'СЕТ СН'!$I$11+СВЦЭМ!$D$10+'СЕТ СН'!$I$6-'СЕТ СН'!$I$23</f>
        <v>2011.0283210499999</v>
      </c>
      <c r="C148" s="36">
        <f>SUMIFS(СВЦЭМ!$D$39:$D$782,СВЦЭМ!$A$39:$A$782,$A148,СВЦЭМ!$B$39:$B$782,C$119)+'СЕТ СН'!$I$11+СВЦЭМ!$D$10+'СЕТ СН'!$I$6-'СЕТ СН'!$I$23</f>
        <v>2041.09678532</v>
      </c>
      <c r="D148" s="36">
        <f>SUMIFS(СВЦЭМ!$D$39:$D$782,СВЦЭМ!$A$39:$A$782,$A148,СВЦЭМ!$B$39:$B$782,D$119)+'СЕТ СН'!$I$11+СВЦЭМ!$D$10+'СЕТ СН'!$I$6-'СЕТ СН'!$I$23</f>
        <v>2059.13895482</v>
      </c>
      <c r="E148" s="36">
        <f>SUMIFS(СВЦЭМ!$D$39:$D$782,СВЦЭМ!$A$39:$A$782,$A148,СВЦЭМ!$B$39:$B$782,E$119)+'СЕТ СН'!$I$11+СВЦЭМ!$D$10+'СЕТ СН'!$I$6-'СЕТ СН'!$I$23</f>
        <v>2059.78328358</v>
      </c>
      <c r="F148" s="36">
        <f>SUMIFS(СВЦЭМ!$D$39:$D$782,СВЦЭМ!$A$39:$A$782,$A148,СВЦЭМ!$B$39:$B$782,F$119)+'СЕТ СН'!$I$11+СВЦЭМ!$D$10+'СЕТ СН'!$I$6-'СЕТ СН'!$I$23</f>
        <v>2038.62668336</v>
      </c>
      <c r="G148" s="36">
        <f>SUMIFS(СВЦЭМ!$D$39:$D$782,СВЦЭМ!$A$39:$A$782,$A148,СВЦЭМ!$B$39:$B$782,G$119)+'СЕТ СН'!$I$11+СВЦЭМ!$D$10+'СЕТ СН'!$I$6-'СЕТ СН'!$I$23</f>
        <v>2000.6199211999999</v>
      </c>
      <c r="H148" s="36">
        <f>SUMIFS(СВЦЭМ!$D$39:$D$782,СВЦЭМ!$A$39:$A$782,$A148,СВЦЭМ!$B$39:$B$782,H$119)+'СЕТ СН'!$I$11+СВЦЭМ!$D$10+'СЕТ СН'!$I$6-'СЕТ СН'!$I$23</f>
        <v>1893.8610325999998</v>
      </c>
      <c r="I148" s="36">
        <f>SUMIFS(СВЦЭМ!$D$39:$D$782,СВЦЭМ!$A$39:$A$782,$A148,СВЦЭМ!$B$39:$B$782,I$119)+'СЕТ СН'!$I$11+СВЦЭМ!$D$10+'СЕТ СН'!$I$6-'СЕТ СН'!$I$23</f>
        <v>1853.33842265</v>
      </c>
      <c r="J148" s="36">
        <f>SUMIFS(СВЦЭМ!$D$39:$D$782,СВЦЭМ!$A$39:$A$782,$A148,СВЦЭМ!$B$39:$B$782,J$119)+'СЕТ СН'!$I$11+СВЦЭМ!$D$10+'СЕТ СН'!$I$6-'СЕТ СН'!$I$23</f>
        <v>1843.9096597499999</v>
      </c>
      <c r="K148" s="36">
        <f>SUMIFS(СВЦЭМ!$D$39:$D$782,СВЦЭМ!$A$39:$A$782,$A148,СВЦЭМ!$B$39:$B$782,K$119)+'СЕТ СН'!$I$11+СВЦЭМ!$D$10+'СЕТ СН'!$I$6-'СЕТ СН'!$I$23</f>
        <v>1826.47080843</v>
      </c>
      <c r="L148" s="36">
        <f>SUMIFS(СВЦЭМ!$D$39:$D$782,СВЦЭМ!$A$39:$A$782,$A148,СВЦЭМ!$B$39:$B$782,L$119)+'СЕТ СН'!$I$11+СВЦЭМ!$D$10+'СЕТ СН'!$I$6-'СЕТ СН'!$I$23</f>
        <v>1842.4649502499999</v>
      </c>
      <c r="M148" s="36">
        <f>SUMIFS(СВЦЭМ!$D$39:$D$782,СВЦЭМ!$A$39:$A$782,$A148,СВЦЭМ!$B$39:$B$782,M$119)+'СЕТ СН'!$I$11+СВЦЭМ!$D$10+'СЕТ СН'!$I$6-'СЕТ СН'!$I$23</f>
        <v>1852.3435576899999</v>
      </c>
      <c r="N148" s="36">
        <f>SUMIFS(СВЦЭМ!$D$39:$D$782,СВЦЭМ!$A$39:$A$782,$A148,СВЦЭМ!$B$39:$B$782,N$119)+'СЕТ СН'!$I$11+СВЦЭМ!$D$10+'СЕТ СН'!$I$6-'СЕТ СН'!$I$23</f>
        <v>1853.05891466</v>
      </c>
      <c r="O148" s="36">
        <f>SUMIFS(СВЦЭМ!$D$39:$D$782,СВЦЭМ!$A$39:$A$782,$A148,СВЦЭМ!$B$39:$B$782,O$119)+'СЕТ СН'!$I$11+СВЦЭМ!$D$10+'СЕТ СН'!$I$6-'СЕТ СН'!$I$23</f>
        <v>1856.26386774</v>
      </c>
      <c r="P148" s="36">
        <f>SUMIFS(СВЦЭМ!$D$39:$D$782,СВЦЭМ!$A$39:$A$782,$A148,СВЦЭМ!$B$39:$B$782,P$119)+'СЕТ СН'!$I$11+СВЦЭМ!$D$10+'СЕТ СН'!$I$6-'СЕТ СН'!$I$23</f>
        <v>1876.1619559799999</v>
      </c>
      <c r="Q148" s="36">
        <f>SUMIFS(СВЦЭМ!$D$39:$D$782,СВЦЭМ!$A$39:$A$782,$A148,СВЦЭМ!$B$39:$B$782,Q$119)+'СЕТ СН'!$I$11+СВЦЭМ!$D$10+'СЕТ СН'!$I$6-'СЕТ СН'!$I$23</f>
        <v>1872.2182091499999</v>
      </c>
      <c r="R148" s="36">
        <f>SUMIFS(СВЦЭМ!$D$39:$D$782,СВЦЭМ!$A$39:$A$782,$A148,СВЦЭМ!$B$39:$B$782,R$119)+'СЕТ СН'!$I$11+СВЦЭМ!$D$10+'СЕТ СН'!$I$6-'СЕТ СН'!$I$23</f>
        <v>1858.1234895600001</v>
      </c>
      <c r="S148" s="36">
        <f>SUMIFS(СВЦЭМ!$D$39:$D$782,СВЦЭМ!$A$39:$A$782,$A148,СВЦЭМ!$B$39:$B$782,S$119)+'СЕТ СН'!$I$11+СВЦЭМ!$D$10+'СЕТ СН'!$I$6-'СЕТ СН'!$I$23</f>
        <v>1849.41374058</v>
      </c>
      <c r="T148" s="36">
        <f>SUMIFS(СВЦЭМ!$D$39:$D$782,СВЦЭМ!$A$39:$A$782,$A148,СВЦЭМ!$B$39:$B$782,T$119)+'СЕТ СН'!$I$11+СВЦЭМ!$D$10+'СЕТ СН'!$I$6-'СЕТ СН'!$I$23</f>
        <v>1824.4131289699999</v>
      </c>
      <c r="U148" s="36">
        <f>SUMIFS(СВЦЭМ!$D$39:$D$782,СВЦЭМ!$A$39:$A$782,$A148,СВЦЭМ!$B$39:$B$782,U$119)+'СЕТ СН'!$I$11+СВЦЭМ!$D$10+'СЕТ СН'!$I$6-'СЕТ СН'!$I$23</f>
        <v>1842.9798581199998</v>
      </c>
      <c r="V148" s="36">
        <f>SUMIFS(СВЦЭМ!$D$39:$D$782,СВЦЭМ!$A$39:$A$782,$A148,СВЦЭМ!$B$39:$B$782,V$119)+'СЕТ СН'!$I$11+СВЦЭМ!$D$10+'СЕТ СН'!$I$6-'СЕТ СН'!$I$23</f>
        <v>1817.3929644899999</v>
      </c>
      <c r="W148" s="36">
        <f>SUMIFS(СВЦЭМ!$D$39:$D$782,СВЦЭМ!$A$39:$A$782,$A148,СВЦЭМ!$B$39:$B$782,W$119)+'СЕТ СН'!$I$11+СВЦЭМ!$D$10+'СЕТ СН'!$I$6-'СЕТ СН'!$I$23</f>
        <v>1924.3663816599999</v>
      </c>
      <c r="X148" s="36">
        <f>SUMIFS(СВЦЭМ!$D$39:$D$782,СВЦЭМ!$A$39:$A$782,$A148,СВЦЭМ!$B$39:$B$782,X$119)+'СЕТ СН'!$I$11+СВЦЭМ!$D$10+'СЕТ СН'!$I$6-'СЕТ СН'!$I$23</f>
        <v>1900.20588183</v>
      </c>
      <c r="Y148" s="36">
        <f>SUMIFS(СВЦЭМ!$D$39:$D$782,СВЦЭМ!$A$39:$A$782,$A148,СВЦЭМ!$B$39:$B$782,Y$119)+'СЕТ СН'!$I$11+СВЦЭМ!$D$10+'СЕТ СН'!$I$6-'СЕТ СН'!$I$23</f>
        <v>1892.8717726099999</v>
      </c>
    </row>
    <row r="149" spans="1:27" ht="15.75" x14ac:dyDescent="0.2">
      <c r="A149" s="35">
        <f t="shared" si="3"/>
        <v>44834</v>
      </c>
      <c r="B149" s="36">
        <f>SUMIFS(СВЦЭМ!$D$39:$D$782,СВЦЭМ!$A$39:$A$782,$A149,СВЦЭМ!$B$39:$B$782,B$119)+'СЕТ СН'!$I$11+СВЦЭМ!$D$10+'СЕТ СН'!$I$6-'СЕТ СН'!$I$23</f>
        <v>1909.58277219</v>
      </c>
      <c r="C149" s="36">
        <f>SUMIFS(СВЦЭМ!$D$39:$D$782,СВЦЭМ!$A$39:$A$782,$A149,СВЦЭМ!$B$39:$B$782,C$119)+'СЕТ СН'!$I$11+СВЦЭМ!$D$10+'СЕТ СН'!$I$6-'СЕТ СН'!$I$23</f>
        <v>1947.7029615700001</v>
      </c>
      <c r="D149" s="36">
        <f>SUMIFS(СВЦЭМ!$D$39:$D$782,СВЦЭМ!$A$39:$A$782,$A149,СВЦЭМ!$B$39:$B$782,D$119)+'СЕТ СН'!$I$11+СВЦЭМ!$D$10+'СЕТ СН'!$I$6-'СЕТ СН'!$I$23</f>
        <v>1920.74801925</v>
      </c>
      <c r="E149" s="36">
        <f>SUMIFS(СВЦЭМ!$D$39:$D$782,СВЦЭМ!$A$39:$A$782,$A149,СВЦЭМ!$B$39:$B$782,E$119)+'СЕТ СН'!$I$11+СВЦЭМ!$D$10+'СЕТ СН'!$I$6-'СЕТ СН'!$I$23</f>
        <v>1906.85215358</v>
      </c>
      <c r="F149" s="36">
        <f>SUMIFS(СВЦЭМ!$D$39:$D$782,СВЦЭМ!$A$39:$A$782,$A149,СВЦЭМ!$B$39:$B$782,F$119)+'СЕТ СН'!$I$11+СВЦЭМ!$D$10+'СЕТ СН'!$I$6-'СЕТ СН'!$I$23</f>
        <v>1887.3044686999999</v>
      </c>
      <c r="G149" s="36">
        <f>SUMIFS(СВЦЭМ!$D$39:$D$782,СВЦЭМ!$A$39:$A$782,$A149,СВЦЭМ!$B$39:$B$782,G$119)+'СЕТ СН'!$I$11+СВЦЭМ!$D$10+'СЕТ СН'!$I$6-'СЕТ СН'!$I$23</f>
        <v>1876.5672394499998</v>
      </c>
      <c r="H149" s="36">
        <f>SUMIFS(СВЦЭМ!$D$39:$D$782,СВЦЭМ!$A$39:$A$782,$A149,СВЦЭМ!$B$39:$B$782,H$119)+'СЕТ СН'!$I$11+СВЦЭМ!$D$10+'СЕТ СН'!$I$6-'СЕТ СН'!$I$23</f>
        <v>1833.05551997</v>
      </c>
      <c r="I149" s="36">
        <f>SUMIFS(СВЦЭМ!$D$39:$D$782,СВЦЭМ!$A$39:$A$782,$A149,СВЦЭМ!$B$39:$B$782,I$119)+'СЕТ СН'!$I$11+СВЦЭМ!$D$10+'СЕТ СН'!$I$6-'СЕТ СН'!$I$23</f>
        <v>1805.5255672399999</v>
      </c>
      <c r="J149" s="36">
        <f>SUMIFS(СВЦЭМ!$D$39:$D$782,СВЦЭМ!$A$39:$A$782,$A149,СВЦЭМ!$B$39:$B$782,J$119)+'СЕТ СН'!$I$11+СВЦЭМ!$D$10+'СЕТ СН'!$I$6-'СЕТ СН'!$I$23</f>
        <v>1780.10524285</v>
      </c>
      <c r="K149" s="36">
        <f>SUMIFS(СВЦЭМ!$D$39:$D$782,СВЦЭМ!$A$39:$A$782,$A149,СВЦЭМ!$B$39:$B$782,K$119)+'СЕТ СН'!$I$11+СВЦЭМ!$D$10+'СЕТ СН'!$I$6-'СЕТ СН'!$I$23</f>
        <v>1773.26070865</v>
      </c>
      <c r="L149" s="36">
        <f>SUMIFS(СВЦЭМ!$D$39:$D$782,СВЦЭМ!$A$39:$A$782,$A149,СВЦЭМ!$B$39:$B$782,L$119)+'СЕТ СН'!$I$11+СВЦЭМ!$D$10+'СЕТ СН'!$I$6-'СЕТ СН'!$I$23</f>
        <v>1783.12050314</v>
      </c>
      <c r="M149" s="36">
        <f>SUMIFS(СВЦЭМ!$D$39:$D$782,СВЦЭМ!$A$39:$A$782,$A149,СВЦЭМ!$B$39:$B$782,M$119)+'СЕТ СН'!$I$11+СВЦЭМ!$D$10+'СЕТ СН'!$I$6-'СЕТ СН'!$I$23</f>
        <v>1801.81484017</v>
      </c>
      <c r="N149" s="36">
        <f>SUMIFS(СВЦЭМ!$D$39:$D$782,СВЦЭМ!$A$39:$A$782,$A149,СВЦЭМ!$B$39:$B$782,N$119)+'СЕТ СН'!$I$11+СВЦЭМ!$D$10+'СЕТ СН'!$I$6-'СЕТ СН'!$I$23</f>
        <v>1816.4162390500001</v>
      </c>
      <c r="O149" s="36">
        <f>SUMIFS(СВЦЭМ!$D$39:$D$782,СВЦЭМ!$A$39:$A$782,$A149,СВЦЭМ!$B$39:$B$782,O$119)+'СЕТ СН'!$I$11+СВЦЭМ!$D$10+'СЕТ СН'!$I$6-'СЕТ СН'!$I$23</f>
        <v>1827.2031058600001</v>
      </c>
      <c r="P149" s="36">
        <f>SUMIFS(СВЦЭМ!$D$39:$D$782,СВЦЭМ!$A$39:$A$782,$A149,СВЦЭМ!$B$39:$B$782,P$119)+'СЕТ СН'!$I$11+СВЦЭМ!$D$10+'СЕТ СН'!$I$6-'СЕТ СН'!$I$23</f>
        <v>1838.0917109699999</v>
      </c>
      <c r="Q149" s="36">
        <f>SUMIFS(СВЦЭМ!$D$39:$D$782,СВЦЭМ!$A$39:$A$782,$A149,СВЦЭМ!$B$39:$B$782,Q$119)+'СЕТ СН'!$I$11+СВЦЭМ!$D$10+'СЕТ СН'!$I$6-'СЕТ СН'!$I$23</f>
        <v>1838.77936439</v>
      </c>
      <c r="R149" s="36">
        <f>SUMIFS(СВЦЭМ!$D$39:$D$782,СВЦЭМ!$A$39:$A$782,$A149,СВЦЭМ!$B$39:$B$782,R$119)+'СЕТ СН'!$I$11+СВЦЭМ!$D$10+'СЕТ СН'!$I$6-'СЕТ СН'!$I$23</f>
        <v>1818.0279084399999</v>
      </c>
      <c r="S149" s="36">
        <f>SUMIFS(СВЦЭМ!$D$39:$D$782,СВЦЭМ!$A$39:$A$782,$A149,СВЦЭМ!$B$39:$B$782,S$119)+'СЕТ СН'!$I$11+СВЦЭМ!$D$10+'СЕТ СН'!$I$6-'СЕТ СН'!$I$23</f>
        <v>1788.8215843200001</v>
      </c>
      <c r="T149" s="36">
        <f>SUMIFS(СВЦЭМ!$D$39:$D$782,СВЦЭМ!$A$39:$A$782,$A149,СВЦЭМ!$B$39:$B$782,T$119)+'СЕТ СН'!$I$11+СВЦЭМ!$D$10+'СЕТ СН'!$I$6-'СЕТ СН'!$I$23</f>
        <v>1770.3348576499998</v>
      </c>
      <c r="U149" s="36">
        <f>SUMIFS(СВЦЭМ!$D$39:$D$782,СВЦЭМ!$A$39:$A$782,$A149,СВЦЭМ!$B$39:$B$782,U$119)+'СЕТ СН'!$I$11+СВЦЭМ!$D$10+'СЕТ СН'!$I$6-'СЕТ СН'!$I$23</f>
        <v>1749.9083045799998</v>
      </c>
      <c r="V149" s="36">
        <f>SUMIFS(СВЦЭМ!$D$39:$D$782,СВЦЭМ!$A$39:$A$782,$A149,СВЦЭМ!$B$39:$B$782,V$119)+'СЕТ СН'!$I$11+СВЦЭМ!$D$10+'СЕТ СН'!$I$6-'СЕТ СН'!$I$23</f>
        <v>1767.2675342399998</v>
      </c>
      <c r="W149" s="36">
        <f>SUMIFS(СВЦЭМ!$D$39:$D$782,СВЦЭМ!$A$39:$A$782,$A149,СВЦЭМ!$B$39:$B$782,W$119)+'СЕТ СН'!$I$11+СВЦЭМ!$D$10+'СЕТ СН'!$I$6-'СЕТ СН'!$I$23</f>
        <v>1833.3291829</v>
      </c>
      <c r="X149" s="36">
        <f>SUMIFS(СВЦЭМ!$D$39:$D$782,СВЦЭМ!$A$39:$A$782,$A149,СВЦЭМ!$B$39:$B$782,X$119)+'СЕТ СН'!$I$11+СВЦЭМ!$D$10+'СЕТ СН'!$I$6-'СЕТ СН'!$I$23</f>
        <v>1872.9716893499999</v>
      </c>
      <c r="Y149" s="36">
        <f>SUMIFS(СВЦЭМ!$D$39:$D$782,СВЦЭМ!$A$39:$A$782,$A149,СВЦЭМ!$B$39:$B$782,Y$119)+'СЕТ СН'!$I$11+СВЦЭМ!$D$10+'СЕТ СН'!$I$6-'СЕТ СН'!$I$23</f>
        <v>1878.8663901099999</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1" t="s">
        <v>7</v>
      </c>
      <c r="B153" s="125" t="s">
        <v>106</v>
      </c>
      <c r="C153" s="126"/>
      <c r="D153" s="126"/>
      <c r="E153" s="126"/>
      <c r="F153" s="126"/>
      <c r="G153" s="126"/>
      <c r="H153" s="126"/>
      <c r="I153" s="126"/>
      <c r="J153" s="126"/>
      <c r="K153" s="126"/>
      <c r="L153" s="126"/>
      <c r="M153" s="126"/>
      <c r="N153" s="126"/>
      <c r="O153" s="126"/>
      <c r="P153" s="126"/>
      <c r="Q153" s="126"/>
      <c r="R153" s="126"/>
      <c r="S153" s="126"/>
      <c r="T153" s="126"/>
      <c r="U153" s="126"/>
      <c r="V153" s="126"/>
      <c r="W153" s="126"/>
      <c r="X153" s="126"/>
      <c r="Y153" s="127"/>
    </row>
    <row r="154" spans="1:27" ht="12.75" customHeight="1" x14ac:dyDescent="0.2">
      <c r="A154" s="132"/>
      <c r="B154" s="128"/>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30"/>
    </row>
    <row r="155" spans="1:27" s="46" customFormat="1" ht="12.75" customHeight="1" x14ac:dyDescent="0.2">
      <c r="A155" s="133"/>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01.09.2022</v>
      </c>
      <c r="B156" s="36">
        <f>SUMIFS(СВЦЭМ!$E$39:$E$782,СВЦЭМ!$A$39:$A$782,$A156,СВЦЭМ!$B$39:$B$782,B$155)+'СЕТ СН'!$F$12</f>
        <v>130.28936768</v>
      </c>
      <c r="C156" s="36">
        <f>SUMIFS(СВЦЭМ!$E$39:$E$782,СВЦЭМ!$A$39:$A$782,$A156,СВЦЭМ!$B$39:$B$782,C$155)+'СЕТ СН'!$F$12</f>
        <v>137.93241646999999</v>
      </c>
      <c r="D156" s="36">
        <f>SUMIFS(СВЦЭМ!$E$39:$E$782,СВЦЭМ!$A$39:$A$782,$A156,СВЦЭМ!$B$39:$B$782,D$155)+'СЕТ СН'!$F$12</f>
        <v>142.64483017000001</v>
      </c>
      <c r="E156" s="36">
        <f>SUMIFS(СВЦЭМ!$E$39:$E$782,СВЦЭМ!$A$39:$A$782,$A156,СВЦЭМ!$B$39:$B$782,E$155)+'СЕТ СН'!$F$12</f>
        <v>143.52482986999999</v>
      </c>
      <c r="F156" s="36">
        <f>SUMIFS(СВЦЭМ!$E$39:$E$782,СВЦЭМ!$A$39:$A$782,$A156,СВЦЭМ!$B$39:$B$782,F$155)+'СЕТ СН'!$F$12</f>
        <v>144.13632722</v>
      </c>
      <c r="G156" s="36">
        <f>SUMIFS(СВЦЭМ!$E$39:$E$782,СВЦЭМ!$A$39:$A$782,$A156,СВЦЭМ!$B$39:$B$782,G$155)+'СЕТ СН'!$F$12</f>
        <v>142.43610577999999</v>
      </c>
      <c r="H156" s="36">
        <f>SUMIFS(СВЦЭМ!$E$39:$E$782,СВЦЭМ!$A$39:$A$782,$A156,СВЦЭМ!$B$39:$B$782,H$155)+'СЕТ СН'!$F$12</f>
        <v>135.52663054999999</v>
      </c>
      <c r="I156" s="36">
        <f>SUMIFS(СВЦЭМ!$E$39:$E$782,СВЦЭМ!$A$39:$A$782,$A156,СВЦЭМ!$B$39:$B$782,I$155)+'СЕТ СН'!$F$12</f>
        <v>125.20948779</v>
      </c>
      <c r="J156" s="36">
        <f>SUMIFS(СВЦЭМ!$E$39:$E$782,СВЦЭМ!$A$39:$A$782,$A156,СВЦЭМ!$B$39:$B$782,J$155)+'СЕТ СН'!$F$12</f>
        <v>121.14153985</v>
      </c>
      <c r="K156" s="36">
        <f>SUMIFS(СВЦЭМ!$E$39:$E$782,СВЦЭМ!$A$39:$A$782,$A156,СВЦЭМ!$B$39:$B$782,K$155)+'СЕТ СН'!$F$12</f>
        <v>124.9888748</v>
      </c>
      <c r="L156" s="36">
        <f>SUMIFS(СВЦЭМ!$E$39:$E$782,СВЦЭМ!$A$39:$A$782,$A156,СВЦЭМ!$B$39:$B$782,L$155)+'СЕТ СН'!$F$12</f>
        <v>119.4430385</v>
      </c>
      <c r="M156" s="36">
        <f>SUMIFS(СВЦЭМ!$E$39:$E$782,СВЦЭМ!$A$39:$A$782,$A156,СВЦЭМ!$B$39:$B$782,M$155)+'СЕТ СН'!$F$12</f>
        <v>114.78721357000001</v>
      </c>
      <c r="N156" s="36">
        <f>SUMIFS(СВЦЭМ!$E$39:$E$782,СВЦЭМ!$A$39:$A$782,$A156,СВЦЭМ!$B$39:$B$782,N$155)+'СЕТ СН'!$F$12</f>
        <v>117.05740419</v>
      </c>
      <c r="O156" s="36">
        <f>SUMIFS(СВЦЭМ!$E$39:$E$782,СВЦЭМ!$A$39:$A$782,$A156,СВЦЭМ!$B$39:$B$782,O$155)+'СЕТ СН'!$F$12</f>
        <v>117.85392193</v>
      </c>
      <c r="P156" s="36">
        <f>SUMIFS(СВЦЭМ!$E$39:$E$782,СВЦЭМ!$A$39:$A$782,$A156,СВЦЭМ!$B$39:$B$782,P$155)+'СЕТ СН'!$F$12</f>
        <v>118.0343888</v>
      </c>
      <c r="Q156" s="36">
        <f>SUMIFS(СВЦЭМ!$E$39:$E$782,СВЦЭМ!$A$39:$A$782,$A156,СВЦЭМ!$B$39:$B$782,Q$155)+'СЕТ СН'!$F$12</f>
        <v>118.94271421000001</v>
      </c>
      <c r="R156" s="36">
        <f>SUMIFS(СВЦЭМ!$E$39:$E$782,СВЦЭМ!$A$39:$A$782,$A156,СВЦЭМ!$B$39:$B$782,R$155)+'СЕТ СН'!$F$12</f>
        <v>117.6337338</v>
      </c>
      <c r="S156" s="36">
        <f>SUMIFS(СВЦЭМ!$E$39:$E$782,СВЦЭМ!$A$39:$A$782,$A156,СВЦЭМ!$B$39:$B$782,S$155)+'СЕТ СН'!$F$12</f>
        <v>118.39994092000001</v>
      </c>
      <c r="T156" s="36">
        <f>SUMIFS(СВЦЭМ!$E$39:$E$782,СВЦЭМ!$A$39:$A$782,$A156,СВЦЭМ!$B$39:$B$782,T$155)+'СЕТ СН'!$F$12</f>
        <v>138.49843888999999</v>
      </c>
      <c r="U156" s="36">
        <f>SUMIFS(СВЦЭМ!$E$39:$E$782,СВЦЭМ!$A$39:$A$782,$A156,СВЦЭМ!$B$39:$B$782,U$155)+'СЕТ СН'!$F$12</f>
        <v>140.05042535000001</v>
      </c>
      <c r="V156" s="36">
        <f>SUMIFS(СВЦЭМ!$E$39:$E$782,СВЦЭМ!$A$39:$A$782,$A156,СВЦЭМ!$B$39:$B$782,V$155)+'СЕТ СН'!$F$12</f>
        <v>141.83465258999999</v>
      </c>
      <c r="W156" s="36">
        <f>SUMIFS(СВЦЭМ!$E$39:$E$782,СВЦЭМ!$A$39:$A$782,$A156,СВЦЭМ!$B$39:$B$782,W$155)+'СЕТ СН'!$F$12</f>
        <v>141.55900851999999</v>
      </c>
      <c r="X156" s="36">
        <f>SUMIFS(СВЦЭМ!$E$39:$E$782,СВЦЭМ!$A$39:$A$782,$A156,СВЦЭМ!$B$39:$B$782,X$155)+'СЕТ СН'!$F$12</f>
        <v>137.01313094</v>
      </c>
      <c r="Y156" s="36">
        <f>SUMIFS(СВЦЭМ!$E$39:$E$782,СВЦЭМ!$A$39:$A$782,$A156,СВЦЭМ!$B$39:$B$782,Y$155)+'СЕТ СН'!$F$12</f>
        <v>130.60284759999999</v>
      </c>
      <c r="AA156" s="45"/>
    </row>
    <row r="157" spans="1:27" ht="15.75" x14ac:dyDescent="0.2">
      <c r="A157" s="35">
        <f>A156+1</f>
        <v>44806</v>
      </c>
      <c r="B157" s="36">
        <f>SUMIFS(СВЦЭМ!$E$39:$E$782,СВЦЭМ!$A$39:$A$782,$A157,СВЦЭМ!$B$39:$B$782,B$155)+'СЕТ СН'!$F$12</f>
        <v>130.73880315</v>
      </c>
      <c r="C157" s="36">
        <f>SUMIFS(СВЦЭМ!$E$39:$E$782,СВЦЭМ!$A$39:$A$782,$A157,СВЦЭМ!$B$39:$B$782,C$155)+'СЕТ СН'!$F$12</f>
        <v>138.53600961999999</v>
      </c>
      <c r="D157" s="36">
        <f>SUMIFS(СВЦЭМ!$E$39:$E$782,СВЦЭМ!$A$39:$A$782,$A157,СВЦЭМ!$B$39:$B$782,D$155)+'СЕТ СН'!$F$12</f>
        <v>143.52580570000001</v>
      </c>
      <c r="E157" s="36">
        <f>SUMIFS(СВЦЭМ!$E$39:$E$782,СВЦЭМ!$A$39:$A$782,$A157,СВЦЭМ!$B$39:$B$782,E$155)+'СЕТ СН'!$F$12</f>
        <v>145.11009711</v>
      </c>
      <c r="F157" s="36">
        <f>SUMIFS(СВЦЭМ!$E$39:$E$782,СВЦЭМ!$A$39:$A$782,$A157,СВЦЭМ!$B$39:$B$782,F$155)+'СЕТ СН'!$F$12</f>
        <v>145.49619061999999</v>
      </c>
      <c r="G157" s="36">
        <f>SUMIFS(СВЦЭМ!$E$39:$E$782,СВЦЭМ!$A$39:$A$782,$A157,СВЦЭМ!$B$39:$B$782,G$155)+'СЕТ СН'!$F$12</f>
        <v>143.94670786</v>
      </c>
      <c r="H157" s="36">
        <f>SUMIFS(СВЦЭМ!$E$39:$E$782,СВЦЭМ!$A$39:$A$782,$A157,СВЦЭМ!$B$39:$B$782,H$155)+'СЕТ СН'!$F$12</f>
        <v>137.24210747999999</v>
      </c>
      <c r="I157" s="36">
        <f>SUMIFS(СВЦЭМ!$E$39:$E$782,СВЦЭМ!$A$39:$A$782,$A157,СВЦЭМ!$B$39:$B$782,I$155)+'СЕТ СН'!$F$12</f>
        <v>126.44302719</v>
      </c>
      <c r="J157" s="36">
        <f>SUMIFS(СВЦЭМ!$E$39:$E$782,СВЦЭМ!$A$39:$A$782,$A157,СВЦЭМ!$B$39:$B$782,J$155)+'СЕТ СН'!$F$12</f>
        <v>116.46027453000001</v>
      </c>
      <c r="K157" s="36">
        <f>SUMIFS(СВЦЭМ!$E$39:$E$782,СВЦЭМ!$A$39:$A$782,$A157,СВЦЭМ!$B$39:$B$782,K$155)+'СЕТ СН'!$F$12</f>
        <v>120.16359928</v>
      </c>
      <c r="L157" s="36">
        <f>SUMIFS(СВЦЭМ!$E$39:$E$782,СВЦЭМ!$A$39:$A$782,$A157,СВЦЭМ!$B$39:$B$782,L$155)+'СЕТ СН'!$F$12</f>
        <v>119.39970205</v>
      </c>
      <c r="M157" s="36">
        <f>SUMIFS(СВЦЭМ!$E$39:$E$782,СВЦЭМ!$A$39:$A$782,$A157,СВЦЭМ!$B$39:$B$782,M$155)+'СЕТ СН'!$F$12</f>
        <v>112.2444137</v>
      </c>
      <c r="N157" s="36">
        <f>SUMIFS(СВЦЭМ!$E$39:$E$782,СВЦЭМ!$A$39:$A$782,$A157,СВЦЭМ!$B$39:$B$782,N$155)+'СЕТ СН'!$F$12</f>
        <v>113.6668366</v>
      </c>
      <c r="O157" s="36">
        <f>SUMIFS(СВЦЭМ!$E$39:$E$782,СВЦЭМ!$A$39:$A$782,$A157,СВЦЭМ!$B$39:$B$782,O$155)+'СЕТ СН'!$F$12</f>
        <v>113.97953749</v>
      </c>
      <c r="P157" s="36">
        <f>SUMIFS(СВЦЭМ!$E$39:$E$782,СВЦЭМ!$A$39:$A$782,$A157,СВЦЭМ!$B$39:$B$782,P$155)+'СЕТ СН'!$F$12</f>
        <v>114.39934552</v>
      </c>
      <c r="Q157" s="36">
        <f>SUMIFS(СВЦЭМ!$E$39:$E$782,СВЦЭМ!$A$39:$A$782,$A157,СВЦЭМ!$B$39:$B$782,Q$155)+'СЕТ СН'!$F$12</f>
        <v>115.25621372000001</v>
      </c>
      <c r="R157" s="36">
        <f>SUMIFS(СВЦЭМ!$E$39:$E$782,СВЦЭМ!$A$39:$A$782,$A157,СВЦЭМ!$B$39:$B$782,R$155)+'СЕТ СН'!$F$12</f>
        <v>115.29306095</v>
      </c>
      <c r="S157" s="36">
        <f>SUMIFS(СВЦЭМ!$E$39:$E$782,СВЦЭМ!$A$39:$A$782,$A157,СВЦЭМ!$B$39:$B$782,S$155)+'СЕТ СН'!$F$12</f>
        <v>115.95072172</v>
      </c>
      <c r="T157" s="36">
        <f>SUMIFS(СВЦЭМ!$E$39:$E$782,СВЦЭМ!$A$39:$A$782,$A157,СВЦЭМ!$B$39:$B$782,T$155)+'СЕТ СН'!$F$12</f>
        <v>134.65023332999999</v>
      </c>
      <c r="U157" s="36">
        <f>SUMIFS(СВЦЭМ!$E$39:$E$782,СВЦЭМ!$A$39:$A$782,$A157,СВЦЭМ!$B$39:$B$782,U$155)+'СЕТ СН'!$F$12</f>
        <v>134.99376545000001</v>
      </c>
      <c r="V157" s="36">
        <f>SUMIFS(СВЦЭМ!$E$39:$E$782,СВЦЭМ!$A$39:$A$782,$A157,СВЦЭМ!$B$39:$B$782,V$155)+'СЕТ СН'!$F$12</f>
        <v>138.80627279000001</v>
      </c>
      <c r="W157" s="36">
        <f>SUMIFS(СВЦЭМ!$E$39:$E$782,СВЦЭМ!$A$39:$A$782,$A157,СВЦЭМ!$B$39:$B$782,W$155)+'СЕТ СН'!$F$12</f>
        <v>138.8423468</v>
      </c>
      <c r="X157" s="36">
        <f>SUMIFS(СВЦЭМ!$E$39:$E$782,СВЦЭМ!$A$39:$A$782,$A157,СВЦЭМ!$B$39:$B$782,X$155)+'СЕТ СН'!$F$12</f>
        <v>131.51845158</v>
      </c>
      <c r="Y157" s="36">
        <f>SUMIFS(СВЦЭМ!$E$39:$E$782,СВЦЭМ!$A$39:$A$782,$A157,СВЦЭМ!$B$39:$B$782,Y$155)+'СЕТ СН'!$F$12</f>
        <v>126.22353744999999</v>
      </c>
    </row>
    <row r="158" spans="1:27" ht="15.75" x14ac:dyDescent="0.2">
      <c r="A158" s="35">
        <f t="shared" ref="A158:A185" si="4">A157+1</f>
        <v>44807</v>
      </c>
      <c r="B158" s="36">
        <f>SUMIFS(СВЦЭМ!$E$39:$E$782,СВЦЭМ!$A$39:$A$782,$A158,СВЦЭМ!$B$39:$B$782,B$155)+'СЕТ СН'!$F$12</f>
        <v>126.31300156</v>
      </c>
      <c r="C158" s="36">
        <f>SUMIFS(СВЦЭМ!$E$39:$E$782,СВЦЭМ!$A$39:$A$782,$A158,СВЦЭМ!$B$39:$B$782,C$155)+'СЕТ СН'!$F$12</f>
        <v>132.89001307000001</v>
      </c>
      <c r="D158" s="36">
        <f>SUMIFS(СВЦЭМ!$E$39:$E$782,СВЦЭМ!$A$39:$A$782,$A158,СВЦЭМ!$B$39:$B$782,D$155)+'СЕТ СН'!$F$12</f>
        <v>135.71991084000001</v>
      </c>
      <c r="E158" s="36">
        <f>SUMIFS(СВЦЭМ!$E$39:$E$782,СВЦЭМ!$A$39:$A$782,$A158,СВЦЭМ!$B$39:$B$782,E$155)+'СЕТ СН'!$F$12</f>
        <v>137.71410159000001</v>
      </c>
      <c r="F158" s="36">
        <f>SUMIFS(СВЦЭМ!$E$39:$E$782,СВЦЭМ!$A$39:$A$782,$A158,СВЦЭМ!$B$39:$B$782,F$155)+'СЕТ СН'!$F$12</f>
        <v>139.82360335000001</v>
      </c>
      <c r="G158" s="36">
        <f>SUMIFS(СВЦЭМ!$E$39:$E$782,СВЦЭМ!$A$39:$A$782,$A158,СВЦЭМ!$B$39:$B$782,G$155)+'СЕТ СН'!$F$12</f>
        <v>139.45480462</v>
      </c>
      <c r="H158" s="36">
        <f>SUMIFS(СВЦЭМ!$E$39:$E$782,СВЦЭМ!$A$39:$A$782,$A158,СВЦЭМ!$B$39:$B$782,H$155)+'СЕТ СН'!$F$12</f>
        <v>136.10935936999999</v>
      </c>
      <c r="I158" s="36">
        <f>SUMIFS(СВЦЭМ!$E$39:$E$782,СВЦЭМ!$A$39:$A$782,$A158,СВЦЭМ!$B$39:$B$782,I$155)+'СЕТ СН'!$F$12</f>
        <v>128.75162964</v>
      </c>
      <c r="J158" s="36">
        <f>SUMIFS(СВЦЭМ!$E$39:$E$782,СВЦЭМ!$A$39:$A$782,$A158,СВЦЭМ!$B$39:$B$782,J$155)+'СЕТ СН'!$F$12</f>
        <v>121.01588513</v>
      </c>
      <c r="K158" s="36">
        <f>SUMIFS(СВЦЭМ!$E$39:$E$782,СВЦЭМ!$A$39:$A$782,$A158,СВЦЭМ!$B$39:$B$782,K$155)+'СЕТ СН'!$F$12</f>
        <v>110.1395867</v>
      </c>
      <c r="L158" s="36">
        <f>SUMIFS(СВЦЭМ!$E$39:$E$782,СВЦЭМ!$A$39:$A$782,$A158,СВЦЭМ!$B$39:$B$782,L$155)+'СЕТ СН'!$F$12</f>
        <v>103.31002943</v>
      </c>
      <c r="M158" s="36">
        <f>SUMIFS(СВЦЭМ!$E$39:$E$782,СВЦЭМ!$A$39:$A$782,$A158,СВЦЭМ!$B$39:$B$782,M$155)+'СЕТ СН'!$F$12</f>
        <v>105.07541281</v>
      </c>
      <c r="N158" s="36">
        <f>SUMIFS(СВЦЭМ!$E$39:$E$782,СВЦЭМ!$A$39:$A$782,$A158,СВЦЭМ!$B$39:$B$782,N$155)+'СЕТ СН'!$F$12</f>
        <v>107.0212136</v>
      </c>
      <c r="O158" s="36">
        <f>SUMIFS(СВЦЭМ!$E$39:$E$782,СВЦЭМ!$A$39:$A$782,$A158,СВЦЭМ!$B$39:$B$782,O$155)+'СЕТ СН'!$F$12</f>
        <v>111.30297533</v>
      </c>
      <c r="P158" s="36">
        <f>SUMIFS(СВЦЭМ!$E$39:$E$782,СВЦЭМ!$A$39:$A$782,$A158,СВЦЭМ!$B$39:$B$782,P$155)+'СЕТ СН'!$F$12</f>
        <v>114.72738901</v>
      </c>
      <c r="Q158" s="36">
        <f>SUMIFS(СВЦЭМ!$E$39:$E$782,СВЦЭМ!$A$39:$A$782,$A158,СВЦЭМ!$B$39:$B$782,Q$155)+'СЕТ СН'!$F$12</f>
        <v>115.34606936</v>
      </c>
      <c r="R158" s="36">
        <f>SUMIFS(СВЦЭМ!$E$39:$E$782,СВЦЭМ!$A$39:$A$782,$A158,СВЦЭМ!$B$39:$B$782,R$155)+'СЕТ СН'!$F$12</f>
        <v>114.90482249</v>
      </c>
      <c r="S158" s="36">
        <f>SUMIFS(СВЦЭМ!$E$39:$E$782,СВЦЭМ!$A$39:$A$782,$A158,СВЦЭМ!$B$39:$B$782,S$155)+'СЕТ СН'!$F$12</f>
        <v>115.55980409999999</v>
      </c>
      <c r="T158" s="36">
        <f>SUMIFS(СВЦЭМ!$E$39:$E$782,СВЦЭМ!$A$39:$A$782,$A158,СВЦЭМ!$B$39:$B$782,T$155)+'СЕТ СН'!$F$12</f>
        <v>112.29951052</v>
      </c>
      <c r="U158" s="36">
        <f>SUMIFS(СВЦЭМ!$E$39:$E$782,СВЦЭМ!$A$39:$A$782,$A158,СВЦЭМ!$B$39:$B$782,U$155)+'СЕТ СН'!$F$12</f>
        <v>111.97422265</v>
      </c>
      <c r="V158" s="36">
        <f>SUMIFS(СВЦЭМ!$E$39:$E$782,СВЦЭМ!$A$39:$A$782,$A158,СВЦЭМ!$B$39:$B$782,V$155)+'СЕТ СН'!$F$12</f>
        <v>111.3400097</v>
      </c>
      <c r="W158" s="36">
        <f>SUMIFS(СВЦЭМ!$E$39:$E$782,СВЦЭМ!$A$39:$A$782,$A158,СВЦЭМ!$B$39:$B$782,W$155)+'СЕТ СН'!$F$12</f>
        <v>111.21596369</v>
      </c>
      <c r="X158" s="36">
        <f>SUMIFS(СВЦЭМ!$E$39:$E$782,СВЦЭМ!$A$39:$A$782,$A158,СВЦЭМ!$B$39:$B$782,X$155)+'СЕТ СН'!$F$12</f>
        <v>123.03222153</v>
      </c>
      <c r="Y158" s="36">
        <f>SUMIFS(СВЦЭМ!$E$39:$E$782,СВЦЭМ!$A$39:$A$782,$A158,СВЦЭМ!$B$39:$B$782,Y$155)+'СЕТ СН'!$F$12</f>
        <v>131.68960670999999</v>
      </c>
    </row>
    <row r="159" spans="1:27" ht="15.75" x14ac:dyDescent="0.2">
      <c r="A159" s="35">
        <f t="shared" si="4"/>
        <v>44808</v>
      </c>
      <c r="B159" s="36">
        <f>SUMIFS(СВЦЭМ!$E$39:$E$782,СВЦЭМ!$A$39:$A$782,$A159,СВЦЭМ!$B$39:$B$782,B$155)+'СЕТ СН'!$F$12</f>
        <v>127.1041594</v>
      </c>
      <c r="C159" s="36">
        <f>SUMIFS(СВЦЭМ!$E$39:$E$782,СВЦЭМ!$A$39:$A$782,$A159,СВЦЭМ!$B$39:$B$782,C$155)+'СЕТ СН'!$F$12</f>
        <v>135.68972191</v>
      </c>
      <c r="D159" s="36">
        <f>SUMIFS(СВЦЭМ!$E$39:$E$782,СВЦЭМ!$A$39:$A$782,$A159,СВЦЭМ!$B$39:$B$782,D$155)+'СЕТ СН'!$F$12</f>
        <v>129.80272783999999</v>
      </c>
      <c r="E159" s="36">
        <f>SUMIFS(СВЦЭМ!$E$39:$E$782,СВЦЭМ!$A$39:$A$782,$A159,СВЦЭМ!$B$39:$B$782,E$155)+'СЕТ СН'!$F$12</f>
        <v>131.85517275000001</v>
      </c>
      <c r="F159" s="36">
        <f>SUMIFS(СВЦЭМ!$E$39:$E$782,СВЦЭМ!$A$39:$A$782,$A159,СВЦЭМ!$B$39:$B$782,F$155)+'СЕТ СН'!$F$12</f>
        <v>132.43574728999999</v>
      </c>
      <c r="G159" s="36">
        <f>SUMIFS(СВЦЭМ!$E$39:$E$782,СВЦЭМ!$A$39:$A$782,$A159,СВЦЭМ!$B$39:$B$782,G$155)+'СЕТ СН'!$F$12</f>
        <v>131.35731382</v>
      </c>
      <c r="H159" s="36">
        <f>SUMIFS(СВЦЭМ!$E$39:$E$782,СВЦЭМ!$A$39:$A$782,$A159,СВЦЭМ!$B$39:$B$782,H$155)+'СЕТ СН'!$F$12</f>
        <v>128.54321394999999</v>
      </c>
      <c r="I159" s="36">
        <f>SUMIFS(СВЦЭМ!$E$39:$E$782,СВЦЭМ!$A$39:$A$782,$A159,СВЦЭМ!$B$39:$B$782,I$155)+'СЕТ СН'!$F$12</f>
        <v>122.47304111</v>
      </c>
      <c r="J159" s="36">
        <f>SUMIFS(СВЦЭМ!$E$39:$E$782,СВЦЭМ!$A$39:$A$782,$A159,СВЦЭМ!$B$39:$B$782,J$155)+'СЕТ СН'!$F$12</f>
        <v>116.78250174</v>
      </c>
      <c r="K159" s="36">
        <f>SUMIFS(СВЦЭМ!$E$39:$E$782,СВЦЭМ!$A$39:$A$782,$A159,СВЦЭМ!$B$39:$B$782,K$155)+'СЕТ СН'!$F$12</f>
        <v>122.83106171999999</v>
      </c>
      <c r="L159" s="36">
        <f>SUMIFS(СВЦЭМ!$E$39:$E$782,СВЦЭМ!$A$39:$A$782,$A159,СВЦЭМ!$B$39:$B$782,L$155)+'СЕТ СН'!$F$12</f>
        <v>122.77826342</v>
      </c>
      <c r="M159" s="36">
        <f>SUMIFS(СВЦЭМ!$E$39:$E$782,СВЦЭМ!$A$39:$A$782,$A159,СВЦЭМ!$B$39:$B$782,M$155)+'СЕТ СН'!$F$12</f>
        <v>124.25986527000001</v>
      </c>
      <c r="N159" s="36">
        <f>SUMIFS(СВЦЭМ!$E$39:$E$782,СВЦЭМ!$A$39:$A$782,$A159,СВЦЭМ!$B$39:$B$782,N$155)+'СЕТ СН'!$F$12</f>
        <v>122.04630478999999</v>
      </c>
      <c r="O159" s="36">
        <f>SUMIFS(СВЦЭМ!$E$39:$E$782,СВЦЭМ!$A$39:$A$782,$A159,СВЦЭМ!$B$39:$B$782,O$155)+'СЕТ СН'!$F$12</f>
        <v>121.41434647</v>
      </c>
      <c r="P159" s="36">
        <f>SUMIFS(СВЦЭМ!$E$39:$E$782,СВЦЭМ!$A$39:$A$782,$A159,СВЦЭМ!$B$39:$B$782,P$155)+'СЕТ СН'!$F$12</f>
        <v>123.59033972</v>
      </c>
      <c r="Q159" s="36">
        <f>SUMIFS(СВЦЭМ!$E$39:$E$782,СВЦЭМ!$A$39:$A$782,$A159,СВЦЭМ!$B$39:$B$782,Q$155)+'СЕТ СН'!$F$12</f>
        <v>125.68087979000001</v>
      </c>
      <c r="R159" s="36">
        <f>SUMIFS(СВЦЭМ!$E$39:$E$782,СВЦЭМ!$A$39:$A$782,$A159,СВЦЭМ!$B$39:$B$782,R$155)+'СЕТ СН'!$F$12</f>
        <v>124.34249975</v>
      </c>
      <c r="S159" s="36">
        <f>SUMIFS(СВЦЭМ!$E$39:$E$782,СВЦЭМ!$A$39:$A$782,$A159,СВЦЭМ!$B$39:$B$782,S$155)+'СЕТ СН'!$F$12</f>
        <v>122.70900014</v>
      </c>
      <c r="T159" s="36">
        <f>SUMIFS(СВЦЭМ!$E$39:$E$782,СВЦЭМ!$A$39:$A$782,$A159,СВЦЭМ!$B$39:$B$782,T$155)+'СЕТ СН'!$F$12</f>
        <v>122.08818318</v>
      </c>
      <c r="U159" s="36">
        <f>SUMIFS(СВЦЭМ!$E$39:$E$782,СВЦЭМ!$A$39:$A$782,$A159,СВЦЭМ!$B$39:$B$782,U$155)+'СЕТ СН'!$F$12</f>
        <v>121.98150291</v>
      </c>
      <c r="V159" s="36">
        <f>SUMIFS(СВЦЭМ!$E$39:$E$782,СВЦЭМ!$A$39:$A$782,$A159,СВЦЭМ!$B$39:$B$782,V$155)+'СЕТ СН'!$F$12</f>
        <v>124.44681697</v>
      </c>
      <c r="W159" s="36">
        <f>SUMIFS(СВЦЭМ!$E$39:$E$782,СВЦЭМ!$A$39:$A$782,$A159,СВЦЭМ!$B$39:$B$782,W$155)+'СЕТ СН'!$F$12</f>
        <v>122.84599575999999</v>
      </c>
      <c r="X159" s="36">
        <f>SUMIFS(СВЦЭМ!$E$39:$E$782,СВЦЭМ!$A$39:$A$782,$A159,СВЦЭМ!$B$39:$B$782,X$155)+'СЕТ СН'!$F$12</f>
        <v>126.44483423</v>
      </c>
      <c r="Y159" s="36">
        <f>SUMIFS(СВЦЭМ!$E$39:$E$782,СВЦЭМ!$A$39:$A$782,$A159,СВЦЭМ!$B$39:$B$782,Y$155)+'СЕТ СН'!$F$12</f>
        <v>136.53020129000001</v>
      </c>
    </row>
    <row r="160" spans="1:27" ht="15.75" x14ac:dyDescent="0.2">
      <c r="A160" s="35">
        <f t="shared" si="4"/>
        <v>44809</v>
      </c>
      <c r="B160" s="36">
        <f>SUMIFS(СВЦЭМ!$E$39:$E$782,СВЦЭМ!$A$39:$A$782,$A160,СВЦЭМ!$B$39:$B$782,B$155)+'СЕТ СН'!$F$12</f>
        <v>138.19240357000001</v>
      </c>
      <c r="C160" s="36">
        <f>SUMIFS(СВЦЭМ!$E$39:$E$782,СВЦЭМ!$A$39:$A$782,$A160,СВЦЭМ!$B$39:$B$782,C$155)+'СЕТ СН'!$F$12</f>
        <v>134.08766302000001</v>
      </c>
      <c r="D160" s="36">
        <f>SUMIFS(СВЦЭМ!$E$39:$E$782,СВЦЭМ!$A$39:$A$782,$A160,СВЦЭМ!$B$39:$B$782,D$155)+'СЕТ СН'!$F$12</f>
        <v>142.90449336</v>
      </c>
      <c r="E160" s="36">
        <f>SUMIFS(СВЦЭМ!$E$39:$E$782,СВЦЭМ!$A$39:$A$782,$A160,СВЦЭМ!$B$39:$B$782,E$155)+'СЕТ СН'!$F$12</f>
        <v>143.84747535</v>
      </c>
      <c r="F160" s="36">
        <f>SUMIFS(СВЦЭМ!$E$39:$E$782,СВЦЭМ!$A$39:$A$782,$A160,СВЦЭМ!$B$39:$B$782,F$155)+'СЕТ СН'!$F$12</f>
        <v>144.83745615999999</v>
      </c>
      <c r="G160" s="36">
        <f>SUMIFS(СВЦЭМ!$E$39:$E$782,СВЦЭМ!$A$39:$A$782,$A160,СВЦЭМ!$B$39:$B$782,G$155)+'СЕТ СН'!$F$12</f>
        <v>141.85626310999999</v>
      </c>
      <c r="H160" s="36">
        <f>SUMIFS(СВЦЭМ!$E$39:$E$782,СВЦЭМ!$A$39:$A$782,$A160,СВЦЭМ!$B$39:$B$782,H$155)+'СЕТ СН'!$F$12</f>
        <v>135.44424169000001</v>
      </c>
      <c r="I160" s="36">
        <f>SUMIFS(СВЦЭМ!$E$39:$E$782,СВЦЭМ!$A$39:$A$782,$A160,СВЦЭМ!$B$39:$B$782,I$155)+'СЕТ СН'!$F$12</f>
        <v>124.05487388</v>
      </c>
      <c r="J160" s="36">
        <f>SUMIFS(СВЦЭМ!$E$39:$E$782,СВЦЭМ!$A$39:$A$782,$A160,СВЦЭМ!$B$39:$B$782,J$155)+'СЕТ СН'!$F$12</f>
        <v>119.81831678</v>
      </c>
      <c r="K160" s="36">
        <f>SUMIFS(СВЦЭМ!$E$39:$E$782,СВЦЭМ!$A$39:$A$782,$A160,СВЦЭМ!$B$39:$B$782,K$155)+'СЕТ СН'!$F$12</f>
        <v>126.08451187</v>
      </c>
      <c r="L160" s="36">
        <f>SUMIFS(СВЦЭМ!$E$39:$E$782,СВЦЭМ!$A$39:$A$782,$A160,СВЦЭМ!$B$39:$B$782,L$155)+'СЕТ СН'!$F$12</f>
        <v>130.91835527999999</v>
      </c>
      <c r="M160" s="36">
        <f>SUMIFS(СВЦЭМ!$E$39:$E$782,СВЦЭМ!$A$39:$A$782,$A160,СВЦЭМ!$B$39:$B$782,M$155)+'СЕТ СН'!$F$12</f>
        <v>131.14724052</v>
      </c>
      <c r="N160" s="36">
        <f>SUMIFS(СВЦЭМ!$E$39:$E$782,СВЦЭМ!$A$39:$A$782,$A160,СВЦЭМ!$B$39:$B$782,N$155)+'СЕТ СН'!$F$12</f>
        <v>131.19682599000001</v>
      </c>
      <c r="O160" s="36">
        <f>SUMIFS(СВЦЭМ!$E$39:$E$782,СВЦЭМ!$A$39:$A$782,$A160,СВЦЭМ!$B$39:$B$782,O$155)+'СЕТ СН'!$F$12</f>
        <v>132.13104326000001</v>
      </c>
      <c r="P160" s="36">
        <f>SUMIFS(СВЦЭМ!$E$39:$E$782,СВЦЭМ!$A$39:$A$782,$A160,СВЦЭМ!$B$39:$B$782,P$155)+'СЕТ СН'!$F$12</f>
        <v>131.04178565999999</v>
      </c>
      <c r="Q160" s="36">
        <f>SUMIFS(СВЦЭМ!$E$39:$E$782,СВЦЭМ!$A$39:$A$782,$A160,СВЦЭМ!$B$39:$B$782,Q$155)+'СЕТ СН'!$F$12</f>
        <v>130.69993898000001</v>
      </c>
      <c r="R160" s="36">
        <f>SUMIFS(СВЦЭМ!$E$39:$E$782,СВЦЭМ!$A$39:$A$782,$A160,СВЦЭМ!$B$39:$B$782,R$155)+'СЕТ СН'!$F$12</f>
        <v>130.05087936999999</v>
      </c>
      <c r="S160" s="36">
        <f>SUMIFS(СВЦЭМ!$E$39:$E$782,СВЦЭМ!$A$39:$A$782,$A160,СВЦЭМ!$B$39:$B$782,S$155)+'СЕТ СН'!$F$12</f>
        <v>127.69357558999999</v>
      </c>
      <c r="T160" s="36">
        <f>SUMIFS(СВЦЭМ!$E$39:$E$782,СВЦЭМ!$A$39:$A$782,$A160,СВЦЭМ!$B$39:$B$782,T$155)+'СЕТ СН'!$F$12</f>
        <v>135.08591919</v>
      </c>
      <c r="U160" s="36">
        <f>SUMIFS(СВЦЭМ!$E$39:$E$782,СВЦЭМ!$A$39:$A$782,$A160,СВЦЭМ!$B$39:$B$782,U$155)+'СЕТ СН'!$F$12</f>
        <v>136.07390229000001</v>
      </c>
      <c r="V160" s="36">
        <f>SUMIFS(СВЦЭМ!$E$39:$E$782,СВЦЭМ!$A$39:$A$782,$A160,СВЦЭМ!$B$39:$B$782,V$155)+'СЕТ СН'!$F$12</f>
        <v>138.97053314999999</v>
      </c>
      <c r="W160" s="36">
        <f>SUMIFS(СВЦЭМ!$E$39:$E$782,СВЦЭМ!$A$39:$A$782,$A160,СВЦЭМ!$B$39:$B$782,W$155)+'СЕТ СН'!$F$12</f>
        <v>138.77540852000001</v>
      </c>
      <c r="X160" s="36">
        <f>SUMIFS(СВЦЭМ!$E$39:$E$782,СВЦЭМ!$A$39:$A$782,$A160,СВЦЭМ!$B$39:$B$782,X$155)+'СЕТ СН'!$F$12</f>
        <v>128.40401383</v>
      </c>
      <c r="Y160" s="36">
        <f>SUMIFS(СВЦЭМ!$E$39:$E$782,СВЦЭМ!$A$39:$A$782,$A160,СВЦЭМ!$B$39:$B$782,Y$155)+'СЕТ СН'!$F$12</f>
        <v>123.25999464</v>
      </c>
    </row>
    <row r="161" spans="1:25" ht="15.75" x14ac:dyDescent="0.2">
      <c r="A161" s="35">
        <f t="shared" si="4"/>
        <v>44810</v>
      </c>
      <c r="B161" s="36">
        <f>SUMIFS(СВЦЭМ!$E$39:$E$782,СВЦЭМ!$A$39:$A$782,$A161,СВЦЭМ!$B$39:$B$782,B$155)+'СЕТ СН'!$F$12</f>
        <v>132.16323813</v>
      </c>
      <c r="C161" s="36">
        <f>SUMIFS(СВЦЭМ!$E$39:$E$782,СВЦЭМ!$A$39:$A$782,$A161,СВЦЭМ!$B$39:$B$782,C$155)+'СЕТ СН'!$F$12</f>
        <v>140.41852763</v>
      </c>
      <c r="D161" s="36">
        <f>SUMIFS(СВЦЭМ!$E$39:$E$782,СВЦЭМ!$A$39:$A$782,$A161,СВЦЭМ!$B$39:$B$782,D$155)+'СЕТ СН'!$F$12</f>
        <v>145.43535919000001</v>
      </c>
      <c r="E161" s="36">
        <f>SUMIFS(СВЦЭМ!$E$39:$E$782,СВЦЭМ!$A$39:$A$782,$A161,СВЦЭМ!$B$39:$B$782,E$155)+'СЕТ СН'!$F$12</f>
        <v>146.99907744000001</v>
      </c>
      <c r="F161" s="36">
        <f>SUMIFS(СВЦЭМ!$E$39:$E$782,СВЦЭМ!$A$39:$A$782,$A161,СВЦЭМ!$B$39:$B$782,F$155)+'СЕТ СН'!$F$12</f>
        <v>147.05378571</v>
      </c>
      <c r="G161" s="36">
        <f>SUMIFS(СВЦЭМ!$E$39:$E$782,СВЦЭМ!$A$39:$A$782,$A161,СВЦЭМ!$B$39:$B$782,G$155)+'СЕТ СН'!$F$12</f>
        <v>146.61631649</v>
      </c>
      <c r="H161" s="36">
        <f>SUMIFS(СВЦЭМ!$E$39:$E$782,СВЦЭМ!$A$39:$A$782,$A161,СВЦЭМ!$B$39:$B$782,H$155)+'СЕТ СН'!$F$12</f>
        <v>136.50400087</v>
      </c>
      <c r="I161" s="36">
        <f>SUMIFS(СВЦЭМ!$E$39:$E$782,СВЦЭМ!$A$39:$A$782,$A161,СВЦЭМ!$B$39:$B$782,I$155)+'СЕТ СН'!$F$12</f>
        <v>125.52715658</v>
      </c>
      <c r="J161" s="36">
        <f>SUMIFS(СВЦЭМ!$E$39:$E$782,СВЦЭМ!$A$39:$A$782,$A161,СВЦЭМ!$B$39:$B$782,J$155)+'СЕТ СН'!$F$12</f>
        <v>123.42622789000001</v>
      </c>
      <c r="K161" s="36">
        <f>SUMIFS(СВЦЭМ!$E$39:$E$782,СВЦЭМ!$A$39:$A$782,$A161,СВЦЭМ!$B$39:$B$782,K$155)+'СЕТ СН'!$F$12</f>
        <v>122.01185546000001</v>
      </c>
      <c r="L161" s="36">
        <f>SUMIFS(СВЦЭМ!$E$39:$E$782,СВЦЭМ!$A$39:$A$782,$A161,СВЦЭМ!$B$39:$B$782,L$155)+'СЕТ СН'!$F$12</f>
        <v>130.71877104999999</v>
      </c>
      <c r="M161" s="36">
        <f>SUMIFS(СВЦЭМ!$E$39:$E$782,СВЦЭМ!$A$39:$A$782,$A161,СВЦЭМ!$B$39:$B$782,M$155)+'СЕТ СН'!$F$12</f>
        <v>129.15412896000001</v>
      </c>
      <c r="N161" s="36">
        <f>SUMIFS(СВЦЭМ!$E$39:$E$782,СВЦЭМ!$A$39:$A$782,$A161,СВЦЭМ!$B$39:$B$782,N$155)+'СЕТ СН'!$F$12</f>
        <v>132.27326819999999</v>
      </c>
      <c r="O161" s="36">
        <f>SUMIFS(СВЦЭМ!$E$39:$E$782,СВЦЭМ!$A$39:$A$782,$A161,СВЦЭМ!$B$39:$B$782,O$155)+'СЕТ СН'!$F$12</f>
        <v>132.04387407999999</v>
      </c>
      <c r="P161" s="36">
        <f>SUMIFS(СВЦЭМ!$E$39:$E$782,СВЦЭМ!$A$39:$A$782,$A161,СВЦЭМ!$B$39:$B$782,P$155)+'СЕТ СН'!$F$12</f>
        <v>130.84866549</v>
      </c>
      <c r="Q161" s="36">
        <f>SUMIFS(СВЦЭМ!$E$39:$E$782,СВЦЭМ!$A$39:$A$782,$A161,СВЦЭМ!$B$39:$B$782,Q$155)+'СЕТ СН'!$F$12</f>
        <v>131.34911650999999</v>
      </c>
      <c r="R161" s="36">
        <f>SUMIFS(СВЦЭМ!$E$39:$E$782,СВЦЭМ!$A$39:$A$782,$A161,СВЦЭМ!$B$39:$B$782,R$155)+'СЕТ СН'!$F$12</f>
        <v>130.63389315000001</v>
      </c>
      <c r="S161" s="36">
        <f>SUMIFS(СВЦЭМ!$E$39:$E$782,СВЦЭМ!$A$39:$A$782,$A161,СВЦЭМ!$B$39:$B$782,S$155)+'СЕТ СН'!$F$12</f>
        <v>140.1550283</v>
      </c>
      <c r="T161" s="36">
        <f>SUMIFS(СВЦЭМ!$E$39:$E$782,СВЦЭМ!$A$39:$A$782,$A161,СВЦЭМ!$B$39:$B$782,T$155)+'СЕТ СН'!$F$12</f>
        <v>136.01945610999999</v>
      </c>
      <c r="U161" s="36">
        <f>SUMIFS(СВЦЭМ!$E$39:$E$782,СВЦЭМ!$A$39:$A$782,$A161,СВЦЭМ!$B$39:$B$782,U$155)+'СЕТ СН'!$F$12</f>
        <v>136.54052163</v>
      </c>
      <c r="V161" s="36">
        <f>SUMIFS(СВЦЭМ!$E$39:$E$782,СВЦЭМ!$A$39:$A$782,$A161,СВЦЭМ!$B$39:$B$782,V$155)+'СЕТ СН'!$F$12</f>
        <v>141.09564455</v>
      </c>
      <c r="W161" s="36">
        <f>SUMIFS(СВЦЭМ!$E$39:$E$782,СВЦЭМ!$A$39:$A$782,$A161,СВЦЭМ!$B$39:$B$782,W$155)+'СЕТ СН'!$F$12</f>
        <v>140.04440399999999</v>
      </c>
      <c r="X161" s="36">
        <f>SUMIFS(СВЦЭМ!$E$39:$E$782,СВЦЭМ!$A$39:$A$782,$A161,СВЦЭМ!$B$39:$B$782,X$155)+'СЕТ СН'!$F$12</f>
        <v>134.43519619</v>
      </c>
      <c r="Y161" s="36">
        <f>SUMIFS(СВЦЭМ!$E$39:$E$782,СВЦЭМ!$A$39:$A$782,$A161,СВЦЭМ!$B$39:$B$782,Y$155)+'СЕТ СН'!$F$12</f>
        <v>135.81819601000001</v>
      </c>
    </row>
    <row r="162" spans="1:25" ht="15.75" x14ac:dyDescent="0.2">
      <c r="A162" s="35">
        <f t="shared" si="4"/>
        <v>44811</v>
      </c>
      <c r="B162" s="36">
        <f>SUMIFS(СВЦЭМ!$E$39:$E$782,СВЦЭМ!$A$39:$A$782,$A162,СВЦЭМ!$B$39:$B$782,B$155)+'СЕТ СН'!$F$12</f>
        <v>147.50157088</v>
      </c>
      <c r="C162" s="36">
        <f>SUMIFS(СВЦЭМ!$E$39:$E$782,СВЦЭМ!$A$39:$A$782,$A162,СВЦЭМ!$B$39:$B$782,C$155)+'СЕТ СН'!$F$12</f>
        <v>156.84494144000001</v>
      </c>
      <c r="D162" s="36">
        <f>SUMIFS(СВЦЭМ!$E$39:$E$782,СВЦЭМ!$A$39:$A$782,$A162,СВЦЭМ!$B$39:$B$782,D$155)+'СЕТ СН'!$F$12</f>
        <v>163.26388868999999</v>
      </c>
      <c r="E162" s="36">
        <f>SUMIFS(СВЦЭМ!$E$39:$E$782,СВЦЭМ!$A$39:$A$782,$A162,СВЦЭМ!$B$39:$B$782,E$155)+'СЕТ СН'!$F$12</f>
        <v>165.53097875</v>
      </c>
      <c r="F162" s="36">
        <f>SUMIFS(СВЦЭМ!$E$39:$E$782,СВЦЭМ!$A$39:$A$782,$A162,СВЦЭМ!$B$39:$B$782,F$155)+'СЕТ СН'!$F$12</f>
        <v>164.01573407000001</v>
      </c>
      <c r="G162" s="36">
        <f>SUMIFS(СВЦЭМ!$E$39:$E$782,СВЦЭМ!$A$39:$A$782,$A162,СВЦЭМ!$B$39:$B$782,G$155)+'СЕТ СН'!$F$12</f>
        <v>163.69436404000001</v>
      </c>
      <c r="H162" s="36">
        <f>SUMIFS(СВЦЭМ!$E$39:$E$782,СВЦЭМ!$A$39:$A$782,$A162,СВЦЭМ!$B$39:$B$782,H$155)+'СЕТ СН'!$F$12</f>
        <v>154.26601683000001</v>
      </c>
      <c r="I162" s="36">
        <f>SUMIFS(СВЦЭМ!$E$39:$E$782,СВЦЭМ!$A$39:$A$782,$A162,СВЦЭМ!$B$39:$B$782,I$155)+'СЕТ СН'!$F$12</f>
        <v>140.06642371999999</v>
      </c>
      <c r="J162" s="36">
        <f>SUMIFS(СВЦЭМ!$E$39:$E$782,СВЦЭМ!$A$39:$A$782,$A162,СВЦЭМ!$B$39:$B$782,J$155)+'СЕТ СН'!$F$12</f>
        <v>136.23515939000001</v>
      </c>
      <c r="K162" s="36">
        <f>SUMIFS(СВЦЭМ!$E$39:$E$782,СВЦЭМ!$A$39:$A$782,$A162,СВЦЭМ!$B$39:$B$782,K$155)+'СЕТ СН'!$F$12</f>
        <v>130.06018549999999</v>
      </c>
      <c r="L162" s="36">
        <f>SUMIFS(СВЦЭМ!$E$39:$E$782,СВЦЭМ!$A$39:$A$782,$A162,СВЦЭМ!$B$39:$B$782,L$155)+'СЕТ СН'!$F$12</f>
        <v>138.02137879</v>
      </c>
      <c r="M162" s="36">
        <f>SUMIFS(СВЦЭМ!$E$39:$E$782,СВЦЭМ!$A$39:$A$782,$A162,СВЦЭМ!$B$39:$B$782,M$155)+'СЕТ СН'!$F$12</f>
        <v>131.03502189</v>
      </c>
      <c r="N162" s="36">
        <f>SUMIFS(СВЦЭМ!$E$39:$E$782,СВЦЭМ!$A$39:$A$782,$A162,СВЦЭМ!$B$39:$B$782,N$155)+'СЕТ СН'!$F$12</f>
        <v>128.44541225</v>
      </c>
      <c r="O162" s="36">
        <f>SUMIFS(СВЦЭМ!$E$39:$E$782,СВЦЭМ!$A$39:$A$782,$A162,СВЦЭМ!$B$39:$B$782,O$155)+'СЕТ СН'!$F$12</f>
        <v>127.21102037</v>
      </c>
      <c r="P162" s="36">
        <f>SUMIFS(СВЦЭМ!$E$39:$E$782,СВЦЭМ!$A$39:$A$782,$A162,СВЦЭМ!$B$39:$B$782,P$155)+'СЕТ СН'!$F$12</f>
        <v>128.99600785999999</v>
      </c>
      <c r="Q162" s="36">
        <f>SUMIFS(СВЦЭМ!$E$39:$E$782,СВЦЭМ!$A$39:$A$782,$A162,СВЦЭМ!$B$39:$B$782,Q$155)+'СЕТ СН'!$F$12</f>
        <v>127.59635329</v>
      </c>
      <c r="R162" s="36">
        <f>SUMIFS(СВЦЭМ!$E$39:$E$782,СВЦЭМ!$A$39:$A$782,$A162,СВЦЭМ!$B$39:$B$782,R$155)+'СЕТ СН'!$F$12</f>
        <v>128.73363094000001</v>
      </c>
      <c r="S162" s="36">
        <f>SUMIFS(СВЦЭМ!$E$39:$E$782,СВЦЭМ!$A$39:$A$782,$A162,СВЦЭМ!$B$39:$B$782,S$155)+'СЕТ СН'!$F$12</f>
        <v>128.90563456999999</v>
      </c>
      <c r="T162" s="36">
        <f>SUMIFS(СВЦЭМ!$E$39:$E$782,СВЦЭМ!$A$39:$A$782,$A162,СВЦЭМ!$B$39:$B$782,T$155)+'СЕТ СН'!$F$12</f>
        <v>128.84411012000001</v>
      </c>
      <c r="U162" s="36">
        <f>SUMIFS(СВЦЭМ!$E$39:$E$782,СВЦЭМ!$A$39:$A$782,$A162,СВЦЭМ!$B$39:$B$782,U$155)+'СЕТ СН'!$F$12</f>
        <v>128.60656269</v>
      </c>
      <c r="V162" s="36">
        <f>SUMIFS(СВЦЭМ!$E$39:$E$782,СВЦЭМ!$A$39:$A$782,$A162,СВЦЭМ!$B$39:$B$782,V$155)+'СЕТ СН'!$F$12</f>
        <v>131.27128296999999</v>
      </c>
      <c r="W162" s="36">
        <f>SUMIFS(СВЦЭМ!$E$39:$E$782,СВЦЭМ!$A$39:$A$782,$A162,СВЦЭМ!$B$39:$B$782,W$155)+'СЕТ СН'!$F$12</f>
        <v>130.44021040000001</v>
      </c>
      <c r="X162" s="36">
        <f>SUMIFS(СВЦЭМ!$E$39:$E$782,СВЦЭМ!$A$39:$A$782,$A162,СВЦЭМ!$B$39:$B$782,X$155)+'СЕТ СН'!$F$12</f>
        <v>151.49648189000001</v>
      </c>
      <c r="Y162" s="36">
        <f>SUMIFS(СВЦЭМ!$E$39:$E$782,СВЦЭМ!$A$39:$A$782,$A162,СВЦЭМ!$B$39:$B$782,Y$155)+'СЕТ СН'!$F$12</f>
        <v>135.95611328999999</v>
      </c>
    </row>
    <row r="163" spans="1:25" ht="15.75" x14ac:dyDescent="0.2">
      <c r="A163" s="35">
        <f t="shared" si="4"/>
        <v>44812</v>
      </c>
      <c r="B163" s="36">
        <f>SUMIFS(СВЦЭМ!$E$39:$E$782,СВЦЭМ!$A$39:$A$782,$A163,СВЦЭМ!$B$39:$B$782,B$155)+'СЕТ СН'!$F$12</f>
        <v>150.01032658</v>
      </c>
      <c r="C163" s="36">
        <f>SUMIFS(СВЦЭМ!$E$39:$E$782,СВЦЭМ!$A$39:$A$782,$A163,СВЦЭМ!$B$39:$B$782,C$155)+'СЕТ СН'!$F$12</f>
        <v>160.80855582999999</v>
      </c>
      <c r="D163" s="36">
        <f>SUMIFS(СВЦЭМ!$E$39:$E$782,СВЦЭМ!$A$39:$A$782,$A163,СВЦЭМ!$B$39:$B$782,D$155)+'СЕТ СН'!$F$12</f>
        <v>169.5211845</v>
      </c>
      <c r="E163" s="36">
        <f>SUMIFS(СВЦЭМ!$E$39:$E$782,СВЦЭМ!$A$39:$A$782,$A163,СВЦЭМ!$B$39:$B$782,E$155)+'СЕТ СН'!$F$12</f>
        <v>164.03083652000001</v>
      </c>
      <c r="F163" s="36">
        <f>SUMIFS(СВЦЭМ!$E$39:$E$782,СВЦЭМ!$A$39:$A$782,$A163,СВЦЭМ!$B$39:$B$782,F$155)+'СЕТ СН'!$F$12</f>
        <v>166.31330037999999</v>
      </c>
      <c r="G163" s="36">
        <f>SUMIFS(СВЦЭМ!$E$39:$E$782,СВЦЭМ!$A$39:$A$782,$A163,СВЦЭМ!$B$39:$B$782,G$155)+'СЕТ СН'!$F$12</f>
        <v>163.22485361</v>
      </c>
      <c r="H163" s="36">
        <f>SUMIFS(СВЦЭМ!$E$39:$E$782,СВЦЭМ!$A$39:$A$782,$A163,СВЦЭМ!$B$39:$B$782,H$155)+'СЕТ СН'!$F$12</f>
        <v>153.69597175000001</v>
      </c>
      <c r="I163" s="36">
        <f>SUMIFS(СВЦЭМ!$E$39:$E$782,СВЦЭМ!$A$39:$A$782,$A163,СВЦЭМ!$B$39:$B$782,I$155)+'СЕТ СН'!$F$12</f>
        <v>138.87398214999999</v>
      </c>
      <c r="J163" s="36">
        <f>SUMIFS(СВЦЭМ!$E$39:$E$782,СВЦЭМ!$A$39:$A$782,$A163,СВЦЭМ!$B$39:$B$782,J$155)+'СЕТ СН'!$F$12</f>
        <v>127.21997173</v>
      </c>
      <c r="K163" s="36">
        <f>SUMIFS(СВЦЭМ!$E$39:$E$782,СВЦЭМ!$A$39:$A$782,$A163,СВЦЭМ!$B$39:$B$782,K$155)+'СЕТ СН'!$F$12</f>
        <v>128.56307201999999</v>
      </c>
      <c r="L163" s="36">
        <f>SUMIFS(СВЦЭМ!$E$39:$E$782,СВЦЭМ!$A$39:$A$782,$A163,СВЦЭМ!$B$39:$B$782,L$155)+'СЕТ СН'!$F$12</f>
        <v>131.77683113000001</v>
      </c>
      <c r="M163" s="36">
        <f>SUMIFS(СВЦЭМ!$E$39:$E$782,СВЦЭМ!$A$39:$A$782,$A163,СВЦЭМ!$B$39:$B$782,M$155)+'СЕТ СН'!$F$12</f>
        <v>133.20914919000001</v>
      </c>
      <c r="N163" s="36">
        <f>SUMIFS(СВЦЭМ!$E$39:$E$782,СВЦЭМ!$A$39:$A$782,$A163,СВЦЭМ!$B$39:$B$782,N$155)+'СЕТ СН'!$F$12</f>
        <v>133.13204640000001</v>
      </c>
      <c r="O163" s="36">
        <f>SUMIFS(СВЦЭМ!$E$39:$E$782,СВЦЭМ!$A$39:$A$782,$A163,СВЦЭМ!$B$39:$B$782,O$155)+'СЕТ СН'!$F$12</f>
        <v>131.25040407</v>
      </c>
      <c r="P163" s="36">
        <f>SUMIFS(СВЦЭМ!$E$39:$E$782,СВЦЭМ!$A$39:$A$782,$A163,СВЦЭМ!$B$39:$B$782,P$155)+'СЕТ СН'!$F$12</f>
        <v>131.8252861</v>
      </c>
      <c r="Q163" s="36">
        <f>SUMIFS(СВЦЭМ!$E$39:$E$782,СВЦЭМ!$A$39:$A$782,$A163,СВЦЭМ!$B$39:$B$782,Q$155)+'СЕТ СН'!$F$12</f>
        <v>133.40036352999999</v>
      </c>
      <c r="R163" s="36">
        <f>SUMIFS(СВЦЭМ!$E$39:$E$782,СВЦЭМ!$A$39:$A$782,$A163,СВЦЭМ!$B$39:$B$782,R$155)+'СЕТ СН'!$F$12</f>
        <v>133.49923003000001</v>
      </c>
      <c r="S163" s="36">
        <f>SUMIFS(СВЦЭМ!$E$39:$E$782,СВЦЭМ!$A$39:$A$782,$A163,СВЦЭМ!$B$39:$B$782,S$155)+'СЕТ СН'!$F$12</f>
        <v>133.33246568000001</v>
      </c>
      <c r="T163" s="36">
        <f>SUMIFS(СВЦЭМ!$E$39:$E$782,СВЦЭМ!$A$39:$A$782,$A163,СВЦЭМ!$B$39:$B$782,T$155)+'СЕТ СН'!$F$12</f>
        <v>133.61138538</v>
      </c>
      <c r="U163" s="36">
        <f>SUMIFS(СВЦЭМ!$E$39:$E$782,СВЦЭМ!$A$39:$A$782,$A163,СВЦЭМ!$B$39:$B$782,U$155)+'СЕТ СН'!$F$12</f>
        <v>131.31910837000001</v>
      </c>
      <c r="V163" s="36">
        <f>SUMIFS(СВЦЭМ!$E$39:$E$782,СВЦЭМ!$A$39:$A$782,$A163,СВЦЭМ!$B$39:$B$782,V$155)+'СЕТ СН'!$F$12</f>
        <v>132.19549047000001</v>
      </c>
      <c r="W163" s="36">
        <f>SUMIFS(СВЦЭМ!$E$39:$E$782,СВЦЭМ!$A$39:$A$782,$A163,СВЦЭМ!$B$39:$B$782,W$155)+'СЕТ СН'!$F$12</f>
        <v>131.36701400999999</v>
      </c>
      <c r="X163" s="36">
        <f>SUMIFS(СВЦЭМ!$E$39:$E$782,СВЦЭМ!$A$39:$A$782,$A163,СВЦЭМ!$B$39:$B$782,X$155)+'СЕТ СН'!$F$12</f>
        <v>127.67339833</v>
      </c>
      <c r="Y163" s="36">
        <f>SUMIFS(СВЦЭМ!$E$39:$E$782,СВЦЭМ!$A$39:$A$782,$A163,СВЦЭМ!$B$39:$B$782,Y$155)+'СЕТ СН'!$F$12</f>
        <v>132.70728882</v>
      </c>
    </row>
    <row r="164" spans="1:25" ht="15.75" x14ac:dyDescent="0.2">
      <c r="A164" s="35">
        <f t="shared" si="4"/>
        <v>44813</v>
      </c>
      <c r="B164" s="36">
        <f>SUMIFS(СВЦЭМ!$E$39:$E$782,СВЦЭМ!$A$39:$A$782,$A164,СВЦЭМ!$B$39:$B$782,B$155)+'СЕТ СН'!$F$12</f>
        <v>143.67402634000001</v>
      </c>
      <c r="C164" s="36">
        <f>SUMIFS(СВЦЭМ!$E$39:$E$782,СВЦЭМ!$A$39:$A$782,$A164,СВЦЭМ!$B$39:$B$782,C$155)+'СЕТ СН'!$F$12</f>
        <v>150.77665636</v>
      </c>
      <c r="D164" s="36">
        <f>SUMIFS(СВЦЭМ!$E$39:$E$782,СВЦЭМ!$A$39:$A$782,$A164,СВЦЭМ!$B$39:$B$782,D$155)+'СЕТ СН'!$F$12</f>
        <v>159.98285017000001</v>
      </c>
      <c r="E164" s="36">
        <f>SUMIFS(СВЦЭМ!$E$39:$E$782,СВЦЭМ!$A$39:$A$782,$A164,СВЦЭМ!$B$39:$B$782,E$155)+'СЕТ СН'!$F$12</f>
        <v>162.75168239999999</v>
      </c>
      <c r="F164" s="36">
        <f>SUMIFS(СВЦЭМ!$E$39:$E$782,СВЦЭМ!$A$39:$A$782,$A164,СВЦЭМ!$B$39:$B$782,F$155)+'СЕТ СН'!$F$12</f>
        <v>162.65137808</v>
      </c>
      <c r="G164" s="36">
        <f>SUMIFS(СВЦЭМ!$E$39:$E$782,СВЦЭМ!$A$39:$A$782,$A164,СВЦЭМ!$B$39:$B$782,G$155)+'СЕТ СН'!$F$12</f>
        <v>158.48489523000001</v>
      </c>
      <c r="H164" s="36">
        <f>SUMIFS(СВЦЭМ!$E$39:$E$782,СВЦЭМ!$A$39:$A$782,$A164,СВЦЭМ!$B$39:$B$782,H$155)+'СЕТ СН'!$F$12</f>
        <v>147.63333603000001</v>
      </c>
      <c r="I164" s="36">
        <f>SUMIFS(СВЦЭМ!$E$39:$E$782,СВЦЭМ!$A$39:$A$782,$A164,СВЦЭМ!$B$39:$B$782,I$155)+'СЕТ СН'!$F$12</f>
        <v>139.46665238</v>
      </c>
      <c r="J164" s="36">
        <f>SUMIFS(СВЦЭМ!$E$39:$E$782,СВЦЭМ!$A$39:$A$782,$A164,СВЦЭМ!$B$39:$B$782,J$155)+'СЕТ СН'!$F$12</f>
        <v>130.51598487999999</v>
      </c>
      <c r="K164" s="36">
        <f>SUMIFS(СВЦЭМ!$E$39:$E$782,СВЦЭМ!$A$39:$A$782,$A164,СВЦЭМ!$B$39:$B$782,K$155)+'СЕТ СН'!$F$12</f>
        <v>124.29383228</v>
      </c>
      <c r="L164" s="36">
        <f>SUMIFS(СВЦЭМ!$E$39:$E$782,СВЦЭМ!$A$39:$A$782,$A164,СВЦЭМ!$B$39:$B$782,L$155)+'СЕТ СН'!$F$12</f>
        <v>121.67078397</v>
      </c>
      <c r="M164" s="36">
        <f>SUMIFS(СВЦЭМ!$E$39:$E$782,СВЦЭМ!$A$39:$A$782,$A164,СВЦЭМ!$B$39:$B$782,M$155)+'СЕТ СН'!$F$12</f>
        <v>118.96407574</v>
      </c>
      <c r="N164" s="36">
        <f>SUMIFS(СВЦЭМ!$E$39:$E$782,СВЦЭМ!$A$39:$A$782,$A164,СВЦЭМ!$B$39:$B$782,N$155)+'СЕТ СН'!$F$12</f>
        <v>116.78211579000001</v>
      </c>
      <c r="O164" s="36">
        <f>SUMIFS(СВЦЭМ!$E$39:$E$782,СВЦЭМ!$A$39:$A$782,$A164,СВЦЭМ!$B$39:$B$782,O$155)+'СЕТ СН'!$F$12</f>
        <v>115.91618440000001</v>
      </c>
      <c r="P164" s="36">
        <f>SUMIFS(СВЦЭМ!$E$39:$E$782,СВЦЭМ!$A$39:$A$782,$A164,СВЦЭМ!$B$39:$B$782,P$155)+'СЕТ СН'!$F$12</f>
        <v>120.87596139</v>
      </c>
      <c r="Q164" s="36">
        <f>SUMIFS(СВЦЭМ!$E$39:$E$782,СВЦЭМ!$A$39:$A$782,$A164,СВЦЭМ!$B$39:$B$782,Q$155)+'СЕТ СН'!$F$12</f>
        <v>121.11620143</v>
      </c>
      <c r="R164" s="36">
        <f>SUMIFS(СВЦЭМ!$E$39:$E$782,СВЦЭМ!$A$39:$A$782,$A164,СВЦЭМ!$B$39:$B$782,R$155)+'СЕТ СН'!$F$12</f>
        <v>123.59214188</v>
      </c>
      <c r="S164" s="36">
        <f>SUMIFS(СВЦЭМ!$E$39:$E$782,СВЦЭМ!$A$39:$A$782,$A164,СВЦЭМ!$B$39:$B$782,S$155)+'СЕТ СН'!$F$12</f>
        <v>118.75328992999999</v>
      </c>
      <c r="T164" s="36">
        <f>SUMIFS(СВЦЭМ!$E$39:$E$782,СВЦЭМ!$A$39:$A$782,$A164,СВЦЭМ!$B$39:$B$782,T$155)+'СЕТ СН'!$F$12</f>
        <v>118.66960618</v>
      </c>
      <c r="U164" s="36">
        <f>SUMIFS(СВЦЭМ!$E$39:$E$782,СВЦЭМ!$A$39:$A$782,$A164,СВЦЭМ!$B$39:$B$782,U$155)+'СЕТ СН'!$F$12</f>
        <v>117.30477048</v>
      </c>
      <c r="V164" s="36">
        <f>SUMIFS(СВЦЭМ!$E$39:$E$782,СВЦЭМ!$A$39:$A$782,$A164,СВЦЭМ!$B$39:$B$782,V$155)+'СЕТ СН'!$F$12</f>
        <v>114.13255138</v>
      </c>
      <c r="W164" s="36">
        <f>SUMIFS(СВЦЭМ!$E$39:$E$782,СВЦЭМ!$A$39:$A$782,$A164,СВЦЭМ!$B$39:$B$782,W$155)+'СЕТ СН'!$F$12</f>
        <v>114.23790408000001</v>
      </c>
      <c r="X164" s="36">
        <f>SUMIFS(СВЦЭМ!$E$39:$E$782,СВЦЭМ!$A$39:$A$782,$A164,СВЦЭМ!$B$39:$B$782,X$155)+'СЕТ СН'!$F$12</f>
        <v>117.3530251</v>
      </c>
      <c r="Y164" s="36">
        <f>SUMIFS(СВЦЭМ!$E$39:$E$782,СВЦЭМ!$A$39:$A$782,$A164,СВЦЭМ!$B$39:$B$782,Y$155)+'СЕТ СН'!$F$12</f>
        <v>128.32463949999999</v>
      </c>
    </row>
    <row r="165" spans="1:25" ht="15.75" x14ac:dyDescent="0.2">
      <c r="A165" s="35">
        <f t="shared" si="4"/>
        <v>44814</v>
      </c>
      <c r="B165" s="36">
        <f>SUMIFS(СВЦЭМ!$E$39:$E$782,СВЦЭМ!$A$39:$A$782,$A165,СВЦЭМ!$B$39:$B$782,B$155)+'СЕТ СН'!$F$12</f>
        <v>133.30797598000001</v>
      </c>
      <c r="C165" s="36">
        <f>SUMIFS(СВЦЭМ!$E$39:$E$782,СВЦЭМ!$A$39:$A$782,$A165,СВЦЭМ!$B$39:$B$782,C$155)+'СЕТ СН'!$F$12</f>
        <v>140.81620874999999</v>
      </c>
      <c r="D165" s="36">
        <f>SUMIFS(СВЦЭМ!$E$39:$E$782,СВЦЭМ!$A$39:$A$782,$A165,СВЦЭМ!$B$39:$B$782,D$155)+'СЕТ СН'!$F$12</f>
        <v>146.56550935999999</v>
      </c>
      <c r="E165" s="36">
        <f>SUMIFS(СВЦЭМ!$E$39:$E$782,СВЦЭМ!$A$39:$A$782,$A165,СВЦЭМ!$B$39:$B$782,E$155)+'СЕТ СН'!$F$12</f>
        <v>148.05091171000001</v>
      </c>
      <c r="F165" s="36">
        <f>SUMIFS(СВЦЭМ!$E$39:$E$782,СВЦЭМ!$A$39:$A$782,$A165,СВЦЭМ!$B$39:$B$782,F$155)+'СЕТ СН'!$F$12</f>
        <v>150.48903773000001</v>
      </c>
      <c r="G165" s="36">
        <f>SUMIFS(СВЦЭМ!$E$39:$E$782,СВЦЭМ!$A$39:$A$782,$A165,СВЦЭМ!$B$39:$B$782,G$155)+'СЕТ СН'!$F$12</f>
        <v>148.61733176999999</v>
      </c>
      <c r="H165" s="36">
        <f>SUMIFS(СВЦЭМ!$E$39:$E$782,СВЦЭМ!$A$39:$A$782,$A165,СВЦЭМ!$B$39:$B$782,H$155)+'СЕТ СН'!$F$12</f>
        <v>143.86512880000001</v>
      </c>
      <c r="I165" s="36">
        <f>SUMIFS(СВЦЭМ!$E$39:$E$782,СВЦЭМ!$A$39:$A$782,$A165,СВЦЭМ!$B$39:$B$782,I$155)+'СЕТ СН'!$F$12</f>
        <v>135.25097787999999</v>
      </c>
      <c r="J165" s="36">
        <f>SUMIFS(СВЦЭМ!$E$39:$E$782,СВЦЭМ!$A$39:$A$782,$A165,СВЦЭМ!$B$39:$B$782,J$155)+'СЕТ СН'!$F$12</f>
        <v>123.99744565</v>
      </c>
      <c r="K165" s="36">
        <f>SUMIFS(СВЦЭМ!$E$39:$E$782,СВЦЭМ!$A$39:$A$782,$A165,СВЦЭМ!$B$39:$B$782,K$155)+'СЕТ СН'!$F$12</f>
        <v>119.0490258</v>
      </c>
      <c r="L165" s="36">
        <f>SUMIFS(СВЦЭМ!$E$39:$E$782,СВЦЭМ!$A$39:$A$782,$A165,СВЦЭМ!$B$39:$B$782,L$155)+'СЕТ СН'!$F$12</f>
        <v>116.88211966999999</v>
      </c>
      <c r="M165" s="36">
        <f>SUMIFS(СВЦЭМ!$E$39:$E$782,СВЦЭМ!$A$39:$A$782,$A165,СВЦЭМ!$B$39:$B$782,M$155)+'СЕТ СН'!$F$12</f>
        <v>116.91209164</v>
      </c>
      <c r="N165" s="36">
        <f>SUMIFS(СВЦЭМ!$E$39:$E$782,СВЦЭМ!$A$39:$A$782,$A165,СВЦЭМ!$B$39:$B$782,N$155)+'СЕТ СН'!$F$12</f>
        <v>118.56990344</v>
      </c>
      <c r="O165" s="36">
        <f>SUMIFS(СВЦЭМ!$E$39:$E$782,СВЦЭМ!$A$39:$A$782,$A165,СВЦЭМ!$B$39:$B$782,O$155)+'СЕТ СН'!$F$12</f>
        <v>121.75274279</v>
      </c>
      <c r="P165" s="36">
        <f>SUMIFS(СВЦЭМ!$E$39:$E$782,СВЦЭМ!$A$39:$A$782,$A165,СВЦЭМ!$B$39:$B$782,P$155)+'СЕТ СН'!$F$12</f>
        <v>122.01403194</v>
      </c>
      <c r="Q165" s="36">
        <f>SUMIFS(СВЦЭМ!$E$39:$E$782,СВЦЭМ!$A$39:$A$782,$A165,СВЦЭМ!$B$39:$B$782,Q$155)+'СЕТ СН'!$F$12</f>
        <v>123.00801190999999</v>
      </c>
      <c r="R165" s="36">
        <f>SUMIFS(СВЦЭМ!$E$39:$E$782,СВЦЭМ!$A$39:$A$782,$A165,СВЦЭМ!$B$39:$B$782,R$155)+'СЕТ СН'!$F$12</f>
        <v>120.43688419</v>
      </c>
      <c r="S165" s="36">
        <f>SUMIFS(СВЦЭМ!$E$39:$E$782,СВЦЭМ!$A$39:$A$782,$A165,СВЦЭМ!$B$39:$B$782,S$155)+'СЕТ СН'!$F$12</f>
        <v>116.06499078</v>
      </c>
      <c r="T165" s="36">
        <f>SUMIFS(СВЦЭМ!$E$39:$E$782,СВЦЭМ!$A$39:$A$782,$A165,СВЦЭМ!$B$39:$B$782,T$155)+'СЕТ СН'!$F$12</f>
        <v>114.10944007000001</v>
      </c>
      <c r="U165" s="36">
        <f>SUMIFS(СВЦЭМ!$E$39:$E$782,СВЦЭМ!$A$39:$A$782,$A165,СВЦЭМ!$B$39:$B$782,U$155)+'СЕТ СН'!$F$12</f>
        <v>116.47424976000001</v>
      </c>
      <c r="V165" s="36">
        <f>SUMIFS(СВЦЭМ!$E$39:$E$782,СВЦЭМ!$A$39:$A$782,$A165,СВЦЭМ!$B$39:$B$782,V$155)+'СЕТ СН'!$F$12</f>
        <v>116.00661801</v>
      </c>
      <c r="W165" s="36">
        <f>SUMIFS(СВЦЭМ!$E$39:$E$782,СВЦЭМ!$A$39:$A$782,$A165,СВЦЭМ!$B$39:$B$782,W$155)+'СЕТ СН'!$F$12</f>
        <v>117.19325277999999</v>
      </c>
      <c r="X165" s="36">
        <f>SUMIFS(СВЦЭМ!$E$39:$E$782,СВЦЭМ!$A$39:$A$782,$A165,СВЦЭМ!$B$39:$B$782,X$155)+'СЕТ СН'!$F$12</f>
        <v>126.02205298</v>
      </c>
      <c r="Y165" s="36">
        <f>SUMIFS(СВЦЭМ!$E$39:$E$782,СВЦЭМ!$A$39:$A$782,$A165,СВЦЭМ!$B$39:$B$782,Y$155)+'СЕТ СН'!$F$12</f>
        <v>132.50571335999999</v>
      </c>
    </row>
    <row r="166" spans="1:25" ht="15.75" x14ac:dyDescent="0.2">
      <c r="A166" s="35">
        <f t="shared" si="4"/>
        <v>44815</v>
      </c>
      <c r="B166" s="36">
        <f>SUMIFS(СВЦЭМ!$E$39:$E$782,СВЦЭМ!$A$39:$A$782,$A166,СВЦЭМ!$B$39:$B$782,B$155)+'СЕТ СН'!$F$12</f>
        <v>134.73821029000001</v>
      </c>
      <c r="C166" s="36">
        <f>SUMIFS(СВЦЭМ!$E$39:$E$782,СВЦЭМ!$A$39:$A$782,$A166,СВЦЭМ!$B$39:$B$782,C$155)+'СЕТ СН'!$F$12</f>
        <v>140.52117361000001</v>
      </c>
      <c r="D166" s="36">
        <f>SUMIFS(СВЦЭМ!$E$39:$E$782,СВЦЭМ!$A$39:$A$782,$A166,СВЦЭМ!$B$39:$B$782,D$155)+'СЕТ СН'!$F$12</f>
        <v>144.78187237</v>
      </c>
      <c r="E166" s="36">
        <f>SUMIFS(СВЦЭМ!$E$39:$E$782,СВЦЭМ!$A$39:$A$782,$A166,СВЦЭМ!$B$39:$B$782,E$155)+'СЕТ СН'!$F$12</f>
        <v>145.22201810999999</v>
      </c>
      <c r="F166" s="36">
        <f>SUMIFS(СВЦЭМ!$E$39:$E$782,СВЦЭМ!$A$39:$A$782,$A166,СВЦЭМ!$B$39:$B$782,F$155)+'СЕТ СН'!$F$12</f>
        <v>143.85561367</v>
      </c>
      <c r="G166" s="36">
        <f>SUMIFS(СВЦЭМ!$E$39:$E$782,СВЦЭМ!$A$39:$A$782,$A166,СВЦЭМ!$B$39:$B$782,G$155)+'СЕТ СН'!$F$12</f>
        <v>142.51310265000001</v>
      </c>
      <c r="H166" s="36">
        <f>SUMIFS(СВЦЭМ!$E$39:$E$782,СВЦЭМ!$A$39:$A$782,$A166,СВЦЭМ!$B$39:$B$782,H$155)+'СЕТ СН'!$F$12</f>
        <v>139.39985522000001</v>
      </c>
      <c r="I166" s="36">
        <f>SUMIFS(СВЦЭМ!$E$39:$E$782,СВЦЭМ!$A$39:$A$782,$A166,СВЦЭМ!$B$39:$B$782,I$155)+'СЕТ СН'!$F$12</f>
        <v>130.59960971000001</v>
      </c>
      <c r="J166" s="36">
        <f>SUMIFS(СВЦЭМ!$E$39:$E$782,СВЦЭМ!$A$39:$A$782,$A166,СВЦЭМ!$B$39:$B$782,J$155)+'СЕТ СН'!$F$12</f>
        <v>119.5428326</v>
      </c>
      <c r="K166" s="36">
        <f>SUMIFS(СВЦЭМ!$E$39:$E$782,СВЦЭМ!$A$39:$A$782,$A166,СВЦЭМ!$B$39:$B$782,K$155)+'СЕТ СН'!$F$12</f>
        <v>113.03383621</v>
      </c>
      <c r="L166" s="36">
        <f>SUMIFS(СВЦЭМ!$E$39:$E$782,СВЦЭМ!$A$39:$A$782,$A166,СВЦЭМ!$B$39:$B$782,L$155)+'СЕТ СН'!$F$12</f>
        <v>109.08775409</v>
      </c>
      <c r="M166" s="36">
        <f>SUMIFS(СВЦЭМ!$E$39:$E$782,СВЦЭМ!$A$39:$A$782,$A166,СВЦЭМ!$B$39:$B$782,M$155)+'СЕТ СН'!$F$12</f>
        <v>111.13612569</v>
      </c>
      <c r="N166" s="36">
        <f>SUMIFS(СВЦЭМ!$E$39:$E$782,СВЦЭМ!$A$39:$A$782,$A166,СВЦЭМ!$B$39:$B$782,N$155)+'СЕТ СН'!$F$12</f>
        <v>111.47584241</v>
      </c>
      <c r="O166" s="36">
        <f>SUMIFS(СВЦЭМ!$E$39:$E$782,СВЦЭМ!$A$39:$A$782,$A166,СВЦЭМ!$B$39:$B$782,O$155)+'СЕТ СН'!$F$12</f>
        <v>112.26065142</v>
      </c>
      <c r="P166" s="36">
        <f>SUMIFS(СВЦЭМ!$E$39:$E$782,СВЦЭМ!$A$39:$A$782,$A166,СВЦЭМ!$B$39:$B$782,P$155)+'СЕТ СН'!$F$12</f>
        <v>116.06772214999999</v>
      </c>
      <c r="Q166" s="36">
        <f>SUMIFS(СВЦЭМ!$E$39:$E$782,СВЦЭМ!$A$39:$A$782,$A166,СВЦЭМ!$B$39:$B$782,Q$155)+'СЕТ СН'!$F$12</f>
        <v>116.61159981</v>
      </c>
      <c r="R166" s="36">
        <f>SUMIFS(СВЦЭМ!$E$39:$E$782,СВЦЭМ!$A$39:$A$782,$A166,СВЦЭМ!$B$39:$B$782,R$155)+'СЕТ СН'!$F$12</f>
        <v>113.45267373999999</v>
      </c>
      <c r="S166" s="36">
        <f>SUMIFS(СВЦЭМ!$E$39:$E$782,СВЦЭМ!$A$39:$A$782,$A166,СВЦЭМ!$B$39:$B$782,S$155)+'СЕТ СН'!$F$12</f>
        <v>112.35802362</v>
      </c>
      <c r="T166" s="36">
        <f>SUMIFS(СВЦЭМ!$E$39:$E$782,СВЦЭМ!$A$39:$A$782,$A166,СВЦЭМ!$B$39:$B$782,T$155)+'СЕТ СН'!$F$12</f>
        <v>110.31624551</v>
      </c>
      <c r="U166" s="36">
        <f>SUMIFS(СВЦЭМ!$E$39:$E$782,СВЦЭМ!$A$39:$A$782,$A166,СВЦЭМ!$B$39:$B$782,U$155)+'СЕТ СН'!$F$12</f>
        <v>108.54128034</v>
      </c>
      <c r="V166" s="36">
        <f>SUMIFS(СВЦЭМ!$E$39:$E$782,СВЦЭМ!$A$39:$A$782,$A166,СВЦЭМ!$B$39:$B$782,V$155)+'СЕТ СН'!$F$12</f>
        <v>109.07455603</v>
      </c>
      <c r="W166" s="36">
        <f>SUMIFS(СВЦЭМ!$E$39:$E$782,СВЦЭМ!$A$39:$A$782,$A166,СВЦЭМ!$B$39:$B$782,W$155)+'СЕТ СН'!$F$12</f>
        <v>112.38791154</v>
      </c>
      <c r="X166" s="36">
        <f>SUMIFS(СВЦЭМ!$E$39:$E$782,СВЦЭМ!$A$39:$A$782,$A166,СВЦЭМ!$B$39:$B$782,X$155)+'СЕТ СН'!$F$12</f>
        <v>120.38757022999999</v>
      </c>
      <c r="Y166" s="36">
        <f>SUMIFS(СВЦЭМ!$E$39:$E$782,СВЦЭМ!$A$39:$A$782,$A166,СВЦЭМ!$B$39:$B$782,Y$155)+'СЕТ СН'!$F$12</f>
        <v>130.05172758</v>
      </c>
    </row>
    <row r="167" spans="1:25" ht="15.75" x14ac:dyDescent="0.2">
      <c r="A167" s="35">
        <f t="shared" si="4"/>
        <v>44816</v>
      </c>
      <c r="B167" s="36">
        <f>SUMIFS(СВЦЭМ!$E$39:$E$782,СВЦЭМ!$A$39:$A$782,$A167,СВЦЭМ!$B$39:$B$782,B$155)+'СЕТ СН'!$F$12</f>
        <v>138.36989321999999</v>
      </c>
      <c r="C167" s="36">
        <f>SUMIFS(СВЦЭМ!$E$39:$E$782,СВЦЭМ!$A$39:$A$782,$A167,СВЦЭМ!$B$39:$B$782,C$155)+'СЕТ СН'!$F$12</f>
        <v>142.37955418000001</v>
      </c>
      <c r="D167" s="36">
        <f>SUMIFS(СВЦЭМ!$E$39:$E$782,СВЦЭМ!$A$39:$A$782,$A167,СВЦЭМ!$B$39:$B$782,D$155)+'СЕТ СН'!$F$12</f>
        <v>144.34684430999999</v>
      </c>
      <c r="E167" s="36">
        <f>SUMIFS(СВЦЭМ!$E$39:$E$782,СВЦЭМ!$A$39:$A$782,$A167,СВЦЭМ!$B$39:$B$782,E$155)+'СЕТ СН'!$F$12</f>
        <v>145.24128575</v>
      </c>
      <c r="F167" s="36">
        <f>SUMIFS(СВЦЭМ!$E$39:$E$782,СВЦЭМ!$A$39:$A$782,$A167,СВЦЭМ!$B$39:$B$782,F$155)+'СЕТ СН'!$F$12</f>
        <v>143.10106966000001</v>
      </c>
      <c r="G167" s="36">
        <f>SUMIFS(СВЦЭМ!$E$39:$E$782,СВЦЭМ!$A$39:$A$782,$A167,СВЦЭМ!$B$39:$B$782,G$155)+'СЕТ СН'!$F$12</f>
        <v>139.21254385</v>
      </c>
      <c r="H167" s="36">
        <f>SUMIFS(СВЦЭМ!$E$39:$E$782,СВЦЭМ!$A$39:$A$782,$A167,СВЦЭМ!$B$39:$B$782,H$155)+'СЕТ СН'!$F$12</f>
        <v>133.86307932</v>
      </c>
      <c r="I167" s="36">
        <f>SUMIFS(СВЦЭМ!$E$39:$E$782,СВЦЭМ!$A$39:$A$782,$A167,СВЦЭМ!$B$39:$B$782,I$155)+'СЕТ СН'!$F$12</f>
        <v>121.57246397</v>
      </c>
      <c r="J167" s="36">
        <f>SUMIFS(СВЦЭМ!$E$39:$E$782,СВЦЭМ!$A$39:$A$782,$A167,СВЦЭМ!$B$39:$B$782,J$155)+'СЕТ СН'!$F$12</f>
        <v>119.72487345</v>
      </c>
      <c r="K167" s="36">
        <f>SUMIFS(СВЦЭМ!$E$39:$E$782,СВЦЭМ!$A$39:$A$782,$A167,СВЦЭМ!$B$39:$B$782,K$155)+'СЕТ СН'!$F$12</f>
        <v>116.04495964</v>
      </c>
      <c r="L167" s="36">
        <f>SUMIFS(СВЦЭМ!$E$39:$E$782,СВЦЭМ!$A$39:$A$782,$A167,СВЦЭМ!$B$39:$B$782,L$155)+'СЕТ СН'!$F$12</f>
        <v>116.1452761</v>
      </c>
      <c r="M167" s="36">
        <f>SUMIFS(СВЦЭМ!$E$39:$E$782,СВЦЭМ!$A$39:$A$782,$A167,СВЦЭМ!$B$39:$B$782,M$155)+'СЕТ СН'!$F$12</f>
        <v>118.47789747</v>
      </c>
      <c r="N167" s="36">
        <f>SUMIFS(СВЦЭМ!$E$39:$E$782,СВЦЭМ!$A$39:$A$782,$A167,СВЦЭМ!$B$39:$B$782,N$155)+'СЕТ СН'!$F$12</f>
        <v>117.4393472</v>
      </c>
      <c r="O167" s="36">
        <f>SUMIFS(СВЦЭМ!$E$39:$E$782,СВЦЭМ!$A$39:$A$782,$A167,СВЦЭМ!$B$39:$B$782,O$155)+'СЕТ СН'!$F$12</f>
        <v>117.41044402999999</v>
      </c>
      <c r="P167" s="36">
        <f>SUMIFS(СВЦЭМ!$E$39:$E$782,СВЦЭМ!$A$39:$A$782,$A167,СВЦЭМ!$B$39:$B$782,P$155)+'СЕТ СН'!$F$12</f>
        <v>120.27165632000001</v>
      </c>
      <c r="Q167" s="36">
        <f>SUMIFS(СВЦЭМ!$E$39:$E$782,СВЦЭМ!$A$39:$A$782,$A167,СВЦЭМ!$B$39:$B$782,Q$155)+'СЕТ СН'!$F$12</f>
        <v>118.69432315</v>
      </c>
      <c r="R167" s="36">
        <f>SUMIFS(СВЦЭМ!$E$39:$E$782,СВЦЭМ!$A$39:$A$782,$A167,СВЦЭМ!$B$39:$B$782,R$155)+'СЕТ СН'!$F$12</f>
        <v>116.95037759</v>
      </c>
      <c r="S167" s="36">
        <f>SUMIFS(СВЦЭМ!$E$39:$E$782,СВЦЭМ!$A$39:$A$782,$A167,СВЦЭМ!$B$39:$B$782,S$155)+'СЕТ СН'!$F$12</f>
        <v>113.86719017999999</v>
      </c>
      <c r="T167" s="36">
        <f>SUMIFS(СВЦЭМ!$E$39:$E$782,СВЦЭМ!$A$39:$A$782,$A167,СВЦЭМ!$B$39:$B$782,T$155)+'СЕТ СН'!$F$12</f>
        <v>121.92962313</v>
      </c>
      <c r="U167" s="36">
        <f>SUMIFS(СВЦЭМ!$E$39:$E$782,СВЦЭМ!$A$39:$A$782,$A167,СВЦЭМ!$B$39:$B$782,U$155)+'СЕТ СН'!$F$12</f>
        <v>123.17153003</v>
      </c>
      <c r="V167" s="36">
        <f>SUMIFS(СВЦЭМ!$E$39:$E$782,СВЦЭМ!$A$39:$A$782,$A167,СВЦЭМ!$B$39:$B$782,V$155)+'СЕТ СН'!$F$12</f>
        <v>127.01583241</v>
      </c>
      <c r="W167" s="36">
        <f>SUMIFS(СВЦЭМ!$E$39:$E$782,СВЦЭМ!$A$39:$A$782,$A167,СВЦЭМ!$B$39:$B$782,W$155)+'СЕТ СН'!$F$12</f>
        <v>125.16138545</v>
      </c>
      <c r="X167" s="36">
        <f>SUMIFS(СВЦЭМ!$E$39:$E$782,СВЦЭМ!$A$39:$A$782,$A167,СВЦЭМ!$B$39:$B$782,X$155)+'СЕТ СН'!$F$12</f>
        <v>123.30237239</v>
      </c>
      <c r="Y167" s="36">
        <f>SUMIFS(СВЦЭМ!$E$39:$E$782,СВЦЭМ!$A$39:$A$782,$A167,СВЦЭМ!$B$39:$B$782,Y$155)+'СЕТ СН'!$F$12</f>
        <v>128.35919801</v>
      </c>
    </row>
    <row r="168" spans="1:25" ht="15.75" x14ac:dyDescent="0.2">
      <c r="A168" s="35">
        <f t="shared" si="4"/>
        <v>44817</v>
      </c>
      <c r="B168" s="36">
        <f>SUMIFS(СВЦЭМ!$E$39:$E$782,СВЦЭМ!$A$39:$A$782,$A168,СВЦЭМ!$B$39:$B$782,B$155)+'СЕТ СН'!$F$12</f>
        <v>136.15011042</v>
      </c>
      <c r="C168" s="36">
        <f>SUMIFS(СВЦЭМ!$E$39:$E$782,СВЦЭМ!$A$39:$A$782,$A168,СВЦЭМ!$B$39:$B$782,C$155)+'СЕТ СН'!$F$12</f>
        <v>142.52851801</v>
      </c>
      <c r="D168" s="36">
        <f>SUMIFS(СВЦЭМ!$E$39:$E$782,СВЦЭМ!$A$39:$A$782,$A168,СВЦЭМ!$B$39:$B$782,D$155)+'СЕТ СН'!$F$12</f>
        <v>145.65178015000001</v>
      </c>
      <c r="E168" s="36">
        <f>SUMIFS(СВЦЭМ!$E$39:$E$782,СВЦЭМ!$A$39:$A$782,$A168,СВЦЭМ!$B$39:$B$782,E$155)+'СЕТ СН'!$F$12</f>
        <v>146.94104622</v>
      </c>
      <c r="F168" s="36">
        <f>SUMIFS(СВЦЭМ!$E$39:$E$782,СВЦЭМ!$A$39:$A$782,$A168,СВЦЭМ!$B$39:$B$782,F$155)+'СЕТ СН'!$F$12</f>
        <v>145.61156083</v>
      </c>
      <c r="G168" s="36">
        <f>SUMIFS(СВЦЭМ!$E$39:$E$782,СВЦЭМ!$A$39:$A$782,$A168,СВЦЭМ!$B$39:$B$782,G$155)+'СЕТ СН'!$F$12</f>
        <v>142.32878719000001</v>
      </c>
      <c r="H168" s="36">
        <f>SUMIFS(СВЦЭМ!$E$39:$E$782,СВЦЭМ!$A$39:$A$782,$A168,СВЦЭМ!$B$39:$B$782,H$155)+'СЕТ СН'!$F$12</f>
        <v>132.80645658</v>
      </c>
      <c r="I168" s="36">
        <f>SUMIFS(СВЦЭМ!$E$39:$E$782,СВЦЭМ!$A$39:$A$782,$A168,СВЦЭМ!$B$39:$B$782,I$155)+'СЕТ СН'!$F$12</f>
        <v>123.49525188</v>
      </c>
      <c r="J168" s="36">
        <f>SUMIFS(СВЦЭМ!$E$39:$E$782,СВЦЭМ!$A$39:$A$782,$A168,СВЦЭМ!$B$39:$B$782,J$155)+'СЕТ СН'!$F$12</f>
        <v>119.62577105</v>
      </c>
      <c r="K168" s="36">
        <f>SUMIFS(СВЦЭМ!$E$39:$E$782,СВЦЭМ!$A$39:$A$782,$A168,СВЦЭМ!$B$39:$B$782,K$155)+'СЕТ СН'!$F$12</f>
        <v>120.83640585000001</v>
      </c>
      <c r="L168" s="36">
        <f>SUMIFS(СВЦЭМ!$E$39:$E$782,СВЦЭМ!$A$39:$A$782,$A168,СВЦЭМ!$B$39:$B$782,L$155)+'СЕТ СН'!$F$12</f>
        <v>122.18315273</v>
      </c>
      <c r="M168" s="36">
        <f>SUMIFS(СВЦЭМ!$E$39:$E$782,СВЦЭМ!$A$39:$A$782,$A168,СВЦЭМ!$B$39:$B$782,M$155)+'СЕТ СН'!$F$12</f>
        <v>123.34984265999999</v>
      </c>
      <c r="N168" s="36">
        <f>SUMIFS(СВЦЭМ!$E$39:$E$782,СВЦЭМ!$A$39:$A$782,$A168,СВЦЭМ!$B$39:$B$782,N$155)+'СЕТ СН'!$F$12</f>
        <v>115.90655038</v>
      </c>
      <c r="O168" s="36">
        <f>SUMIFS(СВЦЭМ!$E$39:$E$782,СВЦЭМ!$A$39:$A$782,$A168,СВЦЭМ!$B$39:$B$782,O$155)+'СЕТ СН'!$F$12</f>
        <v>117.61424555000001</v>
      </c>
      <c r="P168" s="36">
        <f>SUMIFS(СВЦЭМ!$E$39:$E$782,СВЦЭМ!$A$39:$A$782,$A168,СВЦЭМ!$B$39:$B$782,P$155)+'СЕТ СН'!$F$12</f>
        <v>119.06475459000001</v>
      </c>
      <c r="Q168" s="36">
        <f>SUMIFS(СВЦЭМ!$E$39:$E$782,СВЦЭМ!$A$39:$A$782,$A168,СВЦЭМ!$B$39:$B$782,Q$155)+'СЕТ СН'!$F$12</f>
        <v>118.50094084</v>
      </c>
      <c r="R168" s="36">
        <f>SUMIFS(СВЦЭМ!$E$39:$E$782,СВЦЭМ!$A$39:$A$782,$A168,СВЦЭМ!$B$39:$B$782,R$155)+'СЕТ СН'!$F$12</f>
        <v>120.52401813</v>
      </c>
      <c r="S168" s="36">
        <f>SUMIFS(СВЦЭМ!$E$39:$E$782,СВЦЭМ!$A$39:$A$782,$A168,СВЦЭМ!$B$39:$B$782,S$155)+'СЕТ СН'!$F$12</f>
        <v>119.51995076</v>
      </c>
      <c r="T168" s="36">
        <f>SUMIFS(СВЦЭМ!$E$39:$E$782,СВЦЭМ!$A$39:$A$782,$A168,СВЦЭМ!$B$39:$B$782,T$155)+'СЕТ СН'!$F$12</f>
        <v>123.07001081999999</v>
      </c>
      <c r="U168" s="36">
        <f>SUMIFS(СВЦЭМ!$E$39:$E$782,СВЦЭМ!$A$39:$A$782,$A168,СВЦЭМ!$B$39:$B$782,U$155)+'СЕТ СН'!$F$12</f>
        <v>125.51504322</v>
      </c>
      <c r="V168" s="36">
        <f>SUMIFS(СВЦЭМ!$E$39:$E$782,СВЦЭМ!$A$39:$A$782,$A168,СВЦЭМ!$B$39:$B$782,V$155)+'СЕТ СН'!$F$12</f>
        <v>129.94173928000001</v>
      </c>
      <c r="W168" s="36">
        <f>SUMIFS(СВЦЭМ!$E$39:$E$782,СВЦЭМ!$A$39:$A$782,$A168,СВЦЭМ!$B$39:$B$782,W$155)+'СЕТ СН'!$F$12</f>
        <v>126.44030318</v>
      </c>
      <c r="X168" s="36">
        <f>SUMIFS(СВЦЭМ!$E$39:$E$782,СВЦЭМ!$A$39:$A$782,$A168,СВЦЭМ!$B$39:$B$782,X$155)+'СЕТ СН'!$F$12</f>
        <v>123.00135459000001</v>
      </c>
      <c r="Y168" s="36">
        <f>SUMIFS(СВЦЭМ!$E$39:$E$782,СВЦЭМ!$A$39:$A$782,$A168,СВЦЭМ!$B$39:$B$782,Y$155)+'СЕТ СН'!$F$12</f>
        <v>130.47730343999999</v>
      </c>
    </row>
    <row r="169" spans="1:25" ht="15.75" x14ac:dyDescent="0.2">
      <c r="A169" s="35">
        <f t="shared" si="4"/>
        <v>44818</v>
      </c>
      <c r="B169" s="36">
        <f>SUMIFS(СВЦЭМ!$E$39:$E$782,СВЦЭМ!$A$39:$A$782,$A169,СВЦЭМ!$B$39:$B$782,B$155)+'СЕТ СН'!$F$12</f>
        <v>132.36047310999999</v>
      </c>
      <c r="C169" s="36">
        <f>SUMIFS(СВЦЭМ!$E$39:$E$782,СВЦЭМ!$A$39:$A$782,$A169,СВЦЭМ!$B$39:$B$782,C$155)+'СЕТ СН'!$F$12</f>
        <v>139.80932317</v>
      </c>
      <c r="D169" s="36">
        <f>SUMIFS(СВЦЭМ!$E$39:$E$782,СВЦЭМ!$A$39:$A$782,$A169,СВЦЭМ!$B$39:$B$782,D$155)+'СЕТ СН'!$F$12</f>
        <v>143.75162574999999</v>
      </c>
      <c r="E169" s="36">
        <f>SUMIFS(СВЦЭМ!$E$39:$E$782,СВЦЭМ!$A$39:$A$782,$A169,СВЦЭМ!$B$39:$B$782,E$155)+'СЕТ СН'!$F$12</f>
        <v>143.97145793000001</v>
      </c>
      <c r="F169" s="36">
        <f>SUMIFS(СВЦЭМ!$E$39:$E$782,СВЦЭМ!$A$39:$A$782,$A169,СВЦЭМ!$B$39:$B$782,F$155)+'СЕТ СН'!$F$12</f>
        <v>144.63535046999999</v>
      </c>
      <c r="G169" s="36">
        <f>SUMIFS(СВЦЭМ!$E$39:$E$782,СВЦЭМ!$A$39:$A$782,$A169,СВЦЭМ!$B$39:$B$782,G$155)+'СЕТ СН'!$F$12</f>
        <v>142.68092465000001</v>
      </c>
      <c r="H169" s="36">
        <f>SUMIFS(СВЦЭМ!$E$39:$E$782,СВЦЭМ!$A$39:$A$782,$A169,СВЦЭМ!$B$39:$B$782,H$155)+'СЕТ СН'!$F$12</f>
        <v>133.07236452000001</v>
      </c>
      <c r="I169" s="36">
        <f>SUMIFS(СВЦЭМ!$E$39:$E$782,СВЦЭМ!$A$39:$A$782,$A169,СВЦЭМ!$B$39:$B$782,I$155)+'СЕТ СН'!$F$12</f>
        <v>122.82407009000001</v>
      </c>
      <c r="J169" s="36">
        <f>SUMIFS(СВЦЭМ!$E$39:$E$782,СВЦЭМ!$A$39:$A$782,$A169,СВЦЭМ!$B$39:$B$782,J$155)+'СЕТ СН'!$F$12</f>
        <v>117.84158108</v>
      </c>
      <c r="K169" s="36">
        <f>SUMIFS(СВЦЭМ!$E$39:$E$782,СВЦЭМ!$A$39:$A$782,$A169,СВЦЭМ!$B$39:$B$782,K$155)+'СЕТ СН'!$F$12</f>
        <v>117.39528773000001</v>
      </c>
      <c r="L169" s="36">
        <f>SUMIFS(СВЦЭМ!$E$39:$E$782,СВЦЭМ!$A$39:$A$782,$A169,СВЦЭМ!$B$39:$B$782,L$155)+'СЕТ СН'!$F$12</f>
        <v>119.8598432</v>
      </c>
      <c r="M169" s="36">
        <f>SUMIFS(СВЦЭМ!$E$39:$E$782,СВЦЭМ!$A$39:$A$782,$A169,СВЦЭМ!$B$39:$B$782,M$155)+'СЕТ СН'!$F$12</f>
        <v>121.94270243</v>
      </c>
      <c r="N169" s="36">
        <f>SUMIFS(СВЦЭМ!$E$39:$E$782,СВЦЭМ!$A$39:$A$782,$A169,СВЦЭМ!$B$39:$B$782,N$155)+'СЕТ СН'!$F$12</f>
        <v>113.89780798</v>
      </c>
      <c r="O169" s="36">
        <f>SUMIFS(СВЦЭМ!$E$39:$E$782,СВЦЭМ!$A$39:$A$782,$A169,СВЦЭМ!$B$39:$B$782,O$155)+'СЕТ СН'!$F$12</f>
        <v>113.28086201000001</v>
      </c>
      <c r="P169" s="36">
        <f>SUMIFS(СВЦЭМ!$E$39:$E$782,СВЦЭМ!$A$39:$A$782,$A169,СВЦЭМ!$B$39:$B$782,P$155)+'СЕТ СН'!$F$12</f>
        <v>114.19655636</v>
      </c>
      <c r="Q169" s="36">
        <f>SUMIFS(СВЦЭМ!$E$39:$E$782,СВЦЭМ!$A$39:$A$782,$A169,СВЦЭМ!$B$39:$B$782,Q$155)+'СЕТ СН'!$F$12</f>
        <v>118.32062069</v>
      </c>
      <c r="R169" s="36">
        <f>SUMIFS(СВЦЭМ!$E$39:$E$782,СВЦЭМ!$A$39:$A$782,$A169,СВЦЭМ!$B$39:$B$782,R$155)+'СЕТ СН'!$F$12</f>
        <v>121.61869135000001</v>
      </c>
      <c r="S169" s="36">
        <f>SUMIFS(СВЦЭМ!$E$39:$E$782,СВЦЭМ!$A$39:$A$782,$A169,СВЦЭМ!$B$39:$B$782,S$155)+'СЕТ СН'!$F$12</f>
        <v>121.32707129000001</v>
      </c>
      <c r="T169" s="36">
        <f>SUMIFS(СВЦЭМ!$E$39:$E$782,СВЦЭМ!$A$39:$A$782,$A169,СВЦЭМ!$B$39:$B$782,T$155)+'СЕТ СН'!$F$12</f>
        <v>126.01592554</v>
      </c>
      <c r="U169" s="36">
        <f>SUMIFS(СВЦЭМ!$E$39:$E$782,СВЦЭМ!$A$39:$A$782,$A169,СВЦЭМ!$B$39:$B$782,U$155)+'СЕТ СН'!$F$12</f>
        <v>129.15216346</v>
      </c>
      <c r="V169" s="36">
        <f>SUMIFS(СВЦЭМ!$E$39:$E$782,СВЦЭМ!$A$39:$A$782,$A169,СВЦЭМ!$B$39:$B$782,V$155)+'СЕТ СН'!$F$12</f>
        <v>129.47276779000001</v>
      </c>
      <c r="W169" s="36">
        <f>SUMIFS(СВЦЭМ!$E$39:$E$782,СВЦЭМ!$A$39:$A$782,$A169,СВЦЭМ!$B$39:$B$782,W$155)+'СЕТ СН'!$F$12</f>
        <v>126.97055752999999</v>
      </c>
      <c r="X169" s="36">
        <f>SUMIFS(СВЦЭМ!$E$39:$E$782,СВЦЭМ!$A$39:$A$782,$A169,СВЦЭМ!$B$39:$B$782,X$155)+'СЕТ СН'!$F$12</f>
        <v>122.83798809</v>
      </c>
      <c r="Y169" s="36">
        <f>SUMIFS(СВЦЭМ!$E$39:$E$782,СВЦЭМ!$A$39:$A$782,$A169,СВЦЭМ!$B$39:$B$782,Y$155)+'СЕТ СН'!$F$12</f>
        <v>131.13243539000001</v>
      </c>
    </row>
    <row r="170" spans="1:25" ht="15.75" x14ac:dyDescent="0.2">
      <c r="A170" s="35">
        <f t="shared" si="4"/>
        <v>44819</v>
      </c>
      <c r="B170" s="36">
        <f>SUMIFS(СВЦЭМ!$E$39:$E$782,СВЦЭМ!$A$39:$A$782,$A170,СВЦЭМ!$B$39:$B$782,B$155)+'СЕТ СН'!$F$12</f>
        <v>138.61127597000001</v>
      </c>
      <c r="C170" s="36">
        <f>SUMIFS(СВЦЭМ!$E$39:$E$782,СВЦЭМ!$A$39:$A$782,$A170,СВЦЭМ!$B$39:$B$782,C$155)+'СЕТ СН'!$F$12</f>
        <v>147.10996223000001</v>
      </c>
      <c r="D170" s="36">
        <f>SUMIFS(СВЦЭМ!$E$39:$E$782,СВЦЭМ!$A$39:$A$782,$A170,СВЦЭМ!$B$39:$B$782,D$155)+'СЕТ СН'!$F$12</f>
        <v>150.73620772000001</v>
      </c>
      <c r="E170" s="36">
        <f>SUMIFS(СВЦЭМ!$E$39:$E$782,СВЦЭМ!$A$39:$A$782,$A170,СВЦЭМ!$B$39:$B$782,E$155)+'СЕТ СН'!$F$12</f>
        <v>151.48451811999999</v>
      </c>
      <c r="F170" s="36">
        <f>SUMIFS(СВЦЭМ!$E$39:$E$782,СВЦЭМ!$A$39:$A$782,$A170,СВЦЭМ!$B$39:$B$782,F$155)+'СЕТ СН'!$F$12</f>
        <v>153.06033538</v>
      </c>
      <c r="G170" s="36">
        <f>SUMIFS(СВЦЭМ!$E$39:$E$782,СВЦЭМ!$A$39:$A$782,$A170,СВЦЭМ!$B$39:$B$782,G$155)+'СЕТ СН'!$F$12</f>
        <v>149.84697125</v>
      </c>
      <c r="H170" s="36">
        <f>SUMIFS(СВЦЭМ!$E$39:$E$782,СВЦЭМ!$A$39:$A$782,$A170,СВЦЭМ!$B$39:$B$782,H$155)+'СЕТ СН'!$F$12</f>
        <v>141.77592612000001</v>
      </c>
      <c r="I170" s="36">
        <f>SUMIFS(СВЦЭМ!$E$39:$E$782,СВЦЭМ!$A$39:$A$782,$A170,СВЦЭМ!$B$39:$B$782,I$155)+'СЕТ СН'!$F$12</f>
        <v>128.50155943999999</v>
      </c>
      <c r="J170" s="36">
        <f>SUMIFS(СВЦЭМ!$E$39:$E$782,СВЦЭМ!$A$39:$A$782,$A170,СВЦЭМ!$B$39:$B$782,J$155)+'СЕТ СН'!$F$12</f>
        <v>129.61385766999999</v>
      </c>
      <c r="K170" s="36">
        <f>SUMIFS(СВЦЭМ!$E$39:$E$782,СВЦЭМ!$A$39:$A$782,$A170,СВЦЭМ!$B$39:$B$782,K$155)+'СЕТ СН'!$F$12</f>
        <v>128.49688825999999</v>
      </c>
      <c r="L170" s="36">
        <f>SUMIFS(СВЦЭМ!$E$39:$E$782,СВЦЭМ!$A$39:$A$782,$A170,СВЦЭМ!$B$39:$B$782,L$155)+'СЕТ СН'!$F$12</f>
        <v>128.16022039000001</v>
      </c>
      <c r="M170" s="36">
        <f>SUMIFS(СВЦЭМ!$E$39:$E$782,СВЦЭМ!$A$39:$A$782,$A170,СВЦЭМ!$B$39:$B$782,M$155)+'СЕТ СН'!$F$12</f>
        <v>128.64617668</v>
      </c>
      <c r="N170" s="36">
        <f>SUMIFS(СВЦЭМ!$E$39:$E$782,СВЦЭМ!$A$39:$A$782,$A170,СВЦЭМ!$B$39:$B$782,N$155)+'СЕТ СН'!$F$12</f>
        <v>121.57609582000001</v>
      </c>
      <c r="O170" s="36">
        <f>SUMIFS(СВЦЭМ!$E$39:$E$782,СВЦЭМ!$A$39:$A$782,$A170,СВЦЭМ!$B$39:$B$782,O$155)+'СЕТ СН'!$F$12</f>
        <v>122.61409226000001</v>
      </c>
      <c r="P170" s="36">
        <f>SUMIFS(СВЦЭМ!$E$39:$E$782,СВЦЭМ!$A$39:$A$782,$A170,СВЦЭМ!$B$39:$B$782,P$155)+'СЕТ СН'!$F$12</f>
        <v>123.09965441999999</v>
      </c>
      <c r="Q170" s="36">
        <f>SUMIFS(СВЦЭМ!$E$39:$E$782,СВЦЭМ!$A$39:$A$782,$A170,СВЦЭМ!$B$39:$B$782,Q$155)+'СЕТ СН'!$F$12</f>
        <v>124.01975603</v>
      </c>
      <c r="R170" s="36">
        <f>SUMIFS(СВЦЭМ!$E$39:$E$782,СВЦЭМ!$A$39:$A$782,$A170,СВЦЭМ!$B$39:$B$782,R$155)+'СЕТ СН'!$F$12</f>
        <v>128.01447295</v>
      </c>
      <c r="S170" s="36">
        <f>SUMIFS(СВЦЭМ!$E$39:$E$782,СВЦЭМ!$A$39:$A$782,$A170,СВЦЭМ!$B$39:$B$782,S$155)+'СЕТ СН'!$F$12</f>
        <v>125.85522142000001</v>
      </c>
      <c r="T170" s="36">
        <f>SUMIFS(СВЦЭМ!$E$39:$E$782,СВЦЭМ!$A$39:$A$782,$A170,СВЦЭМ!$B$39:$B$782,T$155)+'СЕТ СН'!$F$12</f>
        <v>128.51655762999999</v>
      </c>
      <c r="U170" s="36">
        <f>SUMIFS(СВЦЭМ!$E$39:$E$782,СВЦЭМ!$A$39:$A$782,$A170,СВЦЭМ!$B$39:$B$782,U$155)+'СЕТ СН'!$F$12</f>
        <v>130.61124724000001</v>
      </c>
      <c r="V170" s="36">
        <f>SUMIFS(СВЦЭМ!$E$39:$E$782,СВЦЭМ!$A$39:$A$782,$A170,СВЦЭМ!$B$39:$B$782,V$155)+'СЕТ СН'!$F$12</f>
        <v>135.30382592999999</v>
      </c>
      <c r="W170" s="36">
        <f>SUMIFS(СВЦЭМ!$E$39:$E$782,СВЦЭМ!$A$39:$A$782,$A170,СВЦЭМ!$B$39:$B$782,W$155)+'СЕТ СН'!$F$12</f>
        <v>131.25132235000001</v>
      </c>
      <c r="X170" s="36">
        <f>SUMIFS(СВЦЭМ!$E$39:$E$782,СВЦЭМ!$A$39:$A$782,$A170,СВЦЭМ!$B$39:$B$782,X$155)+'СЕТ СН'!$F$12</f>
        <v>125.27475549</v>
      </c>
      <c r="Y170" s="36">
        <f>SUMIFS(СВЦЭМ!$E$39:$E$782,СВЦЭМ!$A$39:$A$782,$A170,СВЦЭМ!$B$39:$B$782,Y$155)+'СЕТ СН'!$F$12</f>
        <v>137.88480164000001</v>
      </c>
    </row>
    <row r="171" spans="1:25" ht="15.75" x14ac:dyDescent="0.2">
      <c r="A171" s="35">
        <f t="shared" si="4"/>
        <v>44820</v>
      </c>
      <c r="B171" s="36">
        <f>SUMIFS(СВЦЭМ!$E$39:$E$782,СВЦЭМ!$A$39:$A$782,$A171,СВЦЭМ!$B$39:$B$782,B$155)+'СЕТ СН'!$F$12</f>
        <v>139.80030586999999</v>
      </c>
      <c r="C171" s="36">
        <f>SUMIFS(СВЦЭМ!$E$39:$E$782,СВЦЭМ!$A$39:$A$782,$A171,СВЦЭМ!$B$39:$B$782,C$155)+'СЕТ СН'!$F$12</f>
        <v>148.47504812</v>
      </c>
      <c r="D171" s="36">
        <f>SUMIFS(СВЦЭМ!$E$39:$E$782,СВЦЭМ!$A$39:$A$782,$A171,СВЦЭМ!$B$39:$B$782,D$155)+'СЕТ СН'!$F$12</f>
        <v>153.70475866000001</v>
      </c>
      <c r="E171" s="36">
        <f>SUMIFS(СВЦЭМ!$E$39:$E$782,СВЦЭМ!$A$39:$A$782,$A171,СВЦЭМ!$B$39:$B$782,E$155)+'СЕТ СН'!$F$12</f>
        <v>154.64386657</v>
      </c>
      <c r="F171" s="36">
        <f>SUMIFS(СВЦЭМ!$E$39:$E$782,СВЦЭМ!$A$39:$A$782,$A171,СВЦЭМ!$B$39:$B$782,F$155)+'СЕТ СН'!$F$12</f>
        <v>152.49554681000001</v>
      </c>
      <c r="G171" s="36">
        <f>SUMIFS(СВЦЭМ!$E$39:$E$782,СВЦЭМ!$A$39:$A$782,$A171,СВЦЭМ!$B$39:$B$782,G$155)+'СЕТ СН'!$F$12</f>
        <v>149.26113223999999</v>
      </c>
      <c r="H171" s="36">
        <f>SUMIFS(СВЦЭМ!$E$39:$E$782,СВЦЭМ!$A$39:$A$782,$A171,СВЦЭМ!$B$39:$B$782,H$155)+'СЕТ СН'!$F$12</f>
        <v>140.44376761000001</v>
      </c>
      <c r="I171" s="36">
        <f>SUMIFS(СВЦЭМ!$E$39:$E$782,СВЦЭМ!$A$39:$A$782,$A171,СВЦЭМ!$B$39:$B$782,I$155)+'СЕТ СН'!$F$12</f>
        <v>127.5198381</v>
      </c>
      <c r="J171" s="36">
        <f>SUMIFS(СВЦЭМ!$E$39:$E$782,СВЦЭМ!$A$39:$A$782,$A171,СВЦЭМ!$B$39:$B$782,J$155)+'СЕТ СН'!$F$12</f>
        <v>126.85362145000001</v>
      </c>
      <c r="K171" s="36">
        <f>SUMIFS(СВЦЭМ!$E$39:$E$782,СВЦЭМ!$A$39:$A$782,$A171,СВЦЭМ!$B$39:$B$782,K$155)+'СЕТ СН'!$F$12</f>
        <v>117.16021714</v>
      </c>
      <c r="L171" s="36">
        <f>SUMIFS(СВЦЭМ!$E$39:$E$782,СВЦЭМ!$A$39:$A$782,$A171,СВЦЭМ!$B$39:$B$782,L$155)+'СЕТ СН'!$F$12</f>
        <v>119.82652734</v>
      </c>
      <c r="M171" s="36">
        <f>SUMIFS(СВЦЭМ!$E$39:$E$782,СВЦЭМ!$A$39:$A$782,$A171,СВЦЭМ!$B$39:$B$782,M$155)+'СЕТ СН'!$F$12</f>
        <v>121.16730488</v>
      </c>
      <c r="N171" s="36">
        <f>SUMIFS(СВЦЭМ!$E$39:$E$782,СВЦЭМ!$A$39:$A$782,$A171,СВЦЭМ!$B$39:$B$782,N$155)+'СЕТ СН'!$F$12</f>
        <v>124.27229321</v>
      </c>
      <c r="O171" s="36">
        <f>SUMIFS(СВЦЭМ!$E$39:$E$782,СВЦЭМ!$A$39:$A$782,$A171,СВЦЭМ!$B$39:$B$782,O$155)+'СЕТ СН'!$F$12</f>
        <v>123.7632796</v>
      </c>
      <c r="P171" s="36">
        <f>SUMIFS(СВЦЭМ!$E$39:$E$782,СВЦЭМ!$A$39:$A$782,$A171,СВЦЭМ!$B$39:$B$782,P$155)+'СЕТ СН'!$F$12</f>
        <v>124.09453465</v>
      </c>
      <c r="Q171" s="36">
        <f>SUMIFS(СВЦЭМ!$E$39:$E$782,СВЦЭМ!$A$39:$A$782,$A171,СВЦЭМ!$B$39:$B$782,Q$155)+'СЕТ СН'!$F$12</f>
        <v>125.33078797</v>
      </c>
      <c r="R171" s="36">
        <f>SUMIFS(СВЦЭМ!$E$39:$E$782,СВЦЭМ!$A$39:$A$782,$A171,СВЦЭМ!$B$39:$B$782,R$155)+'СЕТ СН'!$F$12</f>
        <v>126.12658417999999</v>
      </c>
      <c r="S171" s="36">
        <f>SUMIFS(СВЦЭМ!$E$39:$E$782,СВЦЭМ!$A$39:$A$782,$A171,СВЦЭМ!$B$39:$B$782,S$155)+'СЕТ СН'!$F$12</f>
        <v>124.62571038999999</v>
      </c>
      <c r="T171" s="36">
        <f>SUMIFS(СВЦЭМ!$E$39:$E$782,СВЦЭМ!$A$39:$A$782,$A171,СВЦЭМ!$B$39:$B$782,T$155)+'СЕТ СН'!$F$12</f>
        <v>129.25244336</v>
      </c>
      <c r="U171" s="36">
        <f>SUMIFS(СВЦЭМ!$E$39:$E$782,СВЦЭМ!$A$39:$A$782,$A171,СВЦЭМ!$B$39:$B$782,U$155)+'СЕТ СН'!$F$12</f>
        <v>129.64793032</v>
      </c>
      <c r="V171" s="36">
        <f>SUMIFS(СВЦЭМ!$E$39:$E$782,СВЦЭМ!$A$39:$A$782,$A171,СВЦЭМ!$B$39:$B$782,V$155)+'СЕТ СН'!$F$12</f>
        <v>133.02177082</v>
      </c>
      <c r="W171" s="36">
        <f>SUMIFS(СВЦЭМ!$E$39:$E$782,СВЦЭМ!$A$39:$A$782,$A171,СВЦЭМ!$B$39:$B$782,W$155)+'СЕТ СН'!$F$12</f>
        <v>128.70290796</v>
      </c>
      <c r="X171" s="36">
        <f>SUMIFS(СВЦЭМ!$E$39:$E$782,СВЦЭМ!$A$39:$A$782,$A171,СВЦЭМ!$B$39:$B$782,X$155)+'СЕТ СН'!$F$12</f>
        <v>130.74739986</v>
      </c>
      <c r="Y171" s="36">
        <f>SUMIFS(СВЦЭМ!$E$39:$E$782,СВЦЭМ!$A$39:$A$782,$A171,СВЦЭМ!$B$39:$B$782,Y$155)+'СЕТ СН'!$F$12</f>
        <v>134.11951110999999</v>
      </c>
    </row>
    <row r="172" spans="1:25" ht="15.75" x14ac:dyDescent="0.2">
      <c r="A172" s="35">
        <f t="shared" si="4"/>
        <v>44821</v>
      </c>
      <c r="B172" s="36">
        <f>SUMIFS(СВЦЭМ!$E$39:$E$782,СВЦЭМ!$A$39:$A$782,$A172,СВЦЭМ!$B$39:$B$782,B$155)+'СЕТ СН'!$F$12</f>
        <v>135.45933844999999</v>
      </c>
      <c r="C172" s="36">
        <f>SUMIFS(СВЦЭМ!$E$39:$E$782,СВЦЭМ!$A$39:$A$782,$A172,СВЦЭМ!$B$39:$B$782,C$155)+'СЕТ СН'!$F$12</f>
        <v>141.17426624999999</v>
      </c>
      <c r="D172" s="36">
        <f>SUMIFS(СВЦЭМ!$E$39:$E$782,СВЦЭМ!$A$39:$A$782,$A172,СВЦЭМ!$B$39:$B$782,D$155)+'СЕТ СН'!$F$12</f>
        <v>145.23559699</v>
      </c>
      <c r="E172" s="36">
        <f>SUMIFS(СВЦЭМ!$E$39:$E$782,СВЦЭМ!$A$39:$A$782,$A172,СВЦЭМ!$B$39:$B$782,E$155)+'СЕТ СН'!$F$12</f>
        <v>146.52492115000001</v>
      </c>
      <c r="F172" s="36">
        <f>SUMIFS(СВЦЭМ!$E$39:$E$782,СВЦЭМ!$A$39:$A$782,$A172,СВЦЭМ!$B$39:$B$782,F$155)+'СЕТ СН'!$F$12</f>
        <v>147.36542098999999</v>
      </c>
      <c r="G172" s="36">
        <f>SUMIFS(СВЦЭМ!$E$39:$E$782,СВЦЭМ!$A$39:$A$782,$A172,СВЦЭМ!$B$39:$B$782,G$155)+'СЕТ СН'!$F$12</f>
        <v>145.33002722000001</v>
      </c>
      <c r="H172" s="36">
        <f>SUMIFS(СВЦЭМ!$E$39:$E$782,СВЦЭМ!$A$39:$A$782,$A172,СВЦЭМ!$B$39:$B$782,H$155)+'СЕТ СН'!$F$12</f>
        <v>139.74684625</v>
      </c>
      <c r="I172" s="36">
        <f>SUMIFS(СВЦЭМ!$E$39:$E$782,СВЦЭМ!$A$39:$A$782,$A172,СВЦЭМ!$B$39:$B$782,I$155)+'СЕТ СН'!$F$12</f>
        <v>131.10256960000001</v>
      </c>
      <c r="J172" s="36">
        <f>SUMIFS(СВЦЭМ!$E$39:$E$782,СВЦЭМ!$A$39:$A$782,$A172,СВЦЭМ!$B$39:$B$782,J$155)+'СЕТ СН'!$F$12</f>
        <v>120.33937168999999</v>
      </c>
      <c r="K172" s="36">
        <f>SUMIFS(СВЦЭМ!$E$39:$E$782,СВЦЭМ!$A$39:$A$782,$A172,СВЦЭМ!$B$39:$B$782,K$155)+'СЕТ СН'!$F$12</f>
        <v>114.56792402000001</v>
      </c>
      <c r="L172" s="36">
        <f>SUMIFS(СВЦЭМ!$E$39:$E$782,СВЦЭМ!$A$39:$A$782,$A172,СВЦЭМ!$B$39:$B$782,L$155)+'СЕТ СН'!$F$12</f>
        <v>112.37700651999999</v>
      </c>
      <c r="M172" s="36">
        <f>SUMIFS(СВЦЭМ!$E$39:$E$782,СВЦЭМ!$A$39:$A$782,$A172,СВЦЭМ!$B$39:$B$782,M$155)+'СЕТ СН'!$F$12</f>
        <v>113.94073181</v>
      </c>
      <c r="N172" s="36">
        <f>SUMIFS(СВЦЭМ!$E$39:$E$782,СВЦЭМ!$A$39:$A$782,$A172,СВЦЭМ!$B$39:$B$782,N$155)+'СЕТ СН'!$F$12</f>
        <v>116.79678187</v>
      </c>
      <c r="O172" s="36">
        <f>SUMIFS(СВЦЭМ!$E$39:$E$782,СВЦЭМ!$A$39:$A$782,$A172,СВЦЭМ!$B$39:$B$782,O$155)+'СЕТ СН'!$F$12</f>
        <v>116.87167062</v>
      </c>
      <c r="P172" s="36">
        <f>SUMIFS(СВЦЭМ!$E$39:$E$782,СВЦЭМ!$A$39:$A$782,$A172,СВЦЭМ!$B$39:$B$782,P$155)+'СЕТ СН'!$F$12</f>
        <v>117.24536584000001</v>
      </c>
      <c r="Q172" s="36">
        <f>SUMIFS(СВЦЭМ!$E$39:$E$782,СВЦЭМ!$A$39:$A$782,$A172,СВЦЭМ!$B$39:$B$782,Q$155)+'СЕТ СН'!$F$12</f>
        <v>117.69140972</v>
      </c>
      <c r="R172" s="36">
        <f>SUMIFS(СВЦЭМ!$E$39:$E$782,СВЦЭМ!$A$39:$A$782,$A172,СВЦЭМ!$B$39:$B$782,R$155)+'СЕТ СН'!$F$12</f>
        <v>118.35935172000001</v>
      </c>
      <c r="S172" s="36">
        <f>SUMIFS(СВЦЭМ!$E$39:$E$782,СВЦЭМ!$A$39:$A$782,$A172,СВЦЭМ!$B$39:$B$782,S$155)+'СЕТ СН'!$F$12</f>
        <v>118.19841777000001</v>
      </c>
      <c r="T172" s="36">
        <f>SUMIFS(СВЦЭМ!$E$39:$E$782,СВЦЭМ!$A$39:$A$782,$A172,СВЦЭМ!$B$39:$B$782,T$155)+'СЕТ СН'!$F$12</f>
        <v>123.33253424</v>
      </c>
      <c r="U172" s="36">
        <f>SUMIFS(СВЦЭМ!$E$39:$E$782,СВЦЭМ!$A$39:$A$782,$A172,СВЦЭМ!$B$39:$B$782,U$155)+'СЕТ СН'!$F$12</f>
        <v>128.94733151</v>
      </c>
      <c r="V172" s="36">
        <f>SUMIFS(СВЦЭМ!$E$39:$E$782,СВЦЭМ!$A$39:$A$782,$A172,СВЦЭМ!$B$39:$B$782,V$155)+'СЕТ СН'!$F$12</f>
        <v>131.44771324000001</v>
      </c>
      <c r="W172" s="36">
        <f>SUMIFS(СВЦЭМ!$E$39:$E$782,СВЦЭМ!$A$39:$A$782,$A172,СВЦЭМ!$B$39:$B$782,W$155)+'СЕТ СН'!$F$12</f>
        <v>130.12472159000001</v>
      </c>
      <c r="X172" s="36">
        <f>SUMIFS(СВЦЭМ!$E$39:$E$782,СВЦЭМ!$A$39:$A$782,$A172,СВЦЭМ!$B$39:$B$782,X$155)+'СЕТ СН'!$F$12</f>
        <v>134.83903611</v>
      </c>
      <c r="Y172" s="36">
        <f>SUMIFS(СВЦЭМ!$E$39:$E$782,СВЦЭМ!$A$39:$A$782,$A172,СВЦЭМ!$B$39:$B$782,Y$155)+'СЕТ СН'!$F$12</f>
        <v>127.81981943</v>
      </c>
    </row>
    <row r="173" spans="1:25" ht="15.75" x14ac:dyDescent="0.2">
      <c r="A173" s="35">
        <f t="shared" si="4"/>
        <v>44822</v>
      </c>
      <c r="B173" s="36">
        <f>SUMIFS(СВЦЭМ!$E$39:$E$782,СВЦЭМ!$A$39:$A$782,$A173,СВЦЭМ!$B$39:$B$782,B$155)+'СЕТ СН'!$F$12</f>
        <v>133.90639977000001</v>
      </c>
      <c r="C173" s="36">
        <f>SUMIFS(СВЦЭМ!$E$39:$E$782,СВЦЭМ!$A$39:$A$782,$A173,СВЦЭМ!$B$39:$B$782,C$155)+'СЕТ СН'!$F$12</f>
        <v>136.54737903</v>
      </c>
      <c r="D173" s="36">
        <f>SUMIFS(СВЦЭМ!$E$39:$E$782,СВЦЭМ!$A$39:$A$782,$A173,СВЦЭМ!$B$39:$B$782,D$155)+'СЕТ СН'!$F$12</f>
        <v>142.25874646</v>
      </c>
      <c r="E173" s="36">
        <f>SUMIFS(СВЦЭМ!$E$39:$E$782,СВЦЭМ!$A$39:$A$782,$A173,СВЦЭМ!$B$39:$B$782,E$155)+'СЕТ СН'!$F$12</f>
        <v>136.20634401000001</v>
      </c>
      <c r="F173" s="36">
        <f>SUMIFS(СВЦЭМ!$E$39:$E$782,СВЦЭМ!$A$39:$A$782,$A173,СВЦЭМ!$B$39:$B$782,F$155)+'СЕТ СН'!$F$12</f>
        <v>135.6744348</v>
      </c>
      <c r="G173" s="36">
        <f>SUMIFS(СВЦЭМ!$E$39:$E$782,СВЦЭМ!$A$39:$A$782,$A173,СВЦЭМ!$B$39:$B$782,G$155)+'СЕТ СН'!$F$12</f>
        <v>133.1962206</v>
      </c>
      <c r="H173" s="36">
        <f>SUMIFS(СВЦЭМ!$E$39:$E$782,СВЦЭМ!$A$39:$A$782,$A173,СВЦЭМ!$B$39:$B$782,H$155)+'СЕТ СН'!$F$12</f>
        <v>129.33918306000001</v>
      </c>
      <c r="I173" s="36">
        <f>SUMIFS(СВЦЭМ!$E$39:$E$782,СВЦЭМ!$A$39:$A$782,$A173,СВЦЭМ!$B$39:$B$782,I$155)+'СЕТ СН'!$F$12</f>
        <v>114.58385824</v>
      </c>
      <c r="J173" s="36">
        <f>SUMIFS(СВЦЭМ!$E$39:$E$782,СВЦЭМ!$A$39:$A$782,$A173,СВЦЭМ!$B$39:$B$782,J$155)+'СЕТ СН'!$F$12</f>
        <v>102.26225852</v>
      </c>
      <c r="K173" s="36">
        <f>SUMIFS(СВЦЭМ!$E$39:$E$782,СВЦЭМ!$A$39:$A$782,$A173,СВЦЭМ!$B$39:$B$782,K$155)+'СЕТ СН'!$F$12</f>
        <v>96.585903720000005</v>
      </c>
      <c r="L173" s="36">
        <f>SUMIFS(СВЦЭМ!$E$39:$E$782,СВЦЭМ!$A$39:$A$782,$A173,СВЦЭМ!$B$39:$B$782,L$155)+'СЕТ СН'!$F$12</f>
        <v>87.656181520000004</v>
      </c>
      <c r="M173" s="36">
        <f>SUMIFS(СВЦЭМ!$E$39:$E$782,СВЦЭМ!$A$39:$A$782,$A173,СВЦЭМ!$B$39:$B$782,M$155)+'СЕТ СН'!$F$12</f>
        <v>97.93441756</v>
      </c>
      <c r="N173" s="36">
        <f>SUMIFS(СВЦЭМ!$E$39:$E$782,СВЦЭМ!$A$39:$A$782,$A173,СВЦЭМ!$B$39:$B$782,N$155)+'СЕТ СН'!$F$12</f>
        <v>112.12231068</v>
      </c>
      <c r="O173" s="36">
        <f>SUMIFS(СВЦЭМ!$E$39:$E$782,СВЦЭМ!$A$39:$A$782,$A173,СВЦЭМ!$B$39:$B$782,O$155)+'СЕТ СН'!$F$12</f>
        <v>121.87577546999999</v>
      </c>
      <c r="P173" s="36">
        <f>SUMIFS(СВЦЭМ!$E$39:$E$782,СВЦЭМ!$A$39:$A$782,$A173,СВЦЭМ!$B$39:$B$782,P$155)+'СЕТ СН'!$F$12</f>
        <v>121.13986208</v>
      </c>
      <c r="Q173" s="36">
        <f>SUMIFS(СВЦЭМ!$E$39:$E$782,СВЦЭМ!$A$39:$A$782,$A173,СВЦЭМ!$B$39:$B$782,Q$155)+'СЕТ СН'!$F$12</f>
        <v>120.76141355999999</v>
      </c>
      <c r="R173" s="36">
        <f>SUMIFS(СВЦЭМ!$E$39:$E$782,СВЦЭМ!$A$39:$A$782,$A173,СВЦЭМ!$B$39:$B$782,R$155)+'СЕТ СН'!$F$12</f>
        <v>107.17219222999999</v>
      </c>
      <c r="S173" s="36">
        <f>SUMIFS(СВЦЭМ!$E$39:$E$782,СВЦЭМ!$A$39:$A$782,$A173,СВЦЭМ!$B$39:$B$782,S$155)+'СЕТ СН'!$F$12</f>
        <v>101.7744849</v>
      </c>
      <c r="T173" s="36">
        <f>SUMIFS(СВЦЭМ!$E$39:$E$782,СВЦЭМ!$A$39:$A$782,$A173,СВЦЭМ!$B$39:$B$782,T$155)+'СЕТ СН'!$F$12</f>
        <v>92.470342619999997</v>
      </c>
      <c r="U173" s="36">
        <f>SUMIFS(СВЦЭМ!$E$39:$E$782,СВЦЭМ!$A$39:$A$782,$A173,СВЦЭМ!$B$39:$B$782,U$155)+'СЕТ СН'!$F$12</f>
        <v>93.898937649999993</v>
      </c>
      <c r="V173" s="36">
        <f>SUMIFS(СВЦЭМ!$E$39:$E$782,СВЦЭМ!$A$39:$A$782,$A173,СВЦЭМ!$B$39:$B$782,V$155)+'СЕТ СН'!$F$12</f>
        <v>95.683580129999996</v>
      </c>
      <c r="W173" s="36">
        <f>SUMIFS(СВЦЭМ!$E$39:$E$782,СВЦЭМ!$A$39:$A$782,$A173,СВЦЭМ!$B$39:$B$782,W$155)+'СЕТ СН'!$F$12</f>
        <v>94.965124209999999</v>
      </c>
      <c r="X173" s="36">
        <f>SUMIFS(СВЦЭМ!$E$39:$E$782,СВЦЭМ!$A$39:$A$782,$A173,СВЦЭМ!$B$39:$B$782,X$155)+'СЕТ СН'!$F$12</f>
        <v>96.107850150000004</v>
      </c>
      <c r="Y173" s="36">
        <f>SUMIFS(СВЦЭМ!$E$39:$E$782,СВЦЭМ!$A$39:$A$782,$A173,СВЦЭМ!$B$39:$B$782,Y$155)+'СЕТ СН'!$F$12</f>
        <v>93.104885229999994</v>
      </c>
    </row>
    <row r="174" spans="1:25" ht="15.75" x14ac:dyDescent="0.2">
      <c r="A174" s="35">
        <f t="shared" si="4"/>
        <v>44823</v>
      </c>
      <c r="B174" s="36">
        <f>SUMIFS(СВЦЭМ!$E$39:$E$782,СВЦЭМ!$A$39:$A$782,$A174,СВЦЭМ!$B$39:$B$782,B$155)+'СЕТ СН'!$F$12</f>
        <v>120.21394467</v>
      </c>
      <c r="C174" s="36">
        <f>SUMIFS(СВЦЭМ!$E$39:$E$782,СВЦЭМ!$A$39:$A$782,$A174,СВЦЭМ!$B$39:$B$782,C$155)+'СЕТ СН'!$F$12</f>
        <v>126.63679879</v>
      </c>
      <c r="D174" s="36">
        <f>SUMIFS(СВЦЭМ!$E$39:$E$782,СВЦЭМ!$A$39:$A$782,$A174,СВЦЭМ!$B$39:$B$782,D$155)+'СЕТ СН'!$F$12</f>
        <v>149.75915122999999</v>
      </c>
      <c r="E174" s="36">
        <f>SUMIFS(СВЦЭМ!$E$39:$E$782,СВЦЭМ!$A$39:$A$782,$A174,СВЦЭМ!$B$39:$B$782,E$155)+'СЕТ СН'!$F$12</f>
        <v>142.6248449</v>
      </c>
      <c r="F174" s="36">
        <f>SUMIFS(СВЦЭМ!$E$39:$E$782,СВЦЭМ!$A$39:$A$782,$A174,СВЦЭМ!$B$39:$B$782,F$155)+'СЕТ СН'!$F$12</f>
        <v>134.28170047</v>
      </c>
      <c r="G174" s="36">
        <f>SUMIFS(СВЦЭМ!$E$39:$E$782,СВЦЭМ!$A$39:$A$782,$A174,СВЦЭМ!$B$39:$B$782,G$155)+'СЕТ СН'!$F$12</f>
        <v>130.24868871999999</v>
      </c>
      <c r="H174" s="36">
        <f>SUMIFS(СВЦЭМ!$E$39:$E$782,СВЦЭМ!$A$39:$A$782,$A174,СВЦЭМ!$B$39:$B$782,H$155)+'СЕТ СН'!$F$12</f>
        <v>124.06705665</v>
      </c>
      <c r="I174" s="36">
        <f>SUMIFS(СВЦЭМ!$E$39:$E$782,СВЦЭМ!$A$39:$A$782,$A174,СВЦЭМ!$B$39:$B$782,I$155)+'СЕТ СН'!$F$12</f>
        <v>117.70002294</v>
      </c>
      <c r="J174" s="36">
        <f>SUMIFS(СВЦЭМ!$E$39:$E$782,СВЦЭМ!$A$39:$A$782,$A174,СВЦЭМ!$B$39:$B$782,J$155)+'СЕТ СН'!$F$12</f>
        <v>115.78074407</v>
      </c>
      <c r="K174" s="36">
        <f>SUMIFS(СВЦЭМ!$E$39:$E$782,СВЦЭМ!$A$39:$A$782,$A174,СВЦЭМ!$B$39:$B$782,K$155)+'СЕТ СН'!$F$12</f>
        <v>109.034009</v>
      </c>
      <c r="L174" s="36">
        <f>SUMIFS(СВЦЭМ!$E$39:$E$782,СВЦЭМ!$A$39:$A$782,$A174,СВЦЭМ!$B$39:$B$782,L$155)+'СЕТ СН'!$F$12</f>
        <v>106.44011723</v>
      </c>
      <c r="M174" s="36">
        <f>SUMIFS(СВЦЭМ!$E$39:$E$782,СВЦЭМ!$A$39:$A$782,$A174,СВЦЭМ!$B$39:$B$782,M$155)+'СЕТ СН'!$F$12</f>
        <v>108.52275578</v>
      </c>
      <c r="N174" s="36">
        <f>SUMIFS(СВЦЭМ!$E$39:$E$782,СВЦЭМ!$A$39:$A$782,$A174,СВЦЭМ!$B$39:$B$782,N$155)+'СЕТ СН'!$F$12</f>
        <v>110.16891396</v>
      </c>
      <c r="O174" s="36">
        <f>SUMIFS(СВЦЭМ!$E$39:$E$782,СВЦЭМ!$A$39:$A$782,$A174,СВЦЭМ!$B$39:$B$782,O$155)+'СЕТ СН'!$F$12</f>
        <v>109.47747916</v>
      </c>
      <c r="P174" s="36">
        <f>SUMIFS(СВЦЭМ!$E$39:$E$782,СВЦЭМ!$A$39:$A$782,$A174,СВЦЭМ!$B$39:$B$782,P$155)+'СЕТ СН'!$F$12</f>
        <v>111.25120015</v>
      </c>
      <c r="Q174" s="36">
        <f>SUMIFS(СВЦЭМ!$E$39:$E$782,СВЦЭМ!$A$39:$A$782,$A174,СВЦЭМ!$B$39:$B$782,Q$155)+'СЕТ СН'!$F$12</f>
        <v>110.93918687999999</v>
      </c>
      <c r="R174" s="36">
        <f>SUMIFS(СВЦЭМ!$E$39:$E$782,СВЦЭМ!$A$39:$A$782,$A174,СВЦЭМ!$B$39:$B$782,R$155)+'СЕТ СН'!$F$12</f>
        <v>112.07300033</v>
      </c>
      <c r="S174" s="36">
        <f>SUMIFS(СВЦЭМ!$E$39:$E$782,СВЦЭМ!$A$39:$A$782,$A174,СВЦЭМ!$B$39:$B$782,S$155)+'СЕТ СН'!$F$12</f>
        <v>112.17562938</v>
      </c>
      <c r="T174" s="36">
        <f>SUMIFS(СВЦЭМ!$E$39:$E$782,СВЦЭМ!$A$39:$A$782,$A174,СВЦЭМ!$B$39:$B$782,T$155)+'СЕТ СН'!$F$12</f>
        <v>106.68582694</v>
      </c>
      <c r="U174" s="36">
        <f>SUMIFS(СВЦЭМ!$E$39:$E$782,СВЦЭМ!$A$39:$A$782,$A174,СВЦЭМ!$B$39:$B$782,U$155)+'СЕТ СН'!$F$12</f>
        <v>102.42730220999999</v>
      </c>
      <c r="V174" s="36">
        <f>SUMIFS(СВЦЭМ!$E$39:$E$782,СВЦЭМ!$A$39:$A$782,$A174,СВЦЭМ!$B$39:$B$782,V$155)+'СЕТ СН'!$F$12</f>
        <v>104.21812038</v>
      </c>
      <c r="W174" s="36">
        <f>SUMIFS(СВЦЭМ!$E$39:$E$782,СВЦЭМ!$A$39:$A$782,$A174,СВЦЭМ!$B$39:$B$782,W$155)+'СЕТ СН'!$F$12</f>
        <v>106.98633202000001</v>
      </c>
      <c r="X174" s="36">
        <f>SUMIFS(СВЦЭМ!$E$39:$E$782,СВЦЭМ!$A$39:$A$782,$A174,СВЦЭМ!$B$39:$B$782,X$155)+'СЕТ СН'!$F$12</f>
        <v>115.38097426</v>
      </c>
      <c r="Y174" s="36">
        <f>SUMIFS(СВЦЭМ!$E$39:$E$782,СВЦЭМ!$A$39:$A$782,$A174,СВЦЭМ!$B$39:$B$782,Y$155)+'СЕТ СН'!$F$12</f>
        <v>121.17253915000001</v>
      </c>
    </row>
    <row r="175" spans="1:25" ht="15.75" x14ac:dyDescent="0.2">
      <c r="A175" s="35">
        <f t="shared" si="4"/>
        <v>44824</v>
      </c>
      <c r="B175" s="36">
        <f>SUMIFS(СВЦЭМ!$E$39:$E$782,СВЦЭМ!$A$39:$A$782,$A175,СВЦЭМ!$B$39:$B$782,B$155)+'СЕТ СН'!$F$12</f>
        <v>121.22060722000001</v>
      </c>
      <c r="C175" s="36">
        <f>SUMIFS(СВЦЭМ!$E$39:$E$782,СВЦЭМ!$A$39:$A$782,$A175,СВЦЭМ!$B$39:$B$782,C$155)+'СЕТ СН'!$F$12</f>
        <v>127.93031154000001</v>
      </c>
      <c r="D175" s="36">
        <f>SUMIFS(СВЦЭМ!$E$39:$E$782,СВЦЭМ!$A$39:$A$782,$A175,СВЦЭМ!$B$39:$B$782,D$155)+'СЕТ СН'!$F$12</f>
        <v>131.56268721000001</v>
      </c>
      <c r="E175" s="36">
        <f>SUMIFS(СВЦЭМ!$E$39:$E$782,СВЦЭМ!$A$39:$A$782,$A175,СВЦЭМ!$B$39:$B$782,E$155)+'СЕТ СН'!$F$12</f>
        <v>133.27736784000001</v>
      </c>
      <c r="F175" s="36">
        <f>SUMIFS(СВЦЭМ!$E$39:$E$782,СВЦЭМ!$A$39:$A$782,$A175,СВЦЭМ!$B$39:$B$782,F$155)+'СЕТ СН'!$F$12</f>
        <v>133.71073498999999</v>
      </c>
      <c r="G175" s="36">
        <f>SUMIFS(СВЦЭМ!$E$39:$E$782,СВЦЭМ!$A$39:$A$782,$A175,СВЦЭМ!$B$39:$B$782,G$155)+'СЕТ СН'!$F$12</f>
        <v>131.80462949</v>
      </c>
      <c r="H175" s="36">
        <f>SUMIFS(СВЦЭМ!$E$39:$E$782,СВЦЭМ!$A$39:$A$782,$A175,СВЦЭМ!$B$39:$B$782,H$155)+'СЕТ СН'!$F$12</f>
        <v>121.74080462000001</v>
      </c>
      <c r="I175" s="36">
        <f>SUMIFS(СВЦЭМ!$E$39:$E$782,СВЦЭМ!$A$39:$A$782,$A175,СВЦЭМ!$B$39:$B$782,I$155)+'СЕТ СН'!$F$12</f>
        <v>113.16763845</v>
      </c>
      <c r="J175" s="36">
        <f>SUMIFS(СВЦЭМ!$E$39:$E$782,СВЦЭМ!$A$39:$A$782,$A175,СВЦЭМ!$B$39:$B$782,J$155)+'СЕТ СН'!$F$12</f>
        <v>109.77467774</v>
      </c>
      <c r="K175" s="36">
        <f>SUMIFS(СВЦЭМ!$E$39:$E$782,СВЦЭМ!$A$39:$A$782,$A175,СВЦЭМ!$B$39:$B$782,K$155)+'СЕТ СН'!$F$12</f>
        <v>121.89608902000001</v>
      </c>
      <c r="L175" s="36">
        <f>SUMIFS(СВЦЭМ!$E$39:$E$782,СВЦЭМ!$A$39:$A$782,$A175,СВЦЭМ!$B$39:$B$782,L$155)+'СЕТ СН'!$F$12</f>
        <v>124.5945196</v>
      </c>
      <c r="M175" s="36">
        <f>SUMIFS(СВЦЭМ!$E$39:$E$782,СВЦЭМ!$A$39:$A$782,$A175,СВЦЭМ!$B$39:$B$782,M$155)+'СЕТ СН'!$F$12</f>
        <v>115.62165946</v>
      </c>
      <c r="N175" s="36">
        <f>SUMIFS(СВЦЭМ!$E$39:$E$782,СВЦЭМ!$A$39:$A$782,$A175,СВЦЭМ!$B$39:$B$782,N$155)+'СЕТ СН'!$F$12</f>
        <v>109.6797796</v>
      </c>
      <c r="O175" s="36">
        <f>SUMIFS(СВЦЭМ!$E$39:$E$782,СВЦЭМ!$A$39:$A$782,$A175,СВЦЭМ!$B$39:$B$782,O$155)+'СЕТ СН'!$F$12</f>
        <v>103.36560608000001</v>
      </c>
      <c r="P175" s="36">
        <f>SUMIFS(СВЦЭМ!$E$39:$E$782,СВЦЭМ!$A$39:$A$782,$A175,СВЦЭМ!$B$39:$B$782,P$155)+'СЕТ СН'!$F$12</f>
        <v>104.69057228</v>
      </c>
      <c r="Q175" s="36">
        <f>SUMIFS(СВЦЭМ!$E$39:$E$782,СВЦЭМ!$A$39:$A$782,$A175,СВЦЭМ!$B$39:$B$782,Q$155)+'СЕТ СН'!$F$12</f>
        <v>106.68665804</v>
      </c>
      <c r="R175" s="36">
        <f>SUMIFS(СВЦЭМ!$E$39:$E$782,СВЦЭМ!$A$39:$A$782,$A175,СВЦЭМ!$B$39:$B$782,R$155)+'СЕТ СН'!$F$12</f>
        <v>106.830956</v>
      </c>
      <c r="S175" s="36">
        <f>SUMIFS(СВЦЭМ!$E$39:$E$782,СВЦЭМ!$A$39:$A$782,$A175,СВЦЭМ!$B$39:$B$782,S$155)+'СЕТ СН'!$F$12</f>
        <v>105.97270408</v>
      </c>
      <c r="T175" s="36">
        <f>SUMIFS(СВЦЭМ!$E$39:$E$782,СВЦЭМ!$A$39:$A$782,$A175,СВЦЭМ!$B$39:$B$782,T$155)+'СЕТ СН'!$F$12</f>
        <v>119.26881093999999</v>
      </c>
      <c r="U175" s="36">
        <f>SUMIFS(СВЦЭМ!$E$39:$E$782,СВЦЭМ!$A$39:$A$782,$A175,СВЦЭМ!$B$39:$B$782,U$155)+'СЕТ СН'!$F$12</f>
        <v>124.91133232</v>
      </c>
      <c r="V175" s="36">
        <f>SUMIFS(СВЦЭМ!$E$39:$E$782,СВЦЭМ!$A$39:$A$782,$A175,СВЦЭМ!$B$39:$B$782,V$155)+'СЕТ СН'!$F$12</f>
        <v>129.53197465</v>
      </c>
      <c r="W175" s="36">
        <f>SUMIFS(СВЦЭМ!$E$39:$E$782,СВЦЭМ!$A$39:$A$782,$A175,СВЦЭМ!$B$39:$B$782,W$155)+'СЕТ СН'!$F$12</f>
        <v>127.39762401999999</v>
      </c>
      <c r="X175" s="36">
        <f>SUMIFS(СВЦЭМ!$E$39:$E$782,СВЦЭМ!$A$39:$A$782,$A175,СВЦЭМ!$B$39:$B$782,X$155)+'СЕТ СН'!$F$12</f>
        <v>119.36442067</v>
      </c>
      <c r="Y175" s="36">
        <f>SUMIFS(СВЦЭМ!$E$39:$E$782,СВЦЭМ!$A$39:$A$782,$A175,СВЦЭМ!$B$39:$B$782,Y$155)+'СЕТ СН'!$F$12</f>
        <v>110.21532273</v>
      </c>
    </row>
    <row r="176" spans="1:25" ht="15.75" x14ac:dyDescent="0.2">
      <c r="A176" s="35">
        <f t="shared" si="4"/>
        <v>44825</v>
      </c>
      <c r="B176" s="36">
        <f>SUMIFS(СВЦЭМ!$E$39:$E$782,СВЦЭМ!$A$39:$A$782,$A176,СВЦЭМ!$B$39:$B$782,B$155)+'СЕТ СН'!$F$12</f>
        <v>124.31026915</v>
      </c>
      <c r="C176" s="36">
        <f>SUMIFS(СВЦЭМ!$E$39:$E$782,СВЦЭМ!$A$39:$A$782,$A176,СВЦЭМ!$B$39:$B$782,C$155)+'СЕТ СН'!$F$12</f>
        <v>128.44268593000001</v>
      </c>
      <c r="D176" s="36">
        <f>SUMIFS(СВЦЭМ!$E$39:$E$782,СВЦЭМ!$A$39:$A$782,$A176,СВЦЭМ!$B$39:$B$782,D$155)+'СЕТ СН'!$F$12</f>
        <v>130.72817240000001</v>
      </c>
      <c r="E176" s="36">
        <f>SUMIFS(СВЦЭМ!$E$39:$E$782,СВЦЭМ!$A$39:$A$782,$A176,СВЦЭМ!$B$39:$B$782,E$155)+'СЕТ СН'!$F$12</f>
        <v>124.15107714</v>
      </c>
      <c r="F176" s="36">
        <f>SUMIFS(СВЦЭМ!$E$39:$E$782,СВЦЭМ!$A$39:$A$782,$A176,СВЦЭМ!$B$39:$B$782,F$155)+'СЕТ СН'!$F$12</f>
        <v>121.15556921</v>
      </c>
      <c r="G176" s="36">
        <f>SUMIFS(СВЦЭМ!$E$39:$E$782,СВЦЭМ!$A$39:$A$782,$A176,СВЦЭМ!$B$39:$B$782,G$155)+'СЕТ СН'!$F$12</f>
        <v>118.54566646000001</v>
      </c>
      <c r="H176" s="36">
        <f>SUMIFS(СВЦЭМ!$E$39:$E$782,СВЦЭМ!$A$39:$A$782,$A176,СВЦЭМ!$B$39:$B$782,H$155)+'СЕТ СН'!$F$12</f>
        <v>109.27226688</v>
      </c>
      <c r="I176" s="36">
        <f>SUMIFS(СВЦЭМ!$E$39:$E$782,СВЦЭМ!$A$39:$A$782,$A176,СВЦЭМ!$B$39:$B$782,I$155)+'СЕТ СН'!$F$12</f>
        <v>88.614201890000004</v>
      </c>
      <c r="J176" s="36">
        <f>SUMIFS(СВЦЭМ!$E$39:$E$782,СВЦЭМ!$A$39:$A$782,$A176,СВЦЭМ!$B$39:$B$782,J$155)+'СЕТ СН'!$F$12</f>
        <v>80.780632850000003</v>
      </c>
      <c r="K176" s="36">
        <f>SUMIFS(СВЦЭМ!$E$39:$E$782,СВЦЭМ!$A$39:$A$782,$A176,СВЦЭМ!$B$39:$B$782,K$155)+'СЕТ СН'!$F$12</f>
        <v>105.24483307</v>
      </c>
      <c r="L176" s="36">
        <f>SUMIFS(СВЦЭМ!$E$39:$E$782,СВЦЭМ!$A$39:$A$782,$A176,СВЦЭМ!$B$39:$B$782,L$155)+'СЕТ СН'!$F$12</f>
        <v>105.36271343999999</v>
      </c>
      <c r="M176" s="36">
        <f>SUMIFS(СВЦЭМ!$E$39:$E$782,СВЦЭМ!$A$39:$A$782,$A176,СВЦЭМ!$B$39:$B$782,M$155)+'СЕТ СН'!$F$12</f>
        <v>99.786257500000005</v>
      </c>
      <c r="N176" s="36">
        <f>SUMIFS(СВЦЭМ!$E$39:$E$782,СВЦЭМ!$A$39:$A$782,$A176,СВЦЭМ!$B$39:$B$782,N$155)+'СЕТ СН'!$F$12</f>
        <v>106.46193067</v>
      </c>
      <c r="O176" s="36">
        <f>SUMIFS(СВЦЭМ!$E$39:$E$782,СВЦЭМ!$A$39:$A$782,$A176,СВЦЭМ!$B$39:$B$782,O$155)+'СЕТ СН'!$F$12</f>
        <v>105.26338626</v>
      </c>
      <c r="P176" s="36">
        <f>SUMIFS(СВЦЭМ!$E$39:$E$782,СВЦЭМ!$A$39:$A$782,$A176,СВЦЭМ!$B$39:$B$782,P$155)+'СЕТ СН'!$F$12</f>
        <v>105.93441328999999</v>
      </c>
      <c r="Q176" s="36">
        <f>SUMIFS(СВЦЭМ!$E$39:$E$782,СВЦЭМ!$A$39:$A$782,$A176,СВЦЭМ!$B$39:$B$782,Q$155)+'СЕТ СН'!$F$12</f>
        <v>107.8081749</v>
      </c>
      <c r="R176" s="36">
        <f>SUMIFS(СВЦЭМ!$E$39:$E$782,СВЦЭМ!$A$39:$A$782,$A176,СВЦЭМ!$B$39:$B$782,R$155)+'СЕТ СН'!$F$12</f>
        <v>99.360694989999999</v>
      </c>
      <c r="S176" s="36">
        <f>SUMIFS(СВЦЭМ!$E$39:$E$782,СВЦЭМ!$A$39:$A$782,$A176,СВЦЭМ!$B$39:$B$782,S$155)+'СЕТ СН'!$F$12</f>
        <v>105.57377145</v>
      </c>
      <c r="T176" s="36">
        <f>SUMIFS(СВЦЭМ!$E$39:$E$782,СВЦЭМ!$A$39:$A$782,$A176,СВЦЭМ!$B$39:$B$782,T$155)+'СЕТ СН'!$F$12</f>
        <v>101.22805106</v>
      </c>
      <c r="U176" s="36">
        <f>SUMIFS(СВЦЭМ!$E$39:$E$782,СВЦЭМ!$A$39:$A$782,$A176,СВЦЭМ!$B$39:$B$782,U$155)+'СЕТ СН'!$F$12</f>
        <v>97.161655069999995</v>
      </c>
      <c r="V176" s="36">
        <f>SUMIFS(СВЦЭМ!$E$39:$E$782,СВЦЭМ!$A$39:$A$782,$A176,СВЦЭМ!$B$39:$B$782,V$155)+'СЕТ СН'!$F$12</f>
        <v>98.979262930000004</v>
      </c>
      <c r="W176" s="36">
        <f>SUMIFS(СВЦЭМ!$E$39:$E$782,СВЦЭМ!$A$39:$A$782,$A176,СВЦЭМ!$B$39:$B$782,W$155)+'СЕТ СН'!$F$12</f>
        <v>98.006848129999995</v>
      </c>
      <c r="X176" s="36">
        <f>SUMIFS(СВЦЭМ!$E$39:$E$782,СВЦЭМ!$A$39:$A$782,$A176,СВЦЭМ!$B$39:$B$782,X$155)+'СЕТ СН'!$F$12</f>
        <v>95.672464579999996</v>
      </c>
      <c r="Y176" s="36">
        <f>SUMIFS(СВЦЭМ!$E$39:$E$782,СВЦЭМ!$A$39:$A$782,$A176,СВЦЭМ!$B$39:$B$782,Y$155)+'СЕТ СН'!$F$12</f>
        <v>87.508757799999998</v>
      </c>
    </row>
    <row r="177" spans="1:27" ht="15.75" x14ac:dyDescent="0.2">
      <c r="A177" s="35">
        <f t="shared" si="4"/>
        <v>44826</v>
      </c>
      <c r="B177" s="36">
        <f>SUMIFS(СВЦЭМ!$E$39:$E$782,СВЦЭМ!$A$39:$A$782,$A177,СВЦЭМ!$B$39:$B$782,B$155)+'СЕТ СН'!$F$12</f>
        <v>119.06920864</v>
      </c>
      <c r="C177" s="36">
        <f>SUMIFS(СВЦЭМ!$E$39:$E$782,СВЦЭМ!$A$39:$A$782,$A177,СВЦЭМ!$B$39:$B$782,C$155)+'СЕТ СН'!$F$12</f>
        <v>120.97061780999999</v>
      </c>
      <c r="D177" s="36">
        <f>SUMIFS(СВЦЭМ!$E$39:$E$782,СВЦЭМ!$A$39:$A$782,$A177,СВЦЭМ!$B$39:$B$782,D$155)+'СЕТ СН'!$F$12</f>
        <v>124.73788223</v>
      </c>
      <c r="E177" s="36">
        <f>SUMIFS(СВЦЭМ!$E$39:$E$782,СВЦЭМ!$A$39:$A$782,$A177,СВЦЭМ!$B$39:$B$782,E$155)+'СЕТ СН'!$F$12</f>
        <v>125.40784588</v>
      </c>
      <c r="F177" s="36">
        <f>SUMIFS(СВЦЭМ!$E$39:$E$782,СВЦЭМ!$A$39:$A$782,$A177,СВЦЭМ!$B$39:$B$782,F$155)+'СЕТ СН'!$F$12</f>
        <v>123.82968717999999</v>
      </c>
      <c r="G177" s="36">
        <f>SUMIFS(СВЦЭМ!$E$39:$E$782,СВЦЭМ!$A$39:$A$782,$A177,СВЦЭМ!$B$39:$B$782,G$155)+'СЕТ СН'!$F$12</f>
        <v>120.49859702000001</v>
      </c>
      <c r="H177" s="36">
        <f>SUMIFS(СВЦЭМ!$E$39:$E$782,СВЦЭМ!$A$39:$A$782,$A177,СВЦЭМ!$B$39:$B$782,H$155)+'СЕТ СН'!$F$12</f>
        <v>111.37892342000001</v>
      </c>
      <c r="I177" s="36">
        <f>SUMIFS(СВЦЭМ!$E$39:$E$782,СВЦЭМ!$A$39:$A$782,$A177,СВЦЭМ!$B$39:$B$782,I$155)+'СЕТ СН'!$F$12</f>
        <v>102.95916006</v>
      </c>
      <c r="J177" s="36">
        <f>SUMIFS(СВЦЭМ!$E$39:$E$782,СВЦЭМ!$A$39:$A$782,$A177,СВЦЭМ!$B$39:$B$782,J$155)+'СЕТ СН'!$F$12</f>
        <v>100.68859995</v>
      </c>
      <c r="K177" s="36">
        <f>SUMIFS(СВЦЭМ!$E$39:$E$782,СВЦЭМ!$A$39:$A$782,$A177,СВЦЭМ!$B$39:$B$782,K$155)+'СЕТ СН'!$F$12</f>
        <v>96.677082740000003</v>
      </c>
      <c r="L177" s="36">
        <f>SUMIFS(СВЦЭМ!$E$39:$E$782,СВЦЭМ!$A$39:$A$782,$A177,СВЦЭМ!$B$39:$B$782,L$155)+'СЕТ СН'!$F$12</f>
        <v>97.575936839999997</v>
      </c>
      <c r="M177" s="36">
        <f>SUMIFS(СВЦЭМ!$E$39:$E$782,СВЦЭМ!$A$39:$A$782,$A177,СВЦЭМ!$B$39:$B$782,M$155)+'СЕТ СН'!$F$12</f>
        <v>99.240926939999994</v>
      </c>
      <c r="N177" s="36">
        <f>SUMIFS(СВЦЭМ!$E$39:$E$782,СВЦЭМ!$A$39:$A$782,$A177,СВЦЭМ!$B$39:$B$782,N$155)+'СЕТ СН'!$F$12</f>
        <v>100.70101938000001</v>
      </c>
      <c r="O177" s="36">
        <f>SUMIFS(СВЦЭМ!$E$39:$E$782,СВЦЭМ!$A$39:$A$782,$A177,СВЦЭМ!$B$39:$B$782,O$155)+'СЕТ СН'!$F$12</f>
        <v>102.64426801</v>
      </c>
      <c r="P177" s="36">
        <f>SUMIFS(СВЦЭМ!$E$39:$E$782,СВЦЭМ!$A$39:$A$782,$A177,СВЦЭМ!$B$39:$B$782,P$155)+'СЕТ СН'!$F$12</f>
        <v>103.36548331</v>
      </c>
      <c r="Q177" s="36">
        <f>SUMIFS(СВЦЭМ!$E$39:$E$782,СВЦЭМ!$A$39:$A$782,$A177,СВЦЭМ!$B$39:$B$782,Q$155)+'СЕТ СН'!$F$12</f>
        <v>103.18472456000001</v>
      </c>
      <c r="R177" s="36">
        <f>SUMIFS(СВЦЭМ!$E$39:$E$782,СВЦЭМ!$A$39:$A$782,$A177,СВЦЭМ!$B$39:$B$782,R$155)+'СЕТ СН'!$F$12</f>
        <v>106.65371794000001</v>
      </c>
      <c r="S177" s="36">
        <f>SUMIFS(СВЦЭМ!$E$39:$E$782,СВЦЭМ!$A$39:$A$782,$A177,СВЦЭМ!$B$39:$B$782,S$155)+'СЕТ СН'!$F$12</f>
        <v>103.98699943</v>
      </c>
      <c r="T177" s="36">
        <f>SUMIFS(СВЦЭМ!$E$39:$E$782,СВЦЭМ!$A$39:$A$782,$A177,СВЦЭМ!$B$39:$B$782,T$155)+'СЕТ СН'!$F$12</f>
        <v>98.076409150000003</v>
      </c>
      <c r="U177" s="36">
        <f>SUMIFS(СВЦЭМ!$E$39:$E$782,СВЦЭМ!$A$39:$A$782,$A177,СВЦЭМ!$B$39:$B$782,U$155)+'СЕТ СН'!$F$12</f>
        <v>101.64945934000001</v>
      </c>
      <c r="V177" s="36">
        <f>SUMIFS(СВЦЭМ!$E$39:$E$782,СВЦЭМ!$A$39:$A$782,$A177,СВЦЭМ!$B$39:$B$782,V$155)+'СЕТ СН'!$F$12</f>
        <v>102.90261105</v>
      </c>
      <c r="W177" s="36">
        <f>SUMIFS(СВЦЭМ!$E$39:$E$782,СВЦЭМ!$A$39:$A$782,$A177,СВЦЭМ!$B$39:$B$782,W$155)+'СЕТ СН'!$F$12</f>
        <v>107.29734281</v>
      </c>
      <c r="X177" s="36">
        <f>SUMIFS(СВЦЭМ!$E$39:$E$782,СВЦЭМ!$A$39:$A$782,$A177,СВЦЭМ!$B$39:$B$782,X$155)+'СЕТ СН'!$F$12</f>
        <v>114.44667465000001</v>
      </c>
      <c r="Y177" s="36">
        <f>SUMIFS(СВЦЭМ!$E$39:$E$782,СВЦЭМ!$A$39:$A$782,$A177,СВЦЭМ!$B$39:$B$782,Y$155)+'СЕТ СН'!$F$12</f>
        <v>115.02249139</v>
      </c>
    </row>
    <row r="178" spans="1:27" ht="15.75" x14ac:dyDescent="0.2">
      <c r="A178" s="35">
        <f t="shared" si="4"/>
        <v>44827</v>
      </c>
      <c r="B178" s="36">
        <f>SUMIFS(СВЦЭМ!$E$39:$E$782,СВЦЭМ!$A$39:$A$782,$A178,СВЦЭМ!$B$39:$B$782,B$155)+'СЕТ СН'!$F$12</f>
        <v>133.52354896</v>
      </c>
      <c r="C178" s="36">
        <f>SUMIFS(СВЦЭМ!$E$39:$E$782,СВЦЭМ!$A$39:$A$782,$A178,СВЦЭМ!$B$39:$B$782,C$155)+'СЕТ СН'!$F$12</f>
        <v>125.35350716000001</v>
      </c>
      <c r="D178" s="36">
        <f>SUMIFS(СВЦЭМ!$E$39:$E$782,СВЦЭМ!$A$39:$A$782,$A178,СВЦЭМ!$B$39:$B$782,D$155)+'СЕТ СН'!$F$12</f>
        <v>122.76251249000001</v>
      </c>
      <c r="E178" s="36">
        <f>SUMIFS(СВЦЭМ!$E$39:$E$782,СВЦЭМ!$A$39:$A$782,$A178,СВЦЭМ!$B$39:$B$782,E$155)+'СЕТ СН'!$F$12</f>
        <v>124.22214353</v>
      </c>
      <c r="F178" s="36">
        <f>SUMIFS(СВЦЭМ!$E$39:$E$782,СВЦЭМ!$A$39:$A$782,$A178,СВЦЭМ!$B$39:$B$782,F$155)+'СЕТ СН'!$F$12</f>
        <v>123.91150797</v>
      </c>
      <c r="G178" s="36">
        <f>SUMIFS(СВЦЭМ!$E$39:$E$782,СВЦЭМ!$A$39:$A$782,$A178,СВЦЭМ!$B$39:$B$782,G$155)+'СЕТ СН'!$F$12</f>
        <v>122.14604060000001</v>
      </c>
      <c r="H178" s="36">
        <f>SUMIFS(СВЦЭМ!$E$39:$E$782,СВЦЭМ!$A$39:$A$782,$A178,СВЦЭМ!$B$39:$B$782,H$155)+'СЕТ СН'!$F$12</f>
        <v>110.68262788</v>
      </c>
      <c r="I178" s="36">
        <f>SUMIFS(СВЦЭМ!$E$39:$E$782,СВЦЭМ!$A$39:$A$782,$A178,СВЦЭМ!$B$39:$B$782,I$155)+'СЕТ СН'!$F$12</f>
        <v>103.47619985999999</v>
      </c>
      <c r="J178" s="36">
        <f>SUMIFS(СВЦЭМ!$E$39:$E$782,СВЦЭМ!$A$39:$A$782,$A178,СВЦЭМ!$B$39:$B$782,J$155)+'СЕТ СН'!$F$12</f>
        <v>113.40217011</v>
      </c>
      <c r="K178" s="36">
        <f>SUMIFS(СВЦЭМ!$E$39:$E$782,СВЦЭМ!$A$39:$A$782,$A178,СВЦЭМ!$B$39:$B$782,K$155)+'СЕТ СН'!$F$12</f>
        <v>101.14404175</v>
      </c>
      <c r="L178" s="36">
        <f>SUMIFS(СВЦЭМ!$E$39:$E$782,СВЦЭМ!$A$39:$A$782,$A178,СВЦЭМ!$B$39:$B$782,L$155)+'СЕТ СН'!$F$12</f>
        <v>103.83346323000001</v>
      </c>
      <c r="M178" s="36">
        <f>SUMIFS(СВЦЭМ!$E$39:$E$782,СВЦЭМ!$A$39:$A$782,$A178,СВЦЭМ!$B$39:$B$782,M$155)+'СЕТ СН'!$F$12</f>
        <v>105.13823386</v>
      </c>
      <c r="N178" s="36">
        <f>SUMIFS(СВЦЭМ!$E$39:$E$782,СВЦЭМ!$A$39:$A$782,$A178,СВЦЭМ!$B$39:$B$782,N$155)+'СЕТ СН'!$F$12</f>
        <v>104.31493138</v>
      </c>
      <c r="O178" s="36">
        <f>SUMIFS(СВЦЭМ!$E$39:$E$782,СВЦЭМ!$A$39:$A$782,$A178,СВЦЭМ!$B$39:$B$782,O$155)+'СЕТ СН'!$F$12</f>
        <v>102.09325256</v>
      </c>
      <c r="P178" s="36">
        <f>SUMIFS(СВЦЭМ!$E$39:$E$782,СВЦЭМ!$A$39:$A$782,$A178,СВЦЭМ!$B$39:$B$782,P$155)+'СЕТ СН'!$F$12</f>
        <v>103.3700789</v>
      </c>
      <c r="Q178" s="36">
        <f>SUMIFS(СВЦЭМ!$E$39:$E$782,СВЦЭМ!$A$39:$A$782,$A178,СВЦЭМ!$B$39:$B$782,Q$155)+'СЕТ СН'!$F$12</f>
        <v>104.14426433</v>
      </c>
      <c r="R178" s="36">
        <f>SUMIFS(СВЦЭМ!$E$39:$E$782,СВЦЭМ!$A$39:$A$782,$A178,СВЦЭМ!$B$39:$B$782,R$155)+'СЕТ СН'!$F$12</f>
        <v>104.94869986</v>
      </c>
      <c r="S178" s="36">
        <f>SUMIFS(СВЦЭМ!$E$39:$E$782,СВЦЭМ!$A$39:$A$782,$A178,СВЦЭМ!$B$39:$B$782,S$155)+'СЕТ СН'!$F$12</f>
        <v>103.94907039</v>
      </c>
      <c r="T178" s="36">
        <f>SUMIFS(СВЦЭМ!$E$39:$E$782,СВЦЭМ!$A$39:$A$782,$A178,СВЦЭМ!$B$39:$B$782,T$155)+'СЕТ СН'!$F$12</f>
        <v>101.78325829000001</v>
      </c>
      <c r="U178" s="36">
        <f>SUMIFS(СВЦЭМ!$E$39:$E$782,СВЦЭМ!$A$39:$A$782,$A178,СВЦЭМ!$B$39:$B$782,U$155)+'СЕТ СН'!$F$12</f>
        <v>99.885182499999999</v>
      </c>
      <c r="V178" s="36">
        <f>SUMIFS(СВЦЭМ!$E$39:$E$782,СВЦЭМ!$A$39:$A$782,$A178,СВЦЭМ!$B$39:$B$782,V$155)+'СЕТ СН'!$F$12</f>
        <v>104.22869617000001</v>
      </c>
      <c r="W178" s="36">
        <f>SUMIFS(СВЦЭМ!$E$39:$E$782,СВЦЭМ!$A$39:$A$782,$A178,СВЦЭМ!$B$39:$B$782,W$155)+'СЕТ СН'!$F$12</f>
        <v>101.19868056</v>
      </c>
      <c r="X178" s="36">
        <f>SUMIFS(СВЦЭМ!$E$39:$E$782,СВЦЭМ!$A$39:$A$782,$A178,СВЦЭМ!$B$39:$B$782,X$155)+'СЕТ СН'!$F$12</f>
        <v>115.67224296000001</v>
      </c>
      <c r="Y178" s="36">
        <f>SUMIFS(СВЦЭМ!$E$39:$E$782,СВЦЭМ!$A$39:$A$782,$A178,СВЦЭМ!$B$39:$B$782,Y$155)+'СЕТ СН'!$F$12</f>
        <v>115.63035836</v>
      </c>
    </row>
    <row r="179" spans="1:27" ht="15.75" x14ac:dyDescent="0.2">
      <c r="A179" s="35">
        <f t="shared" si="4"/>
        <v>44828</v>
      </c>
      <c r="B179" s="36">
        <f>SUMIFS(СВЦЭМ!$E$39:$E$782,СВЦЭМ!$A$39:$A$782,$A179,СВЦЭМ!$B$39:$B$782,B$155)+'СЕТ СН'!$F$12</f>
        <v>121.16706902</v>
      </c>
      <c r="C179" s="36">
        <f>SUMIFS(СВЦЭМ!$E$39:$E$782,СВЦЭМ!$A$39:$A$782,$A179,СВЦЭМ!$B$39:$B$782,C$155)+'СЕТ СН'!$F$12</f>
        <v>126.45034224</v>
      </c>
      <c r="D179" s="36">
        <f>SUMIFS(СВЦЭМ!$E$39:$E$782,СВЦЭМ!$A$39:$A$782,$A179,СВЦЭМ!$B$39:$B$782,D$155)+'СЕТ СН'!$F$12</f>
        <v>127.54951499000001</v>
      </c>
      <c r="E179" s="36">
        <f>SUMIFS(СВЦЭМ!$E$39:$E$782,СВЦЭМ!$A$39:$A$782,$A179,СВЦЭМ!$B$39:$B$782,E$155)+'СЕТ СН'!$F$12</f>
        <v>123.5369931</v>
      </c>
      <c r="F179" s="36">
        <f>SUMIFS(СВЦЭМ!$E$39:$E$782,СВЦЭМ!$A$39:$A$782,$A179,СВЦЭМ!$B$39:$B$782,F$155)+'СЕТ СН'!$F$12</f>
        <v>115.7742379</v>
      </c>
      <c r="G179" s="36">
        <f>SUMIFS(СВЦЭМ!$E$39:$E$782,СВЦЭМ!$A$39:$A$782,$A179,СВЦЭМ!$B$39:$B$782,G$155)+'СЕТ СН'!$F$12</f>
        <v>116.00059018</v>
      </c>
      <c r="H179" s="36">
        <f>SUMIFS(СВЦЭМ!$E$39:$E$782,СВЦЭМ!$A$39:$A$782,$A179,СВЦЭМ!$B$39:$B$782,H$155)+'СЕТ СН'!$F$12</f>
        <v>117.5544306</v>
      </c>
      <c r="I179" s="36">
        <f>SUMIFS(СВЦЭМ!$E$39:$E$782,СВЦЭМ!$A$39:$A$782,$A179,СВЦЭМ!$B$39:$B$782,I$155)+'СЕТ СН'!$F$12</f>
        <v>112.74082073</v>
      </c>
      <c r="J179" s="36">
        <f>SUMIFS(СВЦЭМ!$E$39:$E$782,СВЦЭМ!$A$39:$A$782,$A179,СВЦЭМ!$B$39:$B$782,J$155)+'СЕТ СН'!$F$12</f>
        <v>123.91107952</v>
      </c>
      <c r="K179" s="36">
        <f>SUMIFS(СВЦЭМ!$E$39:$E$782,СВЦЭМ!$A$39:$A$782,$A179,СВЦЭМ!$B$39:$B$782,K$155)+'СЕТ СН'!$F$12</f>
        <v>130.47122743</v>
      </c>
      <c r="L179" s="36">
        <f>SUMIFS(СВЦЭМ!$E$39:$E$782,СВЦЭМ!$A$39:$A$782,$A179,СВЦЭМ!$B$39:$B$782,L$155)+'СЕТ СН'!$F$12</f>
        <v>133.59291697</v>
      </c>
      <c r="M179" s="36">
        <f>SUMIFS(СВЦЭМ!$E$39:$E$782,СВЦЭМ!$A$39:$A$782,$A179,СВЦЭМ!$B$39:$B$782,M$155)+'СЕТ СН'!$F$12</f>
        <v>116.91989054</v>
      </c>
      <c r="N179" s="36">
        <f>SUMIFS(СВЦЭМ!$E$39:$E$782,СВЦЭМ!$A$39:$A$782,$A179,СВЦЭМ!$B$39:$B$782,N$155)+'СЕТ СН'!$F$12</f>
        <v>111.65524071999999</v>
      </c>
      <c r="O179" s="36">
        <f>SUMIFS(СВЦЭМ!$E$39:$E$782,СВЦЭМ!$A$39:$A$782,$A179,СВЦЭМ!$B$39:$B$782,O$155)+'СЕТ СН'!$F$12</f>
        <v>111.43275339</v>
      </c>
      <c r="P179" s="36">
        <f>SUMIFS(СВЦЭМ!$E$39:$E$782,СВЦЭМ!$A$39:$A$782,$A179,СВЦЭМ!$B$39:$B$782,P$155)+'СЕТ СН'!$F$12</f>
        <v>112.56708041</v>
      </c>
      <c r="Q179" s="36">
        <f>SUMIFS(СВЦЭМ!$E$39:$E$782,СВЦЭМ!$A$39:$A$782,$A179,СВЦЭМ!$B$39:$B$782,Q$155)+'СЕТ СН'!$F$12</f>
        <v>112.83228917</v>
      </c>
      <c r="R179" s="36">
        <f>SUMIFS(СВЦЭМ!$E$39:$E$782,СВЦЭМ!$A$39:$A$782,$A179,СВЦЭМ!$B$39:$B$782,R$155)+'СЕТ СН'!$F$12</f>
        <v>111.9761531</v>
      </c>
      <c r="S179" s="36">
        <f>SUMIFS(СВЦЭМ!$E$39:$E$782,СВЦЭМ!$A$39:$A$782,$A179,СВЦЭМ!$B$39:$B$782,S$155)+'СЕТ СН'!$F$12</f>
        <v>110.78617966</v>
      </c>
      <c r="T179" s="36">
        <f>SUMIFS(СВЦЭМ!$E$39:$E$782,СВЦЭМ!$A$39:$A$782,$A179,СВЦЭМ!$B$39:$B$782,T$155)+'СЕТ СН'!$F$12</f>
        <v>112.97160952</v>
      </c>
      <c r="U179" s="36">
        <f>SUMIFS(СВЦЭМ!$E$39:$E$782,СВЦЭМ!$A$39:$A$782,$A179,СВЦЭМ!$B$39:$B$782,U$155)+'СЕТ СН'!$F$12</f>
        <v>117.32009635</v>
      </c>
      <c r="V179" s="36">
        <f>SUMIFS(СВЦЭМ!$E$39:$E$782,СВЦЭМ!$A$39:$A$782,$A179,СВЦЭМ!$B$39:$B$782,V$155)+'СЕТ СН'!$F$12</f>
        <v>116.68473559</v>
      </c>
      <c r="W179" s="36">
        <f>SUMIFS(СВЦЭМ!$E$39:$E$782,СВЦЭМ!$A$39:$A$782,$A179,СВЦЭМ!$B$39:$B$782,W$155)+'СЕТ СН'!$F$12</f>
        <v>114.73248289999999</v>
      </c>
      <c r="X179" s="36">
        <f>SUMIFS(СВЦЭМ!$E$39:$E$782,СВЦЭМ!$A$39:$A$782,$A179,СВЦЭМ!$B$39:$B$782,X$155)+'СЕТ СН'!$F$12</f>
        <v>122.97304801999999</v>
      </c>
      <c r="Y179" s="36">
        <f>SUMIFS(СВЦЭМ!$E$39:$E$782,СВЦЭМ!$A$39:$A$782,$A179,СВЦЭМ!$B$39:$B$782,Y$155)+'СЕТ СН'!$F$12</f>
        <v>124.90522540000001</v>
      </c>
    </row>
    <row r="180" spans="1:27" ht="15.75" x14ac:dyDescent="0.2">
      <c r="A180" s="35">
        <f t="shared" si="4"/>
        <v>44829</v>
      </c>
      <c r="B180" s="36">
        <f>SUMIFS(СВЦЭМ!$E$39:$E$782,СВЦЭМ!$A$39:$A$782,$A180,СВЦЭМ!$B$39:$B$782,B$155)+'СЕТ СН'!$F$12</f>
        <v>133.24086932</v>
      </c>
      <c r="C180" s="36">
        <f>SUMIFS(СВЦЭМ!$E$39:$E$782,СВЦЭМ!$A$39:$A$782,$A180,СВЦЭМ!$B$39:$B$782,C$155)+'СЕТ СН'!$F$12</f>
        <v>136.99344683000001</v>
      </c>
      <c r="D180" s="36">
        <f>SUMIFS(СВЦЭМ!$E$39:$E$782,СВЦЭМ!$A$39:$A$782,$A180,СВЦЭМ!$B$39:$B$782,D$155)+'СЕТ СН'!$F$12</f>
        <v>137.76571290999999</v>
      </c>
      <c r="E180" s="36">
        <f>SUMIFS(СВЦЭМ!$E$39:$E$782,СВЦЭМ!$A$39:$A$782,$A180,СВЦЭМ!$B$39:$B$782,E$155)+'СЕТ СН'!$F$12</f>
        <v>138.73149068000001</v>
      </c>
      <c r="F180" s="36">
        <f>SUMIFS(СВЦЭМ!$E$39:$E$782,СВЦЭМ!$A$39:$A$782,$A180,СВЦЭМ!$B$39:$B$782,F$155)+'СЕТ СН'!$F$12</f>
        <v>139.13634063999999</v>
      </c>
      <c r="G180" s="36">
        <f>SUMIFS(СВЦЭМ!$E$39:$E$782,СВЦЭМ!$A$39:$A$782,$A180,СВЦЭМ!$B$39:$B$782,G$155)+'СЕТ СН'!$F$12</f>
        <v>135.29971215</v>
      </c>
      <c r="H180" s="36">
        <f>SUMIFS(СВЦЭМ!$E$39:$E$782,СВЦЭМ!$A$39:$A$782,$A180,СВЦЭМ!$B$39:$B$782,H$155)+'СЕТ СН'!$F$12</f>
        <v>131.72587895000001</v>
      </c>
      <c r="I180" s="36">
        <f>SUMIFS(СВЦЭМ!$E$39:$E$782,СВЦЭМ!$A$39:$A$782,$A180,СВЦЭМ!$B$39:$B$782,I$155)+'СЕТ СН'!$F$12</f>
        <v>128.81200394000001</v>
      </c>
      <c r="J180" s="36">
        <f>SUMIFS(СВЦЭМ!$E$39:$E$782,СВЦЭМ!$A$39:$A$782,$A180,СВЦЭМ!$B$39:$B$782,J$155)+'СЕТ СН'!$F$12</f>
        <v>140.72956260000001</v>
      </c>
      <c r="K180" s="36">
        <f>SUMIFS(СВЦЭМ!$E$39:$E$782,СВЦЭМ!$A$39:$A$782,$A180,СВЦЭМ!$B$39:$B$782,K$155)+'СЕТ СН'!$F$12</f>
        <v>141.29503181000001</v>
      </c>
      <c r="L180" s="36">
        <f>SUMIFS(СВЦЭМ!$E$39:$E$782,СВЦЭМ!$A$39:$A$782,$A180,СВЦЭМ!$B$39:$B$782,L$155)+'СЕТ СН'!$F$12</f>
        <v>131.63246835000001</v>
      </c>
      <c r="M180" s="36">
        <f>SUMIFS(СВЦЭМ!$E$39:$E$782,СВЦЭМ!$A$39:$A$782,$A180,СВЦЭМ!$B$39:$B$782,M$155)+'СЕТ СН'!$F$12</f>
        <v>130.25430292999999</v>
      </c>
      <c r="N180" s="36">
        <f>SUMIFS(СВЦЭМ!$E$39:$E$782,СВЦЭМ!$A$39:$A$782,$A180,СВЦЭМ!$B$39:$B$782,N$155)+'СЕТ СН'!$F$12</f>
        <v>133.22853135</v>
      </c>
      <c r="O180" s="36">
        <f>SUMIFS(СВЦЭМ!$E$39:$E$782,СВЦЭМ!$A$39:$A$782,$A180,СВЦЭМ!$B$39:$B$782,O$155)+'СЕТ СН'!$F$12</f>
        <v>130.87808634999999</v>
      </c>
      <c r="P180" s="36">
        <f>SUMIFS(СВЦЭМ!$E$39:$E$782,СВЦЭМ!$A$39:$A$782,$A180,СВЦЭМ!$B$39:$B$782,P$155)+'СЕТ СН'!$F$12</f>
        <v>130.51679038</v>
      </c>
      <c r="Q180" s="36">
        <f>SUMIFS(СВЦЭМ!$E$39:$E$782,СВЦЭМ!$A$39:$A$782,$A180,СВЦЭМ!$B$39:$B$782,Q$155)+'СЕТ СН'!$F$12</f>
        <v>129.85632995</v>
      </c>
      <c r="R180" s="36">
        <f>SUMIFS(СВЦЭМ!$E$39:$E$782,СВЦЭМ!$A$39:$A$782,$A180,СВЦЭМ!$B$39:$B$782,R$155)+'СЕТ СН'!$F$12</f>
        <v>126.42251683000001</v>
      </c>
      <c r="S180" s="36">
        <f>SUMIFS(СВЦЭМ!$E$39:$E$782,СВЦЭМ!$A$39:$A$782,$A180,СВЦЭМ!$B$39:$B$782,S$155)+'СЕТ СН'!$F$12</f>
        <v>124.26927012</v>
      </c>
      <c r="T180" s="36">
        <f>SUMIFS(СВЦЭМ!$E$39:$E$782,СВЦЭМ!$A$39:$A$782,$A180,СВЦЭМ!$B$39:$B$782,T$155)+'СЕТ СН'!$F$12</f>
        <v>135.37236555000001</v>
      </c>
      <c r="U180" s="36">
        <f>SUMIFS(СВЦЭМ!$E$39:$E$782,СВЦЭМ!$A$39:$A$782,$A180,СВЦЭМ!$B$39:$B$782,U$155)+'СЕТ СН'!$F$12</f>
        <v>137.69195873000001</v>
      </c>
      <c r="V180" s="36">
        <f>SUMIFS(СВЦЭМ!$E$39:$E$782,СВЦЭМ!$A$39:$A$782,$A180,СВЦЭМ!$B$39:$B$782,V$155)+'СЕТ СН'!$F$12</f>
        <v>138.56086432000001</v>
      </c>
      <c r="W180" s="36">
        <f>SUMIFS(СВЦЭМ!$E$39:$E$782,СВЦЭМ!$A$39:$A$782,$A180,СВЦЭМ!$B$39:$B$782,W$155)+'СЕТ СН'!$F$12</f>
        <v>137.18487209</v>
      </c>
      <c r="X180" s="36">
        <f>SUMIFS(СВЦЭМ!$E$39:$E$782,СВЦЭМ!$A$39:$A$782,$A180,СВЦЭМ!$B$39:$B$782,X$155)+'СЕТ СН'!$F$12</f>
        <v>142.01869386000001</v>
      </c>
      <c r="Y180" s="36">
        <f>SUMIFS(СВЦЭМ!$E$39:$E$782,СВЦЭМ!$A$39:$A$782,$A180,СВЦЭМ!$B$39:$B$782,Y$155)+'СЕТ СН'!$F$12</f>
        <v>137.51108755999999</v>
      </c>
    </row>
    <row r="181" spans="1:27" ht="15.75" x14ac:dyDescent="0.2">
      <c r="A181" s="35">
        <f t="shared" si="4"/>
        <v>44830</v>
      </c>
      <c r="B181" s="36">
        <f>SUMIFS(СВЦЭМ!$E$39:$E$782,СВЦЭМ!$A$39:$A$782,$A181,СВЦЭМ!$B$39:$B$782,B$155)+'СЕТ СН'!$F$12</f>
        <v>132.78871156</v>
      </c>
      <c r="C181" s="36">
        <f>SUMIFS(СВЦЭМ!$E$39:$E$782,СВЦЭМ!$A$39:$A$782,$A181,СВЦЭМ!$B$39:$B$782,C$155)+'СЕТ СН'!$F$12</f>
        <v>130.53824865000001</v>
      </c>
      <c r="D181" s="36">
        <f>SUMIFS(СВЦЭМ!$E$39:$E$782,СВЦЭМ!$A$39:$A$782,$A181,СВЦЭМ!$B$39:$B$782,D$155)+'СЕТ СН'!$F$12</f>
        <v>129.55770466999999</v>
      </c>
      <c r="E181" s="36">
        <f>SUMIFS(СВЦЭМ!$E$39:$E$782,СВЦЭМ!$A$39:$A$782,$A181,СВЦЭМ!$B$39:$B$782,E$155)+'СЕТ СН'!$F$12</f>
        <v>142.5108424</v>
      </c>
      <c r="F181" s="36">
        <f>SUMIFS(СВЦЭМ!$E$39:$E$782,СВЦЭМ!$A$39:$A$782,$A181,СВЦЭМ!$B$39:$B$782,F$155)+'СЕТ СН'!$F$12</f>
        <v>142.93066555999999</v>
      </c>
      <c r="G181" s="36">
        <f>SUMIFS(СВЦЭМ!$E$39:$E$782,СВЦЭМ!$A$39:$A$782,$A181,СВЦЭМ!$B$39:$B$782,G$155)+'СЕТ СН'!$F$12</f>
        <v>126.7880692</v>
      </c>
      <c r="H181" s="36">
        <f>SUMIFS(СВЦЭМ!$E$39:$E$782,СВЦЭМ!$A$39:$A$782,$A181,СВЦЭМ!$B$39:$B$782,H$155)+'СЕТ СН'!$F$12</f>
        <v>118.29954252</v>
      </c>
      <c r="I181" s="36">
        <f>SUMIFS(СВЦЭМ!$E$39:$E$782,СВЦЭМ!$A$39:$A$782,$A181,СВЦЭМ!$B$39:$B$782,I$155)+'СЕТ СН'!$F$12</f>
        <v>127.81914012</v>
      </c>
      <c r="J181" s="36">
        <f>SUMIFS(СВЦЭМ!$E$39:$E$782,СВЦЭМ!$A$39:$A$782,$A181,СВЦЭМ!$B$39:$B$782,J$155)+'СЕТ СН'!$F$12</f>
        <v>146.30940217</v>
      </c>
      <c r="K181" s="36">
        <f>SUMIFS(СВЦЭМ!$E$39:$E$782,СВЦЭМ!$A$39:$A$782,$A181,СВЦЭМ!$B$39:$B$782,K$155)+'СЕТ СН'!$F$12</f>
        <v>129.17718267999999</v>
      </c>
      <c r="L181" s="36">
        <f>SUMIFS(СВЦЭМ!$E$39:$E$782,СВЦЭМ!$A$39:$A$782,$A181,СВЦЭМ!$B$39:$B$782,L$155)+'СЕТ СН'!$F$12</f>
        <v>128.52541792</v>
      </c>
      <c r="M181" s="36">
        <f>SUMIFS(СВЦЭМ!$E$39:$E$782,СВЦЭМ!$A$39:$A$782,$A181,СВЦЭМ!$B$39:$B$782,M$155)+'СЕТ СН'!$F$12</f>
        <v>110.09833261</v>
      </c>
      <c r="N181" s="36">
        <f>SUMIFS(СВЦЭМ!$E$39:$E$782,СВЦЭМ!$A$39:$A$782,$A181,СВЦЭМ!$B$39:$B$782,N$155)+'СЕТ СН'!$F$12</f>
        <v>108.44151863</v>
      </c>
      <c r="O181" s="36">
        <f>SUMIFS(СВЦЭМ!$E$39:$E$782,СВЦЭМ!$A$39:$A$782,$A181,СВЦЭМ!$B$39:$B$782,O$155)+'СЕТ СН'!$F$12</f>
        <v>110.27533585</v>
      </c>
      <c r="P181" s="36">
        <f>SUMIFS(СВЦЭМ!$E$39:$E$782,СВЦЭМ!$A$39:$A$782,$A181,СВЦЭМ!$B$39:$B$782,P$155)+'СЕТ СН'!$F$12</f>
        <v>112.81315678</v>
      </c>
      <c r="Q181" s="36">
        <f>SUMIFS(СВЦЭМ!$E$39:$E$782,СВЦЭМ!$A$39:$A$782,$A181,СВЦЭМ!$B$39:$B$782,Q$155)+'СЕТ СН'!$F$12</f>
        <v>117.82556133999999</v>
      </c>
      <c r="R181" s="36">
        <f>SUMIFS(СВЦЭМ!$E$39:$E$782,СВЦЭМ!$A$39:$A$782,$A181,СВЦЭМ!$B$39:$B$782,R$155)+'СЕТ СН'!$F$12</f>
        <v>121.49915536</v>
      </c>
      <c r="S181" s="36">
        <f>SUMIFS(СВЦЭМ!$E$39:$E$782,СВЦЭМ!$A$39:$A$782,$A181,СВЦЭМ!$B$39:$B$782,S$155)+'СЕТ СН'!$F$12</f>
        <v>119.82923022999999</v>
      </c>
      <c r="T181" s="36">
        <f>SUMIFS(СВЦЭМ!$E$39:$E$782,СВЦЭМ!$A$39:$A$782,$A181,СВЦЭМ!$B$39:$B$782,T$155)+'СЕТ СН'!$F$12</f>
        <v>135.82872778999999</v>
      </c>
      <c r="U181" s="36">
        <f>SUMIFS(СВЦЭМ!$E$39:$E$782,СВЦЭМ!$A$39:$A$782,$A181,СВЦЭМ!$B$39:$B$782,U$155)+'СЕТ СН'!$F$12</f>
        <v>141.95873739000001</v>
      </c>
      <c r="V181" s="36">
        <f>SUMIFS(СВЦЭМ!$E$39:$E$782,СВЦЭМ!$A$39:$A$782,$A181,СВЦЭМ!$B$39:$B$782,V$155)+'СЕТ СН'!$F$12</f>
        <v>141.86788437000001</v>
      </c>
      <c r="W181" s="36">
        <f>SUMIFS(СВЦЭМ!$E$39:$E$782,СВЦЭМ!$A$39:$A$782,$A181,СВЦЭМ!$B$39:$B$782,W$155)+'СЕТ СН'!$F$12</f>
        <v>139.69618808000001</v>
      </c>
      <c r="X181" s="36">
        <f>SUMIFS(СВЦЭМ!$E$39:$E$782,СВЦЭМ!$A$39:$A$782,$A181,СВЦЭМ!$B$39:$B$782,X$155)+'СЕТ СН'!$F$12</f>
        <v>132.28313729000001</v>
      </c>
      <c r="Y181" s="36">
        <f>SUMIFS(СВЦЭМ!$E$39:$E$782,СВЦЭМ!$A$39:$A$782,$A181,СВЦЭМ!$B$39:$B$782,Y$155)+'СЕТ СН'!$F$12</f>
        <v>142.00244549999999</v>
      </c>
    </row>
    <row r="182" spans="1:27" ht="15.75" x14ac:dyDescent="0.2">
      <c r="A182" s="35">
        <f t="shared" si="4"/>
        <v>44831</v>
      </c>
      <c r="B182" s="36">
        <f>SUMIFS(СВЦЭМ!$E$39:$E$782,СВЦЭМ!$A$39:$A$782,$A182,СВЦЭМ!$B$39:$B$782,B$155)+'СЕТ СН'!$F$12</f>
        <v>137.97490748000001</v>
      </c>
      <c r="C182" s="36">
        <f>SUMIFS(СВЦЭМ!$E$39:$E$782,СВЦЭМ!$A$39:$A$782,$A182,СВЦЭМ!$B$39:$B$782,C$155)+'СЕТ СН'!$F$12</f>
        <v>141.64742013</v>
      </c>
      <c r="D182" s="36">
        <f>SUMIFS(СВЦЭМ!$E$39:$E$782,СВЦЭМ!$A$39:$A$782,$A182,СВЦЭМ!$B$39:$B$782,D$155)+'СЕТ СН'!$F$12</f>
        <v>142.11219452</v>
      </c>
      <c r="E182" s="36">
        <f>SUMIFS(СВЦЭМ!$E$39:$E$782,СВЦЭМ!$A$39:$A$782,$A182,СВЦЭМ!$B$39:$B$782,E$155)+'СЕТ СН'!$F$12</f>
        <v>148.52278154999999</v>
      </c>
      <c r="F182" s="36">
        <f>SUMIFS(СВЦЭМ!$E$39:$E$782,СВЦЭМ!$A$39:$A$782,$A182,СВЦЭМ!$B$39:$B$782,F$155)+'СЕТ СН'!$F$12</f>
        <v>148.53175313</v>
      </c>
      <c r="G182" s="36">
        <f>SUMIFS(СВЦЭМ!$E$39:$E$782,СВЦЭМ!$A$39:$A$782,$A182,СВЦЭМ!$B$39:$B$782,G$155)+'СЕТ СН'!$F$12</f>
        <v>138.11612951000001</v>
      </c>
      <c r="H182" s="36">
        <f>SUMIFS(СВЦЭМ!$E$39:$E$782,СВЦЭМ!$A$39:$A$782,$A182,СВЦЭМ!$B$39:$B$782,H$155)+'СЕТ СН'!$F$12</f>
        <v>128.40515167000001</v>
      </c>
      <c r="I182" s="36">
        <f>SUMIFS(СВЦЭМ!$E$39:$E$782,СВЦЭМ!$A$39:$A$782,$A182,СВЦЭМ!$B$39:$B$782,I$155)+'СЕТ СН'!$F$12</f>
        <v>133.38347300000001</v>
      </c>
      <c r="J182" s="36">
        <f>SUMIFS(СВЦЭМ!$E$39:$E$782,СВЦЭМ!$A$39:$A$782,$A182,СВЦЭМ!$B$39:$B$782,J$155)+'СЕТ СН'!$F$12</f>
        <v>135.90372155</v>
      </c>
      <c r="K182" s="36">
        <f>SUMIFS(СВЦЭМ!$E$39:$E$782,СВЦЭМ!$A$39:$A$782,$A182,СВЦЭМ!$B$39:$B$782,K$155)+'СЕТ СН'!$F$12</f>
        <v>134.75969592999999</v>
      </c>
      <c r="L182" s="36">
        <f>SUMIFS(СВЦЭМ!$E$39:$E$782,СВЦЭМ!$A$39:$A$782,$A182,СВЦЭМ!$B$39:$B$782,L$155)+'СЕТ СН'!$F$12</f>
        <v>130.74740797999999</v>
      </c>
      <c r="M182" s="36">
        <f>SUMIFS(СВЦЭМ!$E$39:$E$782,СВЦЭМ!$A$39:$A$782,$A182,СВЦЭМ!$B$39:$B$782,M$155)+'СЕТ СН'!$F$12</f>
        <v>116.64027138</v>
      </c>
      <c r="N182" s="36">
        <f>SUMIFS(СВЦЭМ!$E$39:$E$782,СВЦЭМ!$A$39:$A$782,$A182,СВЦЭМ!$B$39:$B$782,N$155)+'СЕТ СН'!$F$12</f>
        <v>117.25051611000001</v>
      </c>
      <c r="O182" s="36">
        <f>SUMIFS(СВЦЭМ!$E$39:$E$782,СВЦЭМ!$A$39:$A$782,$A182,СВЦЭМ!$B$39:$B$782,O$155)+'СЕТ СН'!$F$12</f>
        <v>118.59308666</v>
      </c>
      <c r="P182" s="36">
        <f>SUMIFS(СВЦЭМ!$E$39:$E$782,СВЦЭМ!$A$39:$A$782,$A182,СВЦЭМ!$B$39:$B$782,P$155)+'СЕТ СН'!$F$12</f>
        <v>120.67214041</v>
      </c>
      <c r="Q182" s="36">
        <f>SUMIFS(СВЦЭМ!$E$39:$E$782,СВЦЭМ!$A$39:$A$782,$A182,СВЦЭМ!$B$39:$B$782,Q$155)+'СЕТ СН'!$F$12</f>
        <v>119.15846229</v>
      </c>
      <c r="R182" s="36">
        <f>SUMIFS(СВЦЭМ!$E$39:$E$782,СВЦЭМ!$A$39:$A$782,$A182,СВЦЭМ!$B$39:$B$782,R$155)+'СЕТ СН'!$F$12</f>
        <v>120.35021447</v>
      </c>
      <c r="S182" s="36">
        <f>SUMIFS(СВЦЭМ!$E$39:$E$782,СВЦЭМ!$A$39:$A$782,$A182,СВЦЭМ!$B$39:$B$782,S$155)+'СЕТ СН'!$F$12</f>
        <v>119.94935389</v>
      </c>
      <c r="T182" s="36">
        <f>SUMIFS(СВЦЭМ!$E$39:$E$782,СВЦЭМ!$A$39:$A$782,$A182,СВЦЭМ!$B$39:$B$782,T$155)+'СЕТ СН'!$F$12</f>
        <v>143.12626623</v>
      </c>
      <c r="U182" s="36">
        <f>SUMIFS(СВЦЭМ!$E$39:$E$782,СВЦЭМ!$A$39:$A$782,$A182,СВЦЭМ!$B$39:$B$782,U$155)+'СЕТ СН'!$F$12</f>
        <v>143.08892553999999</v>
      </c>
      <c r="V182" s="36">
        <f>SUMIFS(СВЦЭМ!$E$39:$E$782,СВЦЭМ!$A$39:$A$782,$A182,СВЦЭМ!$B$39:$B$782,V$155)+'СЕТ СН'!$F$12</f>
        <v>143.73091621</v>
      </c>
      <c r="W182" s="36">
        <f>SUMIFS(СВЦЭМ!$E$39:$E$782,СВЦЭМ!$A$39:$A$782,$A182,СВЦЭМ!$B$39:$B$782,W$155)+'СЕТ СН'!$F$12</f>
        <v>144.98643919</v>
      </c>
      <c r="X182" s="36">
        <f>SUMIFS(СВЦЭМ!$E$39:$E$782,СВЦЭМ!$A$39:$A$782,$A182,СВЦЭМ!$B$39:$B$782,X$155)+'СЕТ СН'!$F$12</f>
        <v>137.39519125999999</v>
      </c>
      <c r="Y182" s="36">
        <f>SUMIFS(СВЦЭМ!$E$39:$E$782,СВЦЭМ!$A$39:$A$782,$A182,СВЦЭМ!$B$39:$B$782,Y$155)+'СЕТ СН'!$F$12</f>
        <v>140.51216962000001</v>
      </c>
    </row>
    <row r="183" spans="1:27" ht="15.75" x14ac:dyDescent="0.2">
      <c r="A183" s="35">
        <f t="shared" si="4"/>
        <v>44832</v>
      </c>
      <c r="B183" s="36">
        <f>SUMIFS(СВЦЭМ!$E$39:$E$782,СВЦЭМ!$A$39:$A$782,$A183,СВЦЭМ!$B$39:$B$782,B$155)+'СЕТ СН'!$F$12</f>
        <v>141.6265764</v>
      </c>
      <c r="C183" s="36">
        <f>SUMIFS(СВЦЭМ!$E$39:$E$782,СВЦЭМ!$A$39:$A$782,$A183,СВЦЭМ!$B$39:$B$782,C$155)+'СЕТ СН'!$F$12</f>
        <v>141.68632410000001</v>
      </c>
      <c r="D183" s="36">
        <f>SUMIFS(СВЦЭМ!$E$39:$E$782,СВЦЭМ!$A$39:$A$782,$A183,СВЦЭМ!$B$39:$B$782,D$155)+'СЕТ СН'!$F$12</f>
        <v>146.99700415000001</v>
      </c>
      <c r="E183" s="36">
        <f>SUMIFS(СВЦЭМ!$E$39:$E$782,СВЦЭМ!$A$39:$A$782,$A183,СВЦЭМ!$B$39:$B$782,E$155)+'СЕТ СН'!$F$12</f>
        <v>147.17288232999999</v>
      </c>
      <c r="F183" s="36">
        <f>SUMIFS(СВЦЭМ!$E$39:$E$782,СВЦЭМ!$A$39:$A$782,$A183,СВЦЭМ!$B$39:$B$782,F$155)+'СЕТ СН'!$F$12</f>
        <v>148.12084462000001</v>
      </c>
      <c r="G183" s="36">
        <f>SUMIFS(СВЦЭМ!$E$39:$E$782,СВЦЭМ!$A$39:$A$782,$A183,СВЦЭМ!$B$39:$B$782,G$155)+'СЕТ СН'!$F$12</f>
        <v>146.35704552000001</v>
      </c>
      <c r="H183" s="36">
        <f>SUMIFS(СВЦЭМ!$E$39:$E$782,СВЦЭМ!$A$39:$A$782,$A183,СВЦЭМ!$B$39:$B$782,H$155)+'СЕТ СН'!$F$12</f>
        <v>148.45965684999999</v>
      </c>
      <c r="I183" s="36">
        <f>SUMIFS(СВЦЭМ!$E$39:$E$782,СВЦЭМ!$A$39:$A$782,$A183,СВЦЭМ!$B$39:$B$782,I$155)+'СЕТ СН'!$F$12</f>
        <v>139.61602929</v>
      </c>
      <c r="J183" s="36">
        <f>SUMIFS(СВЦЭМ!$E$39:$E$782,СВЦЭМ!$A$39:$A$782,$A183,СВЦЭМ!$B$39:$B$782,J$155)+'СЕТ СН'!$F$12</f>
        <v>135.99135699999999</v>
      </c>
      <c r="K183" s="36">
        <f>SUMIFS(СВЦЭМ!$E$39:$E$782,СВЦЭМ!$A$39:$A$782,$A183,СВЦЭМ!$B$39:$B$782,K$155)+'СЕТ СН'!$F$12</f>
        <v>135.14507384999999</v>
      </c>
      <c r="L183" s="36">
        <f>SUMIFS(СВЦЭМ!$E$39:$E$782,СВЦЭМ!$A$39:$A$782,$A183,СВЦЭМ!$B$39:$B$782,L$155)+'СЕТ СН'!$F$12</f>
        <v>135.40888785999999</v>
      </c>
      <c r="M183" s="36">
        <f>SUMIFS(СВЦЭМ!$E$39:$E$782,СВЦЭМ!$A$39:$A$782,$A183,СВЦЭМ!$B$39:$B$782,M$155)+'СЕТ СН'!$F$12</f>
        <v>130.07607068999999</v>
      </c>
      <c r="N183" s="36">
        <f>SUMIFS(СВЦЭМ!$E$39:$E$782,СВЦЭМ!$A$39:$A$782,$A183,СВЦЭМ!$B$39:$B$782,N$155)+'СЕТ СН'!$F$12</f>
        <v>129.3246212</v>
      </c>
      <c r="O183" s="36">
        <f>SUMIFS(СВЦЭМ!$E$39:$E$782,СВЦЭМ!$A$39:$A$782,$A183,СВЦЭМ!$B$39:$B$782,O$155)+'СЕТ СН'!$F$12</f>
        <v>130.82531825000001</v>
      </c>
      <c r="P183" s="36">
        <f>SUMIFS(СВЦЭМ!$E$39:$E$782,СВЦЭМ!$A$39:$A$782,$A183,СВЦЭМ!$B$39:$B$782,P$155)+'СЕТ СН'!$F$12</f>
        <v>132.44695844</v>
      </c>
      <c r="Q183" s="36">
        <f>SUMIFS(СВЦЭМ!$E$39:$E$782,СВЦЭМ!$A$39:$A$782,$A183,СВЦЭМ!$B$39:$B$782,Q$155)+'СЕТ СН'!$F$12</f>
        <v>134.89328323000001</v>
      </c>
      <c r="R183" s="36">
        <f>SUMIFS(СВЦЭМ!$E$39:$E$782,СВЦЭМ!$A$39:$A$782,$A183,СВЦЭМ!$B$39:$B$782,R$155)+'СЕТ СН'!$F$12</f>
        <v>136.14211395000001</v>
      </c>
      <c r="S183" s="36">
        <f>SUMIFS(СВЦЭМ!$E$39:$E$782,СВЦЭМ!$A$39:$A$782,$A183,СВЦЭМ!$B$39:$B$782,S$155)+'СЕТ СН'!$F$12</f>
        <v>132.91458807999999</v>
      </c>
      <c r="T183" s="36">
        <f>SUMIFS(СВЦЭМ!$E$39:$E$782,СВЦЭМ!$A$39:$A$782,$A183,СВЦЭМ!$B$39:$B$782,T$155)+'СЕТ СН'!$F$12</f>
        <v>139.39588595999999</v>
      </c>
      <c r="U183" s="36">
        <f>SUMIFS(СВЦЭМ!$E$39:$E$782,СВЦЭМ!$A$39:$A$782,$A183,СВЦЭМ!$B$39:$B$782,U$155)+'СЕТ СН'!$F$12</f>
        <v>131.45191969999999</v>
      </c>
      <c r="V183" s="36">
        <f>SUMIFS(СВЦЭМ!$E$39:$E$782,СВЦЭМ!$A$39:$A$782,$A183,СВЦЭМ!$B$39:$B$782,V$155)+'СЕТ СН'!$F$12</f>
        <v>125.14781489000001</v>
      </c>
      <c r="W183" s="36">
        <f>SUMIFS(СВЦЭМ!$E$39:$E$782,СВЦЭМ!$A$39:$A$782,$A183,СВЦЭМ!$B$39:$B$782,W$155)+'СЕТ СН'!$F$12</f>
        <v>127.44927251999999</v>
      </c>
      <c r="X183" s="36">
        <f>SUMIFS(СВЦЭМ!$E$39:$E$782,СВЦЭМ!$A$39:$A$782,$A183,СВЦЭМ!$B$39:$B$782,X$155)+'СЕТ СН'!$F$12</f>
        <v>136.02782198</v>
      </c>
      <c r="Y183" s="36">
        <f>SUMIFS(СВЦЭМ!$E$39:$E$782,СВЦЭМ!$A$39:$A$782,$A183,СВЦЭМ!$B$39:$B$782,Y$155)+'СЕТ СН'!$F$12</f>
        <v>139.98057736000001</v>
      </c>
    </row>
    <row r="184" spans="1:27" ht="15.75" x14ac:dyDescent="0.2">
      <c r="A184" s="35">
        <f t="shared" si="4"/>
        <v>44833</v>
      </c>
      <c r="B184" s="36">
        <f>SUMIFS(СВЦЭМ!$E$39:$E$782,СВЦЭМ!$A$39:$A$782,$A184,СВЦЭМ!$B$39:$B$782,B$155)+'СЕТ СН'!$F$12</f>
        <v>163.85165515</v>
      </c>
      <c r="C184" s="36">
        <f>SUMIFS(СВЦЭМ!$E$39:$E$782,СВЦЭМ!$A$39:$A$782,$A184,СВЦЭМ!$B$39:$B$782,C$155)+'СЕТ СН'!$F$12</f>
        <v>168.49470532999999</v>
      </c>
      <c r="D184" s="36">
        <f>SUMIFS(СВЦЭМ!$E$39:$E$782,СВЦЭМ!$A$39:$A$782,$A184,СВЦЭМ!$B$39:$B$782,D$155)+'СЕТ СН'!$F$12</f>
        <v>171.28070389000001</v>
      </c>
      <c r="E184" s="36">
        <f>SUMIFS(СВЦЭМ!$E$39:$E$782,СВЦЭМ!$A$39:$A$782,$A184,СВЦЭМ!$B$39:$B$782,E$155)+'СЕТ СН'!$F$12</f>
        <v>171.38019851999999</v>
      </c>
      <c r="F184" s="36">
        <f>SUMIFS(СВЦЭМ!$E$39:$E$782,СВЦЭМ!$A$39:$A$782,$A184,СВЦЭМ!$B$39:$B$782,F$155)+'СЕТ СН'!$F$12</f>
        <v>168.11328220999999</v>
      </c>
      <c r="G184" s="36">
        <f>SUMIFS(СВЦЭМ!$E$39:$E$782,СВЦЭМ!$A$39:$A$782,$A184,СВЦЭМ!$B$39:$B$782,G$155)+'СЕТ СН'!$F$12</f>
        <v>162.24443231000001</v>
      </c>
      <c r="H184" s="36">
        <f>SUMIFS(СВЦЭМ!$E$39:$E$782,СВЦЭМ!$A$39:$A$782,$A184,СВЦЭМ!$B$39:$B$782,H$155)+'СЕТ СН'!$F$12</f>
        <v>145.75915817000001</v>
      </c>
      <c r="I184" s="36">
        <f>SUMIFS(СВЦЭМ!$E$39:$E$782,СВЦЭМ!$A$39:$A$782,$A184,СВЦЭМ!$B$39:$B$782,I$155)+'СЕТ СН'!$F$12</f>
        <v>139.50182126999999</v>
      </c>
      <c r="J184" s="36">
        <f>SUMIFS(СВЦЭМ!$E$39:$E$782,СВЦЭМ!$A$39:$A$782,$A184,СВЦЭМ!$B$39:$B$782,J$155)+'СЕТ СН'!$F$12</f>
        <v>138.04586997999999</v>
      </c>
      <c r="K184" s="36">
        <f>SUMIFS(СВЦЭМ!$E$39:$E$782,СВЦЭМ!$A$39:$A$782,$A184,СВЦЭМ!$B$39:$B$782,K$155)+'СЕТ СН'!$F$12</f>
        <v>135.35303336000001</v>
      </c>
      <c r="L184" s="36">
        <f>SUMIFS(СВЦЭМ!$E$39:$E$782,СВЦЭМ!$A$39:$A$782,$A184,СВЦЭМ!$B$39:$B$782,L$155)+'СЕТ СН'!$F$12</f>
        <v>137.82278381</v>
      </c>
      <c r="M184" s="36">
        <f>SUMIFS(СВЦЭМ!$E$39:$E$782,СВЦЭМ!$A$39:$A$782,$A184,СВЦЭМ!$B$39:$B$782,M$155)+'СЕТ СН'!$F$12</f>
        <v>139.34819826</v>
      </c>
      <c r="N184" s="36">
        <f>SUMIFS(СВЦЭМ!$E$39:$E$782,СВЦЭМ!$A$39:$A$782,$A184,СВЦЭМ!$B$39:$B$782,N$155)+'СЕТ СН'!$F$12</f>
        <v>139.45866078</v>
      </c>
      <c r="O184" s="36">
        <f>SUMIFS(СВЦЭМ!$E$39:$E$782,СВЦЭМ!$A$39:$A$782,$A184,СВЦЭМ!$B$39:$B$782,O$155)+'СЕТ СН'!$F$12</f>
        <v>139.95355662</v>
      </c>
      <c r="P184" s="36">
        <f>SUMIFS(СВЦЭМ!$E$39:$E$782,СВЦЭМ!$A$39:$A$782,$A184,СВЦЭМ!$B$39:$B$782,P$155)+'СЕТ СН'!$F$12</f>
        <v>143.02613862000001</v>
      </c>
      <c r="Q184" s="36">
        <f>SUMIFS(СВЦЭМ!$E$39:$E$782,СВЦЭМ!$A$39:$A$782,$A184,СВЦЭМ!$B$39:$B$782,Q$155)+'СЕТ СН'!$F$12</f>
        <v>142.41716124999999</v>
      </c>
      <c r="R184" s="36">
        <f>SUMIFS(СВЦЭМ!$E$39:$E$782,СВЦЭМ!$A$39:$A$782,$A184,СВЦЭМ!$B$39:$B$782,R$155)+'СЕТ СН'!$F$12</f>
        <v>140.24071187000001</v>
      </c>
      <c r="S184" s="36">
        <f>SUMIFS(СВЦЭМ!$E$39:$E$782,СВЦЭМ!$A$39:$A$782,$A184,СВЦЭМ!$B$39:$B$782,S$155)+'СЕТ СН'!$F$12</f>
        <v>138.89578779999999</v>
      </c>
      <c r="T184" s="36">
        <f>SUMIFS(СВЦЭМ!$E$39:$E$782,СВЦЭМ!$A$39:$A$782,$A184,СВЦЭМ!$B$39:$B$782,T$155)+'СЕТ СН'!$F$12</f>
        <v>135.03529485999999</v>
      </c>
      <c r="U184" s="36">
        <f>SUMIFS(СВЦЭМ!$E$39:$E$782,СВЦЭМ!$A$39:$A$782,$A184,СВЦЭМ!$B$39:$B$782,U$155)+'СЕТ СН'!$F$12</f>
        <v>137.90229378999999</v>
      </c>
      <c r="V184" s="36">
        <f>SUMIFS(СВЦЭМ!$E$39:$E$782,СВЦЭМ!$A$39:$A$782,$A184,СВЦЭМ!$B$39:$B$782,V$155)+'СЕТ СН'!$F$12</f>
        <v>133.95126955999999</v>
      </c>
      <c r="W184" s="36">
        <f>SUMIFS(СВЦЭМ!$E$39:$E$782,СВЦЭМ!$A$39:$A$782,$A184,СВЦЭМ!$B$39:$B$782,W$155)+'СЕТ СН'!$F$12</f>
        <v>150.46967032000001</v>
      </c>
      <c r="X184" s="36">
        <f>SUMIFS(СВЦЭМ!$E$39:$E$782,СВЦЭМ!$A$39:$A$782,$A184,СВЦЭМ!$B$39:$B$782,X$155)+'СЕТ СН'!$F$12</f>
        <v>146.73890402999999</v>
      </c>
      <c r="Y184" s="36">
        <f>SUMIFS(СВЦЭМ!$E$39:$E$782,СВЦЭМ!$A$39:$A$782,$A184,СВЦЭМ!$B$39:$B$782,Y$155)+'СЕТ СН'!$F$12</f>
        <v>145.60640065999999</v>
      </c>
    </row>
    <row r="185" spans="1:27" ht="15.75" x14ac:dyDescent="0.2">
      <c r="A185" s="35">
        <f t="shared" si="4"/>
        <v>44834</v>
      </c>
      <c r="B185" s="36">
        <f>SUMIFS(СВЦЭМ!$E$39:$E$782,СВЦЭМ!$A$39:$A$782,$A185,СВЦЭМ!$B$39:$B$782,B$155)+'СЕТ СН'!$F$12</f>
        <v>148.18684536999999</v>
      </c>
      <c r="C185" s="36">
        <f>SUMIFS(СВЦЭМ!$E$39:$E$782,СВЦЭМ!$A$39:$A$782,$A185,СВЦЭМ!$B$39:$B$782,C$155)+'СЕТ СН'!$F$12</f>
        <v>154.07321024999999</v>
      </c>
      <c r="D185" s="36">
        <f>SUMIFS(СВЦЭМ!$E$39:$E$782,СВЦЭМ!$A$39:$A$782,$A185,СВЦЭМ!$B$39:$B$782,D$155)+'СЕТ СН'!$F$12</f>
        <v>149.91093749000001</v>
      </c>
      <c r="E185" s="36">
        <f>SUMIFS(СВЦЭМ!$E$39:$E$782,СВЦЭМ!$A$39:$A$782,$A185,СВЦЭМ!$B$39:$B$782,E$155)+'СЕТ СН'!$F$12</f>
        <v>147.76519433000001</v>
      </c>
      <c r="F185" s="36">
        <f>SUMIFS(СВЦЭМ!$E$39:$E$782,СВЦЭМ!$A$39:$A$782,$A185,СВЦЭМ!$B$39:$B$782,F$155)+'СЕТ СН'!$F$12</f>
        <v>144.7467202</v>
      </c>
      <c r="G185" s="36">
        <f>SUMIFS(СВЦЭМ!$E$39:$E$782,СВЦЭМ!$A$39:$A$782,$A185,СВЦЭМ!$B$39:$B$782,G$155)+'СЕТ СН'!$F$12</f>
        <v>143.08872084999999</v>
      </c>
      <c r="H185" s="36">
        <f>SUMIFS(СВЦЭМ!$E$39:$E$782,СВЦЭМ!$A$39:$A$782,$A185,СВЦЭМ!$B$39:$B$782,H$155)+'СЕТ СН'!$F$12</f>
        <v>136.36981779000001</v>
      </c>
      <c r="I185" s="36">
        <f>SUMIFS(СВЦЭМ!$E$39:$E$782,СВЦЭМ!$A$39:$A$782,$A185,СВЦЭМ!$B$39:$B$782,I$155)+'СЕТ СН'!$F$12</f>
        <v>132.11875426</v>
      </c>
      <c r="J185" s="36">
        <f>SUMIFS(СВЦЭМ!$E$39:$E$782,СВЦЭМ!$A$39:$A$782,$A185,СВЦЭМ!$B$39:$B$782,J$155)+'СЕТ СН'!$F$12</f>
        <v>128.19345096999999</v>
      </c>
      <c r="K185" s="36">
        <f>SUMIFS(СВЦЭМ!$E$39:$E$782,СВЦЭМ!$A$39:$A$782,$A185,СВЦЭМ!$B$39:$B$782,K$155)+'СЕТ СН'!$F$12</f>
        <v>127.13654579</v>
      </c>
      <c r="L185" s="36">
        <f>SUMIFS(СВЦЭМ!$E$39:$E$782,СВЦЭМ!$A$39:$A$782,$A185,СВЦЭМ!$B$39:$B$782,L$155)+'СЕТ СН'!$F$12</f>
        <v>128.65905522</v>
      </c>
      <c r="M185" s="36">
        <f>SUMIFS(СВЦЭМ!$E$39:$E$782,СВЦЭМ!$A$39:$A$782,$A185,СВЦЭМ!$B$39:$B$782,M$155)+'СЕТ СН'!$F$12</f>
        <v>131.54575885</v>
      </c>
      <c r="N185" s="36">
        <f>SUMIFS(СВЦЭМ!$E$39:$E$782,СВЦЭМ!$A$39:$A$782,$A185,СВЦЭМ!$B$39:$B$782,N$155)+'СЕТ СН'!$F$12</f>
        <v>133.80044758</v>
      </c>
      <c r="O185" s="36">
        <f>SUMIFS(СВЦЭМ!$E$39:$E$782,СВЦЭМ!$A$39:$A$782,$A185,СВЦЭМ!$B$39:$B$782,O$155)+'СЕТ СН'!$F$12</f>
        <v>135.46611175999999</v>
      </c>
      <c r="P185" s="36">
        <f>SUMIFS(СВЦЭМ!$E$39:$E$782,СВЦЭМ!$A$39:$A$782,$A185,СВЦЭМ!$B$39:$B$782,P$155)+'СЕТ СН'!$F$12</f>
        <v>137.14748595</v>
      </c>
      <c r="Q185" s="36">
        <f>SUMIFS(СВЦЭМ!$E$39:$E$782,СВЦЭМ!$A$39:$A$782,$A185,СВЦЭМ!$B$39:$B$782,Q$155)+'СЕТ СН'!$F$12</f>
        <v>137.25367059999999</v>
      </c>
      <c r="R185" s="36">
        <f>SUMIFS(СВЦЭМ!$E$39:$E$782,СВЦЭМ!$A$39:$A$782,$A185,СВЦЭМ!$B$39:$B$782,R$155)+'СЕТ СН'!$F$12</f>
        <v>134.04931503</v>
      </c>
      <c r="S185" s="36">
        <f>SUMIFS(СВЦЭМ!$E$39:$E$782,СВЦЭМ!$A$39:$A$782,$A185,СВЦЭМ!$B$39:$B$782,S$155)+'СЕТ СН'!$F$12</f>
        <v>129.53939303000001</v>
      </c>
      <c r="T185" s="36">
        <f>SUMIFS(СВЦЭМ!$E$39:$E$782,СВЦЭМ!$A$39:$A$782,$A185,СВЦЭМ!$B$39:$B$782,T$155)+'СЕТ СН'!$F$12</f>
        <v>126.68474775999999</v>
      </c>
      <c r="U185" s="36">
        <f>SUMIFS(СВЦЭМ!$E$39:$E$782,СВЦЭМ!$A$39:$A$782,$A185,СВЦЭМ!$B$39:$B$782,U$155)+'СЕТ СН'!$F$12</f>
        <v>123.53056236</v>
      </c>
      <c r="V185" s="36">
        <f>SUMIFS(СВЦЭМ!$E$39:$E$782,СВЦЭМ!$A$39:$A$782,$A185,СВЦЭМ!$B$39:$B$782,V$155)+'СЕТ СН'!$F$12</f>
        <v>126.21110413</v>
      </c>
      <c r="W185" s="36">
        <f>SUMIFS(СВЦЭМ!$E$39:$E$782,СВЦЭМ!$A$39:$A$782,$A185,СВЦЭМ!$B$39:$B$782,W$155)+'СЕТ СН'!$F$12</f>
        <v>136.4120757</v>
      </c>
      <c r="X185" s="36">
        <f>SUMIFS(СВЦЭМ!$E$39:$E$782,СВЦЭМ!$A$39:$A$782,$A185,СВЦЭМ!$B$39:$B$782,X$155)+'СЕТ СН'!$F$12</f>
        <v>142.5335106</v>
      </c>
      <c r="Y185" s="36">
        <f>SUMIFS(СВЦЭМ!$E$39:$E$782,СВЦЭМ!$A$39:$A$782,$A185,СВЦЭМ!$B$39:$B$782,Y$155)+'СЕТ СН'!$F$12</f>
        <v>143.44374636000001</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1" t="s">
        <v>7</v>
      </c>
      <c r="B188" s="125" t="s">
        <v>107</v>
      </c>
      <c r="C188" s="126"/>
      <c r="D188" s="126"/>
      <c r="E188" s="126"/>
      <c r="F188" s="126"/>
      <c r="G188" s="126"/>
      <c r="H188" s="126"/>
      <c r="I188" s="126"/>
      <c r="J188" s="126"/>
      <c r="K188" s="126"/>
      <c r="L188" s="126"/>
      <c r="M188" s="126"/>
      <c r="N188" s="126"/>
      <c r="O188" s="126"/>
      <c r="P188" s="126"/>
      <c r="Q188" s="126"/>
      <c r="R188" s="126"/>
      <c r="S188" s="126"/>
      <c r="T188" s="126"/>
      <c r="U188" s="126"/>
      <c r="V188" s="126"/>
      <c r="W188" s="126"/>
      <c r="X188" s="126"/>
      <c r="Y188" s="127"/>
    </row>
    <row r="189" spans="1:27" ht="12.75" customHeight="1" x14ac:dyDescent="0.2">
      <c r="A189" s="132"/>
      <c r="B189" s="128"/>
      <c r="C189" s="129"/>
      <c r="D189" s="129"/>
      <c r="E189" s="129"/>
      <c r="F189" s="129"/>
      <c r="G189" s="129"/>
      <c r="H189" s="129"/>
      <c r="I189" s="129"/>
      <c r="J189" s="129"/>
      <c r="K189" s="129"/>
      <c r="L189" s="129"/>
      <c r="M189" s="129"/>
      <c r="N189" s="129"/>
      <c r="O189" s="129"/>
      <c r="P189" s="129"/>
      <c r="Q189" s="129"/>
      <c r="R189" s="129"/>
      <c r="S189" s="129"/>
      <c r="T189" s="129"/>
      <c r="U189" s="129"/>
      <c r="V189" s="129"/>
      <c r="W189" s="129"/>
      <c r="X189" s="129"/>
      <c r="Y189" s="130"/>
    </row>
    <row r="190" spans="1:27" s="46" customFormat="1" ht="12.75" customHeight="1" x14ac:dyDescent="0.2">
      <c r="A190" s="133"/>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01.09.2022</v>
      </c>
      <c r="B191" s="36">
        <f>SUMIFS(СВЦЭМ!$F$39:$F$782,СВЦЭМ!$A$39:$A$782,$A191,СВЦЭМ!$B$39:$B$782,B$190)+'СЕТ СН'!$F$12</f>
        <v>130.28936768</v>
      </c>
      <c r="C191" s="36">
        <f>SUMIFS(СВЦЭМ!$F$39:$F$782,СВЦЭМ!$A$39:$A$782,$A191,СВЦЭМ!$B$39:$B$782,C$190)+'СЕТ СН'!$F$12</f>
        <v>137.93241646999999</v>
      </c>
      <c r="D191" s="36">
        <f>SUMIFS(СВЦЭМ!$F$39:$F$782,СВЦЭМ!$A$39:$A$782,$A191,СВЦЭМ!$B$39:$B$782,D$190)+'СЕТ СН'!$F$12</f>
        <v>142.64483017000001</v>
      </c>
      <c r="E191" s="36">
        <f>SUMIFS(СВЦЭМ!$F$39:$F$782,СВЦЭМ!$A$39:$A$782,$A191,СВЦЭМ!$B$39:$B$782,E$190)+'СЕТ СН'!$F$12</f>
        <v>143.52482986999999</v>
      </c>
      <c r="F191" s="36">
        <f>SUMIFS(СВЦЭМ!$F$39:$F$782,СВЦЭМ!$A$39:$A$782,$A191,СВЦЭМ!$B$39:$B$782,F$190)+'СЕТ СН'!$F$12</f>
        <v>144.13632722</v>
      </c>
      <c r="G191" s="36">
        <f>SUMIFS(СВЦЭМ!$F$39:$F$782,СВЦЭМ!$A$39:$A$782,$A191,СВЦЭМ!$B$39:$B$782,G$190)+'СЕТ СН'!$F$12</f>
        <v>142.43610577999999</v>
      </c>
      <c r="H191" s="36">
        <f>SUMIFS(СВЦЭМ!$F$39:$F$782,СВЦЭМ!$A$39:$A$782,$A191,СВЦЭМ!$B$39:$B$782,H$190)+'СЕТ СН'!$F$12</f>
        <v>135.52663054999999</v>
      </c>
      <c r="I191" s="36">
        <f>SUMIFS(СВЦЭМ!$F$39:$F$782,СВЦЭМ!$A$39:$A$782,$A191,СВЦЭМ!$B$39:$B$782,I$190)+'СЕТ СН'!$F$12</f>
        <v>125.20948779</v>
      </c>
      <c r="J191" s="36">
        <f>SUMIFS(СВЦЭМ!$F$39:$F$782,СВЦЭМ!$A$39:$A$782,$A191,СВЦЭМ!$B$39:$B$782,J$190)+'СЕТ СН'!$F$12</f>
        <v>121.14153985</v>
      </c>
      <c r="K191" s="36">
        <f>SUMIFS(СВЦЭМ!$F$39:$F$782,СВЦЭМ!$A$39:$A$782,$A191,СВЦЭМ!$B$39:$B$782,K$190)+'СЕТ СН'!$F$12</f>
        <v>124.9888748</v>
      </c>
      <c r="L191" s="36">
        <f>SUMIFS(СВЦЭМ!$F$39:$F$782,СВЦЭМ!$A$39:$A$782,$A191,СВЦЭМ!$B$39:$B$782,L$190)+'СЕТ СН'!$F$12</f>
        <v>119.4430385</v>
      </c>
      <c r="M191" s="36">
        <f>SUMIFS(СВЦЭМ!$F$39:$F$782,СВЦЭМ!$A$39:$A$782,$A191,СВЦЭМ!$B$39:$B$782,M$190)+'СЕТ СН'!$F$12</f>
        <v>114.78721357000001</v>
      </c>
      <c r="N191" s="36">
        <f>SUMIFS(СВЦЭМ!$F$39:$F$782,СВЦЭМ!$A$39:$A$782,$A191,СВЦЭМ!$B$39:$B$782,N$190)+'СЕТ СН'!$F$12</f>
        <v>117.05740419</v>
      </c>
      <c r="O191" s="36">
        <f>SUMIFS(СВЦЭМ!$F$39:$F$782,СВЦЭМ!$A$39:$A$782,$A191,СВЦЭМ!$B$39:$B$782,O$190)+'СЕТ СН'!$F$12</f>
        <v>117.85392193</v>
      </c>
      <c r="P191" s="36">
        <f>SUMIFS(СВЦЭМ!$F$39:$F$782,СВЦЭМ!$A$39:$A$782,$A191,СВЦЭМ!$B$39:$B$782,P$190)+'СЕТ СН'!$F$12</f>
        <v>118.0343888</v>
      </c>
      <c r="Q191" s="36">
        <f>SUMIFS(СВЦЭМ!$F$39:$F$782,СВЦЭМ!$A$39:$A$782,$A191,СВЦЭМ!$B$39:$B$782,Q$190)+'СЕТ СН'!$F$12</f>
        <v>118.94271421000001</v>
      </c>
      <c r="R191" s="36">
        <f>SUMIFS(СВЦЭМ!$F$39:$F$782,СВЦЭМ!$A$39:$A$782,$A191,СВЦЭМ!$B$39:$B$782,R$190)+'СЕТ СН'!$F$12</f>
        <v>117.6337338</v>
      </c>
      <c r="S191" s="36">
        <f>SUMIFS(СВЦЭМ!$F$39:$F$782,СВЦЭМ!$A$39:$A$782,$A191,СВЦЭМ!$B$39:$B$782,S$190)+'СЕТ СН'!$F$12</f>
        <v>118.39994092000001</v>
      </c>
      <c r="T191" s="36">
        <f>SUMIFS(СВЦЭМ!$F$39:$F$782,СВЦЭМ!$A$39:$A$782,$A191,СВЦЭМ!$B$39:$B$782,T$190)+'СЕТ СН'!$F$12</f>
        <v>138.49843888999999</v>
      </c>
      <c r="U191" s="36">
        <f>SUMIFS(СВЦЭМ!$F$39:$F$782,СВЦЭМ!$A$39:$A$782,$A191,СВЦЭМ!$B$39:$B$782,U$190)+'СЕТ СН'!$F$12</f>
        <v>140.05042535000001</v>
      </c>
      <c r="V191" s="36">
        <f>SUMIFS(СВЦЭМ!$F$39:$F$782,СВЦЭМ!$A$39:$A$782,$A191,СВЦЭМ!$B$39:$B$782,V$190)+'СЕТ СН'!$F$12</f>
        <v>141.83465258999999</v>
      </c>
      <c r="W191" s="36">
        <f>SUMIFS(СВЦЭМ!$F$39:$F$782,СВЦЭМ!$A$39:$A$782,$A191,СВЦЭМ!$B$39:$B$782,W$190)+'СЕТ СН'!$F$12</f>
        <v>141.55900851999999</v>
      </c>
      <c r="X191" s="36">
        <f>SUMIFS(СВЦЭМ!$F$39:$F$782,СВЦЭМ!$A$39:$A$782,$A191,СВЦЭМ!$B$39:$B$782,X$190)+'СЕТ СН'!$F$12</f>
        <v>137.01313094</v>
      </c>
      <c r="Y191" s="36">
        <f>SUMIFS(СВЦЭМ!$F$39:$F$782,СВЦЭМ!$A$39:$A$782,$A191,СВЦЭМ!$B$39:$B$782,Y$190)+'СЕТ СН'!$F$12</f>
        <v>130.60284759999999</v>
      </c>
      <c r="AA191" s="45"/>
    </row>
    <row r="192" spans="1:27" ht="15.75" x14ac:dyDescent="0.2">
      <c r="A192" s="35">
        <f>A191+1</f>
        <v>44806</v>
      </c>
      <c r="B192" s="36">
        <f>SUMIFS(СВЦЭМ!$F$39:$F$782,СВЦЭМ!$A$39:$A$782,$A192,СВЦЭМ!$B$39:$B$782,B$190)+'СЕТ СН'!$F$12</f>
        <v>130.73880315</v>
      </c>
      <c r="C192" s="36">
        <f>SUMIFS(СВЦЭМ!$F$39:$F$782,СВЦЭМ!$A$39:$A$782,$A192,СВЦЭМ!$B$39:$B$782,C$190)+'СЕТ СН'!$F$12</f>
        <v>138.53600961999999</v>
      </c>
      <c r="D192" s="36">
        <f>SUMIFS(СВЦЭМ!$F$39:$F$782,СВЦЭМ!$A$39:$A$782,$A192,СВЦЭМ!$B$39:$B$782,D$190)+'СЕТ СН'!$F$12</f>
        <v>143.52580570000001</v>
      </c>
      <c r="E192" s="36">
        <f>SUMIFS(СВЦЭМ!$F$39:$F$782,СВЦЭМ!$A$39:$A$782,$A192,СВЦЭМ!$B$39:$B$782,E$190)+'СЕТ СН'!$F$12</f>
        <v>145.11009711</v>
      </c>
      <c r="F192" s="36">
        <f>SUMIFS(СВЦЭМ!$F$39:$F$782,СВЦЭМ!$A$39:$A$782,$A192,СВЦЭМ!$B$39:$B$782,F$190)+'СЕТ СН'!$F$12</f>
        <v>145.49619061999999</v>
      </c>
      <c r="G192" s="36">
        <f>SUMIFS(СВЦЭМ!$F$39:$F$782,СВЦЭМ!$A$39:$A$782,$A192,СВЦЭМ!$B$39:$B$782,G$190)+'СЕТ СН'!$F$12</f>
        <v>143.94670786</v>
      </c>
      <c r="H192" s="36">
        <f>SUMIFS(СВЦЭМ!$F$39:$F$782,СВЦЭМ!$A$39:$A$782,$A192,СВЦЭМ!$B$39:$B$782,H$190)+'СЕТ СН'!$F$12</f>
        <v>137.24210747999999</v>
      </c>
      <c r="I192" s="36">
        <f>SUMIFS(СВЦЭМ!$F$39:$F$782,СВЦЭМ!$A$39:$A$782,$A192,СВЦЭМ!$B$39:$B$782,I$190)+'СЕТ СН'!$F$12</f>
        <v>126.44302719</v>
      </c>
      <c r="J192" s="36">
        <f>SUMIFS(СВЦЭМ!$F$39:$F$782,СВЦЭМ!$A$39:$A$782,$A192,СВЦЭМ!$B$39:$B$782,J$190)+'СЕТ СН'!$F$12</f>
        <v>116.46027453000001</v>
      </c>
      <c r="K192" s="36">
        <f>SUMIFS(СВЦЭМ!$F$39:$F$782,СВЦЭМ!$A$39:$A$782,$A192,СВЦЭМ!$B$39:$B$782,K$190)+'СЕТ СН'!$F$12</f>
        <v>120.16359928</v>
      </c>
      <c r="L192" s="36">
        <f>SUMIFS(СВЦЭМ!$F$39:$F$782,СВЦЭМ!$A$39:$A$782,$A192,СВЦЭМ!$B$39:$B$782,L$190)+'СЕТ СН'!$F$12</f>
        <v>119.39970205</v>
      </c>
      <c r="M192" s="36">
        <f>SUMIFS(СВЦЭМ!$F$39:$F$782,СВЦЭМ!$A$39:$A$782,$A192,СВЦЭМ!$B$39:$B$782,M$190)+'СЕТ СН'!$F$12</f>
        <v>112.2444137</v>
      </c>
      <c r="N192" s="36">
        <f>SUMIFS(СВЦЭМ!$F$39:$F$782,СВЦЭМ!$A$39:$A$782,$A192,СВЦЭМ!$B$39:$B$782,N$190)+'СЕТ СН'!$F$12</f>
        <v>113.6668366</v>
      </c>
      <c r="O192" s="36">
        <f>SUMIFS(СВЦЭМ!$F$39:$F$782,СВЦЭМ!$A$39:$A$782,$A192,СВЦЭМ!$B$39:$B$782,O$190)+'СЕТ СН'!$F$12</f>
        <v>113.97953749</v>
      </c>
      <c r="P192" s="36">
        <f>SUMIFS(СВЦЭМ!$F$39:$F$782,СВЦЭМ!$A$39:$A$782,$A192,СВЦЭМ!$B$39:$B$782,P$190)+'СЕТ СН'!$F$12</f>
        <v>114.39934552</v>
      </c>
      <c r="Q192" s="36">
        <f>SUMIFS(СВЦЭМ!$F$39:$F$782,СВЦЭМ!$A$39:$A$782,$A192,СВЦЭМ!$B$39:$B$782,Q$190)+'СЕТ СН'!$F$12</f>
        <v>115.25621372000001</v>
      </c>
      <c r="R192" s="36">
        <f>SUMIFS(СВЦЭМ!$F$39:$F$782,СВЦЭМ!$A$39:$A$782,$A192,СВЦЭМ!$B$39:$B$782,R$190)+'СЕТ СН'!$F$12</f>
        <v>115.29306095</v>
      </c>
      <c r="S192" s="36">
        <f>SUMIFS(СВЦЭМ!$F$39:$F$782,СВЦЭМ!$A$39:$A$782,$A192,СВЦЭМ!$B$39:$B$782,S$190)+'СЕТ СН'!$F$12</f>
        <v>115.95072172</v>
      </c>
      <c r="T192" s="36">
        <f>SUMIFS(СВЦЭМ!$F$39:$F$782,СВЦЭМ!$A$39:$A$782,$A192,СВЦЭМ!$B$39:$B$782,T$190)+'СЕТ СН'!$F$12</f>
        <v>134.65023332999999</v>
      </c>
      <c r="U192" s="36">
        <f>SUMIFS(СВЦЭМ!$F$39:$F$782,СВЦЭМ!$A$39:$A$782,$A192,СВЦЭМ!$B$39:$B$782,U$190)+'СЕТ СН'!$F$12</f>
        <v>134.99376545000001</v>
      </c>
      <c r="V192" s="36">
        <f>SUMIFS(СВЦЭМ!$F$39:$F$782,СВЦЭМ!$A$39:$A$782,$A192,СВЦЭМ!$B$39:$B$782,V$190)+'СЕТ СН'!$F$12</f>
        <v>138.80627279000001</v>
      </c>
      <c r="W192" s="36">
        <f>SUMIFS(СВЦЭМ!$F$39:$F$782,СВЦЭМ!$A$39:$A$782,$A192,СВЦЭМ!$B$39:$B$782,W$190)+'СЕТ СН'!$F$12</f>
        <v>138.8423468</v>
      </c>
      <c r="X192" s="36">
        <f>SUMIFS(СВЦЭМ!$F$39:$F$782,СВЦЭМ!$A$39:$A$782,$A192,СВЦЭМ!$B$39:$B$782,X$190)+'СЕТ СН'!$F$12</f>
        <v>131.51845158</v>
      </c>
      <c r="Y192" s="36">
        <f>SUMIFS(СВЦЭМ!$F$39:$F$782,СВЦЭМ!$A$39:$A$782,$A192,СВЦЭМ!$B$39:$B$782,Y$190)+'СЕТ СН'!$F$12</f>
        <v>126.22353744999999</v>
      </c>
    </row>
    <row r="193" spans="1:25" ht="15.75" x14ac:dyDescent="0.2">
      <c r="A193" s="35">
        <f t="shared" ref="A193:A220" si="5">A192+1</f>
        <v>44807</v>
      </c>
      <c r="B193" s="36">
        <f>SUMIFS(СВЦЭМ!$F$39:$F$782,СВЦЭМ!$A$39:$A$782,$A193,СВЦЭМ!$B$39:$B$782,B$190)+'СЕТ СН'!$F$12</f>
        <v>126.31300156</v>
      </c>
      <c r="C193" s="36">
        <f>SUMIFS(СВЦЭМ!$F$39:$F$782,СВЦЭМ!$A$39:$A$782,$A193,СВЦЭМ!$B$39:$B$782,C$190)+'СЕТ СН'!$F$12</f>
        <v>132.89001307000001</v>
      </c>
      <c r="D193" s="36">
        <f>SUMIFS(СВЦЭМ!$F$39:$F$782,СВЦЭМ!$A$39:$A$782,$A193,СВЦЭМ!$B$39:$B$782,D$190)+'СЕТ СН'!$F$12</f>
        <v>135.71991084000001</v>
      </c>
      <c r="E193" s="36">
        <f>SUMIFS(СВЦЭМ!$F$39:$F$782,СВЦЭМ!$A$39:$A$782,$A193,СВЦЭМ!$B$39:$B$782,E$190)+'СЕТ СН'!$F$12</f>
        <v>137.71410159000001</v>
      </c>
      <c r="F193" s="36">
        <f>SUMIFS(СВЦЭМ!$F$39:$F$782,СВЦЭМ!$A$39:$A$782,$A193,СВЦЭМ!$B$39:$B$782,F$190)+'СЕТ СН'!$F$12</f>
        <v>139.82360335000001</v>
      </c>
      <c r="G193" s="36">
        <f>SUMIFS(СВЦЭМ!$F$39:$F$782,СВЦЭМ!$A$39:$A$782,$A193,СВЦЭМ!$B$39:$B$782,G$190)+'СЕТ СН'!$F$12</f>
        <v>139.45480462</v>
      </c>
      <c r="H193" s="36">
        <f>SUMIFS(СВЦЭМ!$F$39:$F$782,СВЦЭМ!$A$39:$A$782,$A193,СВЦЭМ!$B$39:$B$782,H$190)+'СЕТ СН'!$F$12</f>
        <v>136.10935936999999</v>
      </c>
      <c r="I193" s="36">
        <f>SUMIFS(СВЦЭМ!$F$39:$F$782,СВЦЭМ!$A$39:$A$782,$A193,СВЦЭМ!$B$39:$B$782,I$190)+'СЕТ СН'!$F$12</f>
        <v>128.75162964</v>
      </c>
      <c r="J193" s="36">
        <f>SUMIFS(СВЦЭМ!$F$39:$F$782,СВЦЭМ!$A$39:$A$782,$A193,СВЦЭМ!$B$39:$B$782,J$190)+'СЕТ СН'!$F$12</f>
        <v>121.01588513</v>
      </c>
      <c r="K193" s="36">
        <f>SUMIFS(СВЦЭМ!$F$39:$F$782,СВЦЭМ!$A$39:$A$782,$A193,СВЦЭМ!$B$39:$B$782,K$190)+'СЕТ СН'!$F$12</f>
        <v>110.1395867</v>
      </c>
      <c r="L193" s="36">
        <f>SUMIFS(СВЦЭМ!$F$39:$F$782,СВЦЭМ!$A$39:$A$782,$A193,СВЦЭМ!$B$39:$B$782,L$190)+'СЕТ СН'!$F$12</f>
        <v>103.31002943</v>
      </c>
      <c r="M193" s="36">
        <f>SUMIFS(СВЦЭМ!$F$39:$F$782,СВЦЭМ!$A$39:$A$782,$A193,СВЦЭМ!$B$39:$B$782,M$190)+'СЕТ СН'!$F$12</f>
        <v>105.07541281</v>
      </c>
      <c r="N193" s="36">
        <f>SUMIFS(СВЦЭМ!$F$39:$F$782,СВЦЭМ!$A$39:$A$782,$A193,СВЦЭМ!$B$39:$B$782,N$190)+'СЕТ СН'!$F$12</f>
        <v>107.0212136</v>
      </c>
      <c r="O193" s="36">
        <f>SUMIFS(СВЦЭМ!$F$39:$F$782,СВЦЭМ!$A$39:$A$782,$A193,СВЦЭМ!$B$39:$B$782,O$190)+'СЕТ СН'!$F$12</f>
        <v>111.30297533</v>
      </c>
      <c r="P193" s="36">
        <f>SUMIFS(СВЦЭМ!$F$39:$F$782,СВЦЭМ!$A$39:$A$782,$A193,СВЦЭМ!$B$39:$B$782,P$190)+'СЕТ СН'!$F$12</f>
        <v>114.72738901</v>
      </c>
      <c r="Q193" s="36">
        <f>SUMIFS(СВЦЭМ!$F$39:$F$782,СВЦЭМ!$A$39:$A$782,$A193,СВЦЭМ!$B$39:$B$782,Q$190)+'СЕТ СН'!$F$12</f>
        <v>115.34606936</v>
      </c>
      <c r="R193" s="36">
        <f>SUMIFS(СВЦЭМ!$F$39:$F$782,СВЦЭМ!$A$39:$A$782,$A193,СВЦЭМ!$B$39:$B$782,R$190)+'СЕТ СН'!$F$12</f>
        <v>114.90482249</v>
      </c>
      <c r="S193" s="36">
        <f>SUMIFS(СВЦЭМ!$F$39:$F$782,СВЦЭМ!$A$39:$A$782,$A193,СВЦЭМ!$B$39:$B$782,S$190)+'СЕТ СН'!$F$12</f>
        <v>115.55980409999999</v>
      </c>
      <c r="T193" s="36">
        <f>SUMIFS(СВЦЭМ!$F$39:$F$782,СВЦЭМ!$A$39:$A$782,$A193,СВЦЭМ!$B$39:$B$782,T$190)+'СЕТ СН'!$F$12</f>
        <v>112.29951052</v>
      </c>
      <c r="U193" s="36">
        <f>SUMIFS(СВЦЭМ!$F$39:$F$782,СВЦЭМ!$A$39:$A$782,$A193,СВЦЭМ!$B$39:$B$782,U$190)+'СЕТ СН'!$F$12</f>
        <v>111.97422265</v>
      </c>
      <c r="V193" s="36">
        <f>SUMIFS(СВЦЭМ!$F$39:$F$782,СВЦЭМ!$A$39:$A$782,$A193,СВЦЭМ!$B$39:$B$782,V$190)+'СЕТ СН'!$F$12</f>
        <v>111.3400097</v>
      </c>
      <c r="W193" s="36">
        <f>SUMIFS(СВЦЭМ!$F$39:$F$782,СВЦЭМ!$A$39:$A$782,$A193,СВЦЭМ!$B$39:$B$782,W$190)+'СЕТ СН'!$F$12</f>
        <v>111.21596369</v>
      </c>
      <c r="X193" s="36">
        <f>SUMIFS(СВЦЭМ!$F$39:$F$782,СВЦЭМ!$A$39:$A$782,$A193,СВЦЭМ!$B$39:$B$782,X$190)+'СЕТ СН'!$F$12</f>
        <v>123.03222153</v>
      </c>
      <c r="Y193" s="36">
        <f>SUMIFS(СВЦЭМ!$F$39:$F$782,СВЦЭМ!$A$39:$A$782,$A193,СВЦЭМ!$B$39:$B$782,Y$190)+'СЕТ СН'!$F$12</f>
        <v>131.68960670999999</v>
      </c>
    </row>
    <row r="194" spans="1:25" ht="15.75" x14ac:dyDescent="0.2">
      <c r="A194" s="35">
        <f t="shared" si="5"/>
        <v>44808</v>
      </c>
      <c r="B194" s="36">
        <f>SUMIFS(СВЦЭМ!$F$39:$F$782,СВЦЭМ!$A$39:$A$782,$A194,СВЦЭМ!$B$39:$B$782,B$190)+'СЕТ СН'!$F$12</f>
        <v>127.1041594</v>
      </c>
      <c r="C194" s="36">
        <f>SUMIFS(СВЦЭМ!$F$39:$F$782,СВЦЭМ!$A$39:$A$782,$A194,СВЦЭМ!$B$39:$B$782,C$190)+'СЕТ СН'!$F$12</f>
        <v>135.68972191</v>
      </c>
      <c r="D194" s="36">
        <f>SUMIFS(СВЦЭМ!$F$39:$F$782,СВЦЭМ!$A$39:$A$782,$A194,СВЦЭМ!$B$39:$B$782,D$190)+'СЕТ СН'!$F$12</f>
        <v>129.80272783999999</v>
      </c>
      <c r="E194" s="36">
        <f>SUMIFS(СВЦЭМ!$F$39:$F$782,СВЦЭМ!$A$39:$A$782,$A194,СВЦЭМ!$B$39:$B$782,E$190)+'СЕТ СН'!$F$12</f>
        <v>131.85517275000001</v>
      </c>
      <c r="F194" s="36">
        <f>SUMIFS(СВЦЭМ!$F$39:$F$782,СВЦЭМ!$A$39:$A$782,$A194,СВЦЭМ!$B$39:$B$782,F$190)+'СЕТ СН'!$F$12</f>
        <v>132.43574728999999</v>
      </c>
      <c r="G194" s="36">
        <f>SUMIFS(СВЦЭМ!$F$39:$F$782,СВЦЭМ!$A$39:$A$782,$A194,СВЦЭМ!$B$39:$B$782,G$190)+'СЕТ СН'!$F$12</f>
        <v>131.35731382</v>
      </c>
      <c r="H194" s="36">
        <f>SUMIFS(СВЦЭМ!$F$39:$F$782,СВЦЭМ!$A$39:$A$782,$A194,СВЦЭМ!$B$39:$B$782,H$190)+'СЕТ СН'!$F$12</f>
        <v>128.54321394999999</v>
      </c>
      <c r="I194" s="36">
        <f>SUMIFS(СВЦЭМ!$F$39:$F$782,СВЦЭМ!$A$39:$A$782,$A194,СВЦЭМ!$B$39:$B$782,I$190)+'СЕТ СН'!$F$12</f>
        <v>122.47304111</v>
      </c>
      <c r="J194" s="36">
        <f>SUMIFS(СВЦЭМ!$F$39:$F$782,СВЦЭМ!$A$39:$A$782,$A194,СВЦЭМ!$B$39:$B$782,J$190)+'СЕТ СН'!$F$12</f>
        <v>116.78250174</v>
      </c>
      <c r="K194" s="36">
        <f>SUMIFS(СВЦЭМ!$F$39:$F$782,СВЦЭМ!$A$39:$A$782,$A194,СВЦЭМ!$B$39:$B$782,K$190)+'СЕТ СН'!$F$12</f>
        <v>122.83106171999999</v>
      </c>
      <c r="L194" s="36">
        <f>SUMIFS(СВЦЭМ!$F$39:$F$782,СВЦЭМ!$A$39:$A$782,$A194,СВЦЭМ!$B$39:$B$782,L$190)+'СЕТ СН'!$F$12</f>
        <v>122.77826342</v>
      </c>
      <c r="M194" s="36">
        <f>SUMIFS(СВЦЭМ!$F$39:$F$782,СВЦЭМ!$A$39:$A$782,$A194,СВЦЭМ!$B$39:$B$782,M$190)+'СЕТ СН'!$F$12</f>
        <v>124.25986527000001</v>
      </c>
      <c r="N194" s="36">
        <f>SUMIFS(СВЦЭМ!$F$39:$F$782,СВЦЭМ!$A$39:$A$782,$A194,СВЦЭМ!$B$39:$B$782,N$190)+'СЕТ СН'!$F$12</f>
        <v>122.04630478999999</v>
      </c>
      <c r="O194" s="36">
        <f>SUMIFS(СВЦЭМ!$F$39:$F$782,СВЦЭМ!$A$39:$A$782,$A194,СВЦЭМ!$B$39:$B$782,O$190)+'СЕТ СН'!$F$12</f>
        <v>121.41434647</v>
      </c>
      <c r="P194" s="36">
        <f>SUMIFS(СВЦЭМ!$F$39:$F$782,СВЦЭМ!$A$39:$A$782,$A194,СВЦЭМ!$B$39:$B$782,P$190)+'СЕТ СН'!$F$12</f>
        <v>123.59033972</v>
      </c>
      <c r="Q194" s="36">
        <f>SUMIFS(СВЦЭМ!$F$39:$F$782,СВЦЭМ!$A$39:$A$782,$A194,СВЦЭМ!$B$39:$B$782,Q$190)+'СЕТ СН'!$F$12</f>
        <v>125.68087979000001</v>
      </c>
      <c r="R194" s="36">
        <f>SUMIFS(СВЦЭМ!$F$39:$F$782,СВЦЭМ!$A$39:$A$782,$A194,СВЦЭМ!$B$39:$B$782,R$190)+'СЕТ СН'!$F$12</f>
        <v>124.34249975</v>
      </c>
      <c r="S194" s="36">
        <f>SUMIFS(СВЦЭМ!$F$39:$F$782,СВЦЭМ!$A$39:$A$782,$A194,СВЦЭМ!$B$39:$B$782,S$190)+'СЕТ СН'!$F$12</f>
        <v>122.70900014</v>
      </c>
      <c r="T194" s="36">
        <f>SUMIFS(СВЦЭМ!$F$39:$F$782,СВЦЭМ!$A$39:$A$782,$A194,СВЦЭМ!$B$39:$B$782,T$190)+'СЕТ СН'!$F$12</f>
        <v>122.08818318</v>
      </c>
      <c r="U194" s="36">
        <f>SUMIFS(СВЦЭМ!$F$39:$F$782,СВЦЭМ!$A$39:$A$782,$A194,СВЦЭМ!$B$39:$B$782,U$190)+'СЕТ СН'!$F$12</f>
        <v>121.98150291</v>
      </c>
      <c r="V194" s="36">
        <f>SUMIFS(СВЦЭМ!$F$39:$F$782,СВЦЭМ!$A$39:$A$782,$A194,СВЦЭМ!$B$39:$B$782,V$190)+'СЕТ СН'!$F$12</f>
        <v>124.44681697</v>
      </c>
      <c r="W194" s="36">
        <f>SUMIFS(СВЦЭМ!$F$39:$F$782,СВЦЭМ!$A$39:$A$782,$A194,СВЦЭМ!$B$39:$B$782,W$190)+'СЕТ СН'!$F$12</f>
        <v>122.84599575999999</v>
      </c>
      <c r="X194" s="36">
        <f>SUMIFS(СВЦЭМ!$F$39:$F$782,СВЦЭМ!$A$39:$A$782,$A194,СВЦЭМ!$B$39:$B$782,X$190)+'СЕТ СН'!$F$12</f>
        <v>126.44483423</v>
      </c>
      <c r="Y194" s="36">
        <f>SUMIFS(СВЦЭМ!$F$39:$F$782,СВЦЭМ!$A$39:$A$782,$A194,СВЦЭМ!$B$39:$B$782,Y$190)+'СЕТ СН'!$F$12</f>
        <v>136.53020129000001</v>
      </c>
    </row>
    <row r="195" spans="1:25" ht="15.75" x14ac:dyDescent="0.2">
      <c r="A195" s="35">
        <f t="shared" si="5"/>
        <v>44809</v>
      </c>
      <c r="B195" s="36">
        <f>SUMIFS(СВЦЭМ!$F$39:$F$782,СВЦЭМ!$A$39:$A$782,$A195,СВЦЭМ!$B$39:$B$782,B$190)+'СЕТ СН'!$F$12</f>
        <v>138.19240357000001</v>
      </c>
      <c r="C195" s="36">
        <f>SUMIFS(СВЦЭМ!$F$39:$F$782,СВЦЭМ!$A$39:$A$782,$A195,СВЦЭМ!$B$39:$B$782,C$190)+'СЕТ СН'!$F$12</f>
        <v>134.08766302000001</v>
      </c>
      <c r="D195" s="36">
        <f>SUMIFS(СВЦЭМ!$F$39:$F$782,СВЦЭМ!$A$39:$A$782,$A195,СВЦЭМ!$B$39:$B$782,D$190)+'СЕТ СН'!$F$12</f>
        <v>142.90449336</v>
      </c>
      <c r="E195" s="36">
        <f>SUMIFS(СВЦЭМ!$F$39:$F$782,СВЦЭМ!$A$39:$A$782,$A195,СВЦЭМ!$B$39:$B$782,E$190)+'СЕТ СН'!$F$12</f>
        <v>143.84747535</v>
      </c>
      <c r="F195" s="36">
        <f>SUMIFS(СВЦЭМ!$F$39:$F$782,СВЦЭМ!$A$39:$A$782,$A195,СВЦЭМ!$B$39:$B$782,F$190)+'СЕТ СН'!$F$12</f>
        <v>144.83745615999999</v>
      </c>
      <c r="G195" s="36">
        <f>SUMIFS(СВЦЭМ!$F$39:$F$782,СВЦЭМ!$A$39:$A$782,$A195,СВЦЭМ!$B$39:$B$782,G$190)+'СЕТ СН'!$F$12</f>
        <v>141.85626310999999</v>
      </c>
      <c r="H195" s="36">
        <f>SUMIFS(СВЦЭМ!$F$39:$F$782,СВЦЭМ!$A$39:$A$782,$A195,СВЦЭМ!$B$39:$B$782,H$190)+'СЕТ СН'!$F$12</f>
        <v>135.44424169000001</v>
      </c>
      <c r="I195" s="36">
        <f>SUMIFS(СВЦЭМ!$F$39:$F$782,СВЦЭМ!$A$39:$A$782,$A195,СВЦЭМ!$B$39:$B$782,I$190)+'СЕТ СН'!$F$12</f>
        <v>124.05487388</v>
      </c>
      <c r="J195" s="36">
        <f>SUMIFS(СВЦЭМ!$F$39:$F$782,СВЦЭМ!$A$39:$A$782,$A195,СВЦЭМ!$B$39:$B$782,J$190)+'СЕТ СН'!$F$12</f>
        <v>119.81831678</v>
      </c>
      <c r="K195" s="36">
        <f>SUMIFS(СВЦЭМ!$F$39:$F$782,СВЦЭМ!$A$39:$A$782,$A195,СВЦЭМ!$B$39:$B$782,K$190)+'СЕТ СН'!$F$12</f>
        <v>126.08451187</v>
      </c>
      <c r="L195" s="36">
        <f>SUMIFS(СВЦЭМ!$F$39:$F$782,СВЦЭМ!$A$39:$A$782,$A195,СВЦЭМ!$B$39:$B$782,L$190)+'СЕТ СН'!$F$12</f>
        <v>130.91835527999999</v>
      </c>
      <c r="M195" s="36">
        <f>SUMIFS(СВЦЭМ!$F$39:$F$782,СВЦЭМ!$A$39:$A$782,$A195,СВЦЭМ!$B$39:$B$782,M$190)+'СЕТ СН'!$F$12</f>
        <v>131.14724052</v>
      </c>
      <c r="N195" s="36">
        <f>SUMIFS(СВЦЭМ!$F$39:$F$782,СВЦЭМ!$A$39:$A$782,$A195,СВЦЭМ!$B$39:$B$782,N$190)+'СЕТ СН'!$F$12</f>
        <v>131.19682599000001</v>
      </c>
      <c r="O195" s="36">
        <f>SUMIFS(СВЦЭМ!$F$39:$F$782,СВЦЭМ!$A$39:$A$782,$A195,СВЦЭМ!$B$39:$B$782,O$190)+'СЕТ СН'!$F$12</f>
        <v>132.13104326000001</v>
      </c>
      <c r="P195" s="36">
        <f>SUMIFS(СВЦЭМ!$F$39:$F$782,СВЦЭМ!$A$39:$A$782,$A195,СВЦЭМ!$B$39:$B$782,P$190)+'СЕТ СН'!$F$12</f>
        <v>131.04178565999999</v>
      </c>
      <c r="Q195" s="36">
        <f>SUMIFS(СВЦЭМ!$F$39:$F$782,СВЦЭМ!$A$39:$A$782,$A195,СВЦЭМ!$B$39:$B$782,Q$190)+'СЕТ СН'!$F$12</f>
        <v>130.69993898000001</v>
      </c>
      <c r="R195" s="36">
        <f>SUMIFS(СВЦЭМ!$F$39:$F$782,СВЦЭМ!$A$39:$A$782,$A195,СВЦЭМ!$B$39:$B$782,R$190)+'СЕТ СН'!$F$12</f>
        <v>130.05087936999999</v>
      </c>
      <c r="S195" s="36">
        <f>SUMIFS(СВЦЭМ!$F$39:$F$782,СВЦЭМ!$A$39:$A$782,$A195,СВЦЭМ!$B$39:$B$782,S$190)+'СЕТ СН'!$F$12</f>
        <v>127.69357558999999</v>
      </c>
      <c r="T195" s="36">
        <f>SUMIFS(СВЦЭМ!$F$39:$F$782,СВЦЭМ!$A$39:$A$782,$A195,СВЦЭМ!$B$39:$B$782,T$190)+'СЕТ СН'!$F$12</f>
        <v>135.08591919</v>
      </c>
      <c r="U195" s="36">
        <f>SUMIFS(СВЦЭМ!$F$39:$F$782,СВЦЭМ!$A$39:$A$782,$A195,СВЦЭМ!$B$39:$B$782,U$190)+'СЕТ СН'!$F$12</f>
        <v>136.07390229000001</v>
      </c>
      <c r="V195" s="36">
        <f>SUMIFS(СВЦЭМ!$F$39:$F$782,СВЦЭМ!$A$39:$A$782,$A195,СВЦЭМ!$B$39:$B$782,V$190)+'СЕТ СН'!$F$12</f>
        <v>138.97053314999999</v>
      </c>
      <c r="W195" s="36">
        <f>SUMIFS(СВЦЭМ!$F$39:$F$782,СВЦЭМ!$A$39:$A$782,$A195,СВЦЭМ!$B$39:$B$782,W$190)+'СЕТ СН'!$F$12</f>
        <v>138.77540852000001</v>
      </c>
      <c r="X195" s="36">
        <f>SUMIFS(СВЦЭМ!$F$39:$F$782,СВЦЭМ!$A$39:$A$782,$A195,СВЦЭМ!$B$39:$B$782,X$190)+'СЕТ СН'!$F$12</f>
        <v>128.40401383</v>
      </c>
      <c r="Y195" s="36">
        <f>SUMIFS(СВЦЭМ!$F$39:$F$782,СВЦЭМ!$A$39:$A$782,$A195,СВЦЭМ!$B$39:$B$782,Y$190)+'СЕТ СН'!$F$12</f>
        <v>123.25999464</v>
      </c>
    </row>
    <row r="196" spans="1:25" ht="15.75" x14ac:dyDescent="0.2">
      <c r="A196" s="35">
        <f t="shared" si="5"/>
        <v>44810</v>
      </c>
      <c r="B196" s="36">
        <f>SUMIFS(СВЦЭМ!$F$39:$F$782,СВЦЭМ!$A$39:$A$782,$A196,СВЦЭМ!$B$39:$B$782,B$190)+'СЕТ СН'!$F$12</f>
        <v>132.16323813</v>
      </c>
      <c r="C196" s="36">
        <f>SUMIFS(СВЦЭМ!$F$39:$F$782,СВЦЭМ!$A$39:$A$782,$A196,СВЦЭМ!$B$39:$B$782,C$190)+'СЕТ СН'!$F$12</f>
        <v>140.41852763</v>
      </c>
      <c r="D196" s="36">
        <f>SUMIFS(СВЦЭМ!$F$39:$F$782,СВЦЭМ!$A$39:$A$782,$A196,СВЦЭМ!$B$39:$B$782,D$190)+'СЕТ СН'!$F$12</f>
        <v>145.43535919000001</v>
      </c>
      <c r="E196" s="36">
        <f>SUMIFS(СВЦЭМ!$F$39:$F$782,СВЦЭМ!$A$39:$A$782,$A196,СВЦЭМ!$B$39:$B$782,E$190)+'СЕТ СН'!$F$12</f>
        <v>146.99907744000001</v>
      </c>
      <c r="F196" s="36">
        <f>SUMIFS(СВЦЭМ!$F$39:$F$782,СВЦЭМ!$A$39:$A$782,$A196,СВЦЭМ!$B$39:$B$782,F$190)+'СЕТ СН'!$F$12</f>
        <v>147.05378571</v>
      </c>
      <c r="G196" s="36">
        <f>SUMIFS(СВЦЭМ!$F$39:$F$782,СВЦЭМ!$A$39:$A$782,$A196,СВЦЭМ!$B$39:$B$782,G$190)+'СЕТ СН'!$F$12</f>
        <v>146.61631649</v>
      </c>
      <c r="H196" s="36">
        <f>SUMIFS(СВЦЭМ!$F$39:$F$782,СВЦЭМ!$A$39:$A$782,$A196,СВЦЭМ!$B$39:$B$782,H$190)+'СЕТ СН'!$F$12</f>
        <v>136.50400087</v>
      </c>
      <c r="I196" s="36">
        <f>SUMIFS(СВЦЭМ!$F$39:$F$782,СВЦЭМ!$A$39:$A$782,$A196,СВЦЭМ!$B$39:$B$782,I$190)+'СЕТ СН'!$F$12</f>
        <v>125.52715658</v>
      </c>
      <c r="J196" s="36">
        <f>SUMIFS(СВЦЭМ!$F$39:$F$782,СВЦЭМ!$A$39:$A$782,$A196,СВЦЭМ!$B$39:$B$782,J$190)+'СЕТ СН'!$F$12</f>
        <v>123.42622789000001</v>
      </c>
      <c r="K196" s="36">
        <f>SUMIFS(СВЦЭМ!$F$39:$F$782,СВЦЭМ!$A$39:$A$782,$A196,СВЦЭМ!$B$39:$B$782,K$190)+'СЕТ СН'!$F$12</f>
        <v>122.01185546000001</v>
      </c>
      <c r="L196" s="36">
        <f>SUMIFS(СВЦЭМ!$F$39:$F$782,СВЦЭМ!$A$39:$A$782,$A196,СВЦЭМ!$B$39:$B$782,L$190)+'СЕТ СН'!$F$12</f>
        <v>130.71877104999999</v>
      </c>
      <c r="M196" s="36">
        <f>SUMIFS(СВЦЭМ!$F$39:$F$782,СВЦЭМ!$A$39:$A$782,$A196,СВЦЭМ!$B$39:$B$782,M$190)+'СЕТ СН'!$F$12</f>
        <v>129.15412896000001</v>
      </c>
      <c r="N196" s="36">
        <f>SUMIFS(СВЦЭМ!$F$39:$F$782,СВЦЭМ!$A$39:$A$782,$A196,СВЦЭМ!$B$39:$B$782,N$190)+'СЕТ СН'!$F$12</f>
        <v>132.27326819999999</v>
      </c>
      <c r="O196" s="36">
        <f>SUMIFS(СВЦЭМ!$F$39:$F$782,СВЦЭМ!$A$39:$A$782,$A196,СВЦЭМ!$B$39:$B$782,O$190)+'СЕТ СН'!$F$12</f>
        <v>132.04387407999999</v>
      </c>
      <c r="P196" s="36">
        <f>SUMIFS(СВЦЭМ!$F$39:$F$782,СВЦЭМ!$A$39:$A$782,$A196,СВЦЭМ!$B$39:$B$782,P$190)+'СЕТ СН'!$F$12</f>
        <v>130.84866549</v>
      </c>
      <c r="Q196" s="36">
        <f>SUMIFS(СВЦЭМ!$F$39:$F$782,СВЦЭМ!$A$39:$A$782,$A196,СВЦЭМ!$B$39:$B$782,Q$190)+'СЕТ СН'!$F$12</f>
        <v>131.34911650999999</v>
      </c>
      <c r="R196" s="36">
        <f>SUMIFS(СВЦЭМ!$F$39:$F$782,СВЦЭМ!$A$39:$A$782,$A196,СВЦЭМ!$B$39:$B$782,R$190)+'СЕТ СН'!$F$12</f>
        <v>130.63389315000001</v>
      </c>
      <c r="S196" s="36">
        <f>SUMIFS(СВЦЭМ!$F$39:$F$782,СВЦЭМ!$A$39:$A$782,$A196,СВЦЭМ!$B$39:$B$782,S$190)+'СЕТ СН'!$F$12</f>
        <v>140.1550283</v>
      </c>
      <c r="T196" s="36">
        <f>SUMIFS(СВЦЭМ!$F$39:$F$782,СВЦЭМ!$A$39:$A$782,$A196,СВЦЭМ!$B$39:$B$782,T$190)+'СЕТ СН'!$F$12</f>
        <v>136.01945610999999</v>
      </c>
      <c r="U196" s="36">
        <f>SUMIFS(СВЦЭМ!$F$39:$F$782,СВЦЭМ!$A$39:$A$782,$A196,СВЦЭМ!$B$39:$B$782,U$190)+'СЕТ СН'!$F$12</f>
        <v>136.54052163</v>
      </c>
      <c r="V196" s="36">
        <f>SUMIFS(СВЦЭМ!$F$39:$F$782,СВЦЭМ!$A$39:$A$782,$A196,СВЦЭМ!$B$39:$B$782,V$190)+'СЕТ СН'!$F$12</f>
        <v>141.09564455</v>
      </c>
      <c r="W196" s="36">
        <f>SUMIFS(СВЦЭМ!$F$39:$F$782,СВЦЭМ!$A$39:$A$782,$A196,СВЦЭМ!$B$39:$B$782,W$190)+'СЕТ СН'!$F$12</f>
        <v>140.04440399999999</v>
      </c>
      <c r="X196" s="36">
        <f>SUMIFS(СВЦЭМ!$F$39:$F$782,СВЦЭМ!$A$39:$A$782,$A196,СВЦЭМ!$B$39:$B$782,X$190)+'СЕТ СН'!$F$12</f>
        <v>134.43519619</v>
      </c>
      <c r="Y196" s="36">
        <f>SUMIFS(СВЦЭМ!$F$39:$F$782,СВЦЭМ!$A$39:$A$782,$A196,СВЦЭМ!$B$39:$B$782,Y$190)+'СЕТ СН'!$F$12</f>
        <v>135.81819601000001</v>
      </c>
    </row>
    <row r="197" spans="1:25" ht="15.75" x14ac:dyDescent="0.2">
      <c r="A197" s="35">
        <f t="shared" si="5"/>
        <v>44811</v>
      </c>
      <c r="B197" s="36">
        <f>SUMIFS(СВЦЭМ!$F$39:$F$782,СВЦЭМ!$A$39:$A$782,$A197,СВЦЭМ!$B$39:$B$782,B$190)+'СЕТ СН'!$F$12</f>
        <v>147.50157088</v>
      </c>
      <c r="C197" s="36">
        <f>SUMIFS(СВЦЭМ!$F$39:$F$782,СВЦЭМ!$A$39:$A$782,$A197,СВЦЭМ!$B$39:$B$782,C$190)+'СЕТ СН'!$F$12</f>
        <v>156.84494144000001</v>
      </c>
      <c r="D197" s="36">
        <f>SUMIFS(СВЦЭМ!$F$39:$F$782,СВЦЭМ!$A$39:$A$782,$A197,СВЦЭМ!$B$39:$B$782,D$190)+'СЕТ СН'!$F$12</f>
        <v>163.26388868999999</v>
      </c>
      <c r="E197" s="36">
        <f>SUMIFS(СВЦЭМ!$F$39:$F$782,СВЦЭМ!$A$39:$A$782,$A197,СВЦЭМ!$B$39:$B$782,E$190)+'СЕТ СН'!$F$12</f>
        <v>165.53097875</v>
      </c>
      <c r="F197" s="36">
        <f>SUMIFS(СВЦЭМ!$F$39:$F$782,СВЦЭМ!$A$39:$A$782,$A197,СВЦЭМ!$B$39:$B$782,F$190)+'СЕТ СН'!$F$12</f>
        <v>164.01573407000001</v>
      </c>
      <c r="G197" s="36">
        <f>SUMIFS(СВЦЭМ!$F$39:$F$782,СВЦЭМ!$A$39:$A$782,$A197,СВЦЭМ!$B$39:$B$782,G$190)+'СЕТ СН'!$F$12</f>
        <v>163.69436404000001</v>
      </c>
      <c r="H197" s="36">
        <f>SUMIFS(СВЦЭМ!$F$39:$F$782,СВЦЭМ!$A$39:$A$782,$A197,СВЦЭМ!$B$39:$B$782,H$190)+'СЕТ СН'!$F$12</f>
        <v>154.26601683000001</v>
      </c>
      <c r="I197" s="36">
        <f>SUMIFS(СВЦЭМ!$F$39:$F$782,СВЦЭМ!$A$39:$A$782,$A197,СВЦЭМ!$B$39:$B$782,I$190)+'СЕТ СН'!$F$12</f>
        <v>140.06642371999999</v>
      </c>
      <c r="J197" s="36">
        <f>SUMIFS(СВЦЭМ!$F$39:$F$782,СВЦЭМ!$A$39:$A$782,$A197,СВЦЭМ!$B$39:$B$782,J$190)+'СЕТ СН'!$F$12</f>
        <v>136.23515939000001</v>
      </c>
      <c r="K197" s="36">
        <f>SUMIFS(СВЦЭМ!$F$39:$F$782,СВЦЭМ!$A$39:$A$782,$A197,СВЦЭМ!$B$39:$B$782,K$190)+'СЕТ СН'!$F$12</f>
        <v>130.06018549999999</v>
      </c>
      <c r="L197" s="36">
        <f>SUMIFS(СВЦЭМ!$F$39:$F$782,СВЦЭМ!$A$39:$A$782,$A197,СВЦЭМ!$B$39:$B$782,L$190)+'СЕТ СН'!$F$12</f>
        <v>138.02137879</v>
      </c>
      <c r="M197" s="36">
        <f>SUMIFS(СВЦЭМ!$F$39:$F$782,СВЦЭМ!$A$39:$A$782,$A197,СВЦЭМ!$B$39:$B$782,M$190)+'СЕТ СН'!$F$12</f>
        <v>131.03502189</v>
      </c>
      <c r="N197" s="36">
        <f>SUMIFS(СВЦЭМ!$F$39:$F$782,СВЦЭМ!$A$39:$A$782,$A197,СВЦЭМ!$B$39:$B$782,N$190)+'СЕТ СН'!$F$12</f>
        <v>128.44541225</v>
      </c>
      <c r="O197" s="36">
        <f>SUMIFS(СВЦЭМ!$F$39:$F$782,СВЦЭМ!$A$39:$A$782,$A197,СВЦЭМ!$B$39:$B$782,O$190)+'СЕТ СН'!$F$12</f>
        <v>127.21102037</v>
      </c>
      <c r="P197" s="36">
        <f>SUMIFS(СВЦЭМ!$F$39:$F$782,СВЦЭМ!$A$39:$A$782,$A197,СВЦЭМ!$B$39:$B$782,P$190)+'СЕТ СН'!$F$12</f>
        <v>128.99600785999999</v>
      </c>
      <c r="Q197" s="36">
        <f>SUMIFS(СВЦЭМ!$F$39:$F$782,СВЦЭМ!$A$39:$A$782,$A197,СВЦЭМ!$B$39:$B$782,Q$190)+'СЕТ СН'!$F$12</f>
        <v>127.59635329</v>
      </c>
      <c r="R197" s="36">
        <f>SUMIFS(СВЦЭМ!$F$39:$F$782,СВЦЭМ!$A$39:$A$782,$A197,СВЦЭМ!$B$39:$B$782,R$190)+'СЕТ СН'!$F$12</f>
        <v>128.73363094000001</v>
      </c>
      <c r="S197" s="36">
        <f>SUMIFS(СВЦЭМ!$F$39:$F$782,СВЦЭМ!$A$39:$A$782,$A197,СВЦЭМ!$B$39:$B$782,S$190)+'СЕТ СН'!$F$12</f>
        <v>128.90563456999999</v>
      </c>
      <c r="T197" s="36">
        <f>SUMIFS(СВЦЭМ!$F$39:$F$782,СВЦЭМ!$A$39:$A$782,$A197,СВЦЭМ!$B$39:$B$782,T$190)+'СЕТ СН'!$F$12</f>
        <v>128.84411012000001</v>
      </c>
      <c r="U197" s="36">
        <f>SUMIFS(СВЦЭМ!$F$39:$F$782,СВЦЭМ!$A$39:$A$782,$A197,СВЦЭМ!$B$39:$B$782,U$190)+'СЕТ СН'!$F$12</f>
        <v>128.60656269</v>
      </c>
      <c r="V197" s="36">
        <f>SUMIFS(СВЦЭМ!$F$39:$F$782,СВЦЭМ!$A$39:$A$782,$A197,СВЦЭМ!$B$39:$B$782,V$190)+'СЕТ СН'!$F$12</f>
        <v>131.27128296999999</v>
      </c>
      <c r="W197" s="36">
        <f>SUMIFS(СВЦЭМ!$F$39:$F$782,СВЦЭМ!$A$39:$A$782,$A197,СВЦЭМ!$B$39:$B$782,W$190)+'СЕТ СН'!$F$12</f>
        <v>130.44021040000001</v>
      </c>
      <c r="X197" s="36">
        <f>SUMIFS(СВЦЭМ!$F$39:$F$782,СВЦЭМ!$A$39:$A$782,$A197,СВЦЭМ!$B$39:$B$782,X$190)+'СЕТ СН'!$F$12</f>
        <v>151.49648189000001</v>
      </c>
      <c r="Y197" s="36">
        <f>SUMIFS(СВЦЭМ!$F$39:$F$782,СВЦЭМ!$A$39:$A$782,$A197,СВЦЭМ!$B$39:$B$782,Y$190)+'СЕТ СН'!$F$12</f>
        <v>135.95611328999999</v>
      </c>
    </row>
    <row r="198" spans="1:25" ht="15.75" x14ac:dyDescent="0.2">
      <c r="A198" s="35">
        <f t="shared" si="5"/>
        <v>44812</v>
      </c>
      <c r="B198" s="36">
        <f>SUMIFS(СВЦЭМ!$F$39:$F$782,СВЦЭМ!$A$39:$A$782,$A198,СВЦЭМ!$B$39:$B$782,B$190)+'СЕТ СН'!$F$12</f>
        <v>150.01032658</v>
      </c>
      <c r="C198" s="36">
        <f>SUMIFS(СВЦЭМ!$F$39:$F$782,СВЦЭМ!$A$39:$A$782,$A198,СВЦЭМ!$B$39:$B$782,C$190)+'СЕТ СН'!$F$12</f>
        <v>160.80855582999999</v>
      </c>
      <c r="D198" s="36">
        <f>SUMIFS(СВЦЭМ!$F$39:$F$782,СВЦЭМ!$A$39:$A$782,$A198,СВЦЭМ!$B$39:$B$782,D$190)+'СЕТ СН'!$F$12</f>
        <v>169.5211845</v>
      </c>
      <c r="E198" s="36">
        <f>SUMIFS(СВЦЭМ!$F$39:$F$782,СВЦЭМ!$A$39:$A$782,$A198,СВЦЭМ!$B$39:$B$782,E$190)+'СЕТ СН'!$F$12</f>
        <v>164.03083652000001</v>
      </c>
      <c r="F198" s="36">
        <f>SUMIFS(СВЦЭМ!$F$39:$F$782,СВЦЭМ!$A$39:$A$782,$A198,СВЦЭМ!$B$39:$B$782,F$190)+'СЕТ СН'!$F$12</f>
        <v>166.31330037999999</v>
      </c>
      <c r="G198" s="36">
        <f>SUMIFS(СВЦЭМ!$F$39:$F$782,СВЦЭМ!$A$39:$A$782,$A198,СВЦЭМ!$B$39:$B$782,G$190)+'СЕТ СН'!$F$12</f>
        <v>163.22485361</v>
      </c>
      <c r="H198" s="36">
        <f>SUMIFS(СВЦЭМ!$F$39:$F$782,СВЦЭМ!$A$39:$A$782,$A198,СВЦЭМ!$B$39:$B$782,H$190)+'СЕТ СН'!$F$12</f>
        <v>153.69597175000001</v>
      </c>
      <c r="I198" s="36">
        <f>SUMIFS(СВЦЭМ!$F$39:$F$782,СВЦЭМ!$A$39:$A$782,$A198,СВЦЭМ!$B$39:$B$782,I$190)+'СЕТ СН'!$F$12</f>
        <v>138.87398214999999</v>
      </c>
      <c r="J198" s="36">
        <f>SUMIFS(СВЦЭМ!$F$39:$F$782,СВЦЭМ!$A$39:$A$782,$A198,СВЦЭМ!$B$39:$B$782,J$190)+'СЕТ СН'!$F$12</f>
        <v>127.21997173</v>
      </c>
      <c r="K198" s="36">
        <f>SUMIFS(СВЦЭМ!$F$39:$F$782,СВЦЭМ!$A$39:$A$782,$A198,СВЦЭМ!$B$39:$B$782,K$190)+'СЕТ СН'!$F$12</f>
        <v>128.56307201999999</v>
      </c>
      <c r="L198" s="36">
        <f>SUMIFS(СВЦЭМ!$F$39:$F$782,СВЦЭМ!$A$39:$A$782,$A198,СВЦЭМ!$B$39:$B$782,L$190)+'СЕТ СН'!$F$12</f>
        <v>131.77683113000001</v>
      </c>
      <c r="M198" s="36">
        <f>SUMIFS(СВЦЭМ!$F$39:$F$782,СВЦЭМ!$A$39:$A$782,$A198,СВЦЭМ!$B$39:$B$782,M$190)+'СЕТ СН'!$F$12</f>
        <v>133.20914919000001</v>
      </c>
      <c r="N198" s="36">
        <f>SUMIFS(СВЦЭМ!$F$39:$F$782,СВЦЭМ!$A$39:$A$782,$A198,СВЦЭМ!$B$39:$B$782,N$190)+'СЕТ СН'!$F$12</f>
        <v>133.13204640000001</v>
      </c>
      <c r="O198" s="36">
        <f>SUMIFS(СВЦЭМ!$F$39:$F$782,СВЦЭМ!$A$39:$A$782,$A198,СВЦЭМ!$B$39:$B$782,O$190)+'СЕТ СН'!$F$12</f>
        <v>131.25040407</v>
      </c>
      <c r="P198" s="36">
        <f>SUMIFS(СВЦЭМ!$F$39:$F$782,СВЦЭМ!$A$39:$A$782,$A198,СВЦЭМ!$B$39:$B$782,P$190)+'СЕТ СН'!$F$12</f>
        <v>131.8252861</v>
      </c>
      <c r="Q198" s="36">
        <f>SUMIFS(СВЦЭМ!$F$39:$F$782,СВЦЭМ!$A$39:$A$782,$A198,СВЦЭМ!$B$39:$B$782,Q$190)+'СЕТ СН'!$F$12</f>
        <v>133.40036352999999</v>
      </c>
      <c r="R198" s="36">
        <f>SUMIFS(СВЦЭМ!$F$39:$F$782,СВЦЭМ!$A$39:$A$782,$A198,СВЦЭМ!$B$39:$B$782,R$190)+'СЕТ СН'!$F$12</f>
        <v>133.49923003000001</v>
      </c>
      <c r="S198" s="36">
        <f>SUMIFS(СВЦЭМ!$F$39:$F$782,СВЦЭМ!$A$39:$A$782,$A198,СВЦЭМ!$B$39:$B$782,S$190)+'СЕТ СН'!$F$12</f>
        <v>133.33246568000001</v>
      </c>
      <c r="T198" s="36">
        <f>SUMIFS(СВЦЭМ!$F$39:$F$782,СВЦЭМ!$A$39:$A$782,$A198,СВЦЭМ!$B$39:$B$782,T$190)+'СЕТ СН'!$F$12</f>
        <v>133.61138538</v>
      </c>
      <c r="U198" s="36">
        <f>SUMIFS(СВЦЭМ!$F$39:$F$782,СВЦЭМ!$A$39:$A$782,$A198,СВЦЭМ!$B$39:$B$782,U$190)+'СЕТ СН'!$F$12</f>
        <v>131.31910837000001</v>
      </c>
      <c r="V198" s="36">
        <f>SUMIFS(СВЦЭМ!$F$39:$F$782,СВЦЭМ!$A$39:$A$782,$A198,СВЦЭМ!$B$39:$B$782,V$190)+'СЕТ СН'!$F$12</f>
        <v>132.19549047000001</v>
      </c>
      <c r="W198" s="36">
        <f>SUMIFS(СВЦЭМ!$F$39:$F$782,СВЦЭМ!$A$39:$A$782,$A198,СВЦЭМ!$B$39:$B$782,W$190)+'СЕТ СН'!$F$12</f>
        <v>131.36701400999999</v>
      </c>
      <c r="X198" s="36">
        <f>SUMIFS(СВЦЭМ!$F$39:$F$782,СВЦЭМ!$A$39:$A$782,$A198,СВЦЭМ!$B$39:$B$782,X$190)+'СЕТ СН'!$F$12</f>
        <v>127.67339833</v>
      </c>
      <c r="Y198" s="36">
        <f>SUMIFS(СВЦЭМ!$F$39:$F$782,СВЦЭМ!$A$39:$A$782,$A198,СВЦЭМ!$B$39:$B$782,Y$190)+'СЕТ СН'!$F$12</f>
        <v>132.70728882</v>
      </c>
    </row>
    <row r="199" spans="1:25" ht="15.75" x14ac:dyDescent="0.2">
      <c r="A199" s="35">
        <f t="shared" si="5"/>
        <v>44813</v>
      </c>
      <c r="B199" s="36">
        <f>SUMIFS(СВЦЭМ!$F$39:$F$782,СВЦЭМ!$A$39:$A$782,$A199,СВЦЭМ!$B$39:$B$782,B$190)+'СЕТ СН'!$F$12</f>
        <v>143.67402634000001</v>
      </c>
      <c r="C199" s="36">
        <f>SUMIFS(СВЦЭМ!$F$39:$F$782,СВЦЭМ!$A$39:$A$782,$A199,СВЦЭМ!$B$39:$B$782,C$190)+'СЕТ СН'!$F$12</f>
        <v>150.77665636</v>
      </c>
      <c r="D199" s="36">
        <f>SUMIFS(СВЦЭМ!$F$39:$F$782,СВЦЭМ!$A$39:$A$782,$A199,СВЦЭМ!$B$39:$B$782,D$190)+'СЕТ СН'!$F$12</f>
        <v>159.98285017000001</v>
      </c>
      <c r="E199" s="36">
        <f>SUMIFS(СВЦЭМ!$F$39:$F$782,СВЦЭМ!$A$39:$A$782,$A199,СВЦЭМ!$B$39:$B$782,E$190)+'СЕТ СН'!$F$12</f>
        <v>162.75168239999999</v>
      </c>
      <c r="F199" s="36">
        <f>SUMIFS(СВЦЭМ!$F$39:$F$782,СВЦЭМ!$A$39:$A$782,$A199,СВЦЭМ!$B$39:$B$782,F$190)+'СЕТ СН'!$F$12</f>
        <v>162.65137808</v>
      </c>
      <c r="G199" s="36">
        <f>SUMIFS(СВЦЭМ!$F$39:$F$782,СВЦЭМ!$A$39:$A$782,$A199,СВЦЭМ!$B$39:$B$782,G$190)+'СЕТ СН'!$F$12</f>
        <v>158.48489523000001</v>
      </c>
      <c r="H199" s="36">
        <f>SUMIFS(СВЦЭМ!$F$39:$F$782,СВЦЭМ!$A$39:$A$782,$A199,СВЦЭМ!$B$39:$B$782,H$190)+'СЕТ СН'!$F$12</f>
        <v>147.63333603000001</v>
      </c>
      <c r="I199" s="36">
        <f>SUMIFS(СВЦЭМ!$F$39:$F$782,СВЦЭМ!$A$39:$A$782,$A199,СВЦЭМ!$B$39:$B$782,I$190)+'СЕТ СН'!$F$12</f>
        <v>139.46665238</v>
      </c>
      <c r="J199" s="36">
        <f>SUMIFS(СВЦЭМ!$F$39:$F$782,СВЦЭМ!$A$39:$A$782,$A199,СВЦЭМ!$B$39:$B$782,J$190)+'СЕТ СН'!$F$12</f>
        <v>130.51598487999999</v>
      </c>
      <c r="K199" s="36">
        <f>SUMIFS(СВЦЭМ!$F$39:$F$782,СВЦЭМ!$A$39:$A$782,$A199,СВЦЭМ!$B$39:$B$782,K$190)+'СЕТ СН'!$F$12</f>
        <v>124.29383228</v>
      </c>
      <c r="L199" s="36">
        <f>SUMIFS(СВЦЭМ!$F$39:$F$782,СВЦЭМ!$A$39:$A$782,$A199,СВЦЭМ!$B$39:$B$782,L$190)+'СЕТ СН'!$F$12</f>
        <v>121.67078397</v>
      </c>
      <c r="M199" s="36">
        <f>SUMIFS(СВЦЭМ!$F$39:$F$782,СВЦЭМ!$A$39:$A$782,$A199,СВЦЭМ!$B$39:$B$782,M$190)+'СЕТ СН'!$F$12</f>
        <v>118.96407574</v>
      </c>
      <c r="N199" s="36">
        <f>SUMIFS(СВЦЭМ!$F$39:$F$782,СВЦЭМ!$A$39:$A$782,$A199,СВЦЭМ!$B$39:$B$782,N$190)+'СЕТ СН'!$F$12</f>
        <v>116.78211579000001</v>
      </c>
      <c r="O199" s="36">
        <f>SUMIFS(СВЦЭМ!$F$39:$F$782,СВЦЭМ!$A$39:$A$782,$A199,СВЦЭМ!$B$39:$B$782,O$190)+'СЕТ СН'!$F$12</f>
        <v>115.91618440000001</v>
      </c>
      <c r="P199" s="36">
        <f>SUMIFS(СВЦЭМ!$F$39:$F$782,СВЦЭМ!$A$39:$A$782,$A199,СВЦЭМ!$B$39:$B$782,P$190)+'СЕТ СН'!$F$12</f>
        <v>120.87596139</v>
      </c>
      <c r="Q199" s="36">
        <f>SUMIFS(СВЦЭМ!$F$39:$F$782,СВЦЭМ!$A$39:$A$782,$A199,СВЦЭМ!$B$39:$B$782,Q$190)+'СЕТ СН'!$F$12</f>
        <v>121.11620143</v>
      </c>
      <c r="R199" s="36">
        <f>SUMIFS(СВЦЭМ!$F$39:$F$782,СВЦЭМ!$A$39:$A$782,$A199,СВЦЭМ!$B$39:$B$782,R$190)+'СЕТ СН'!$F$12</f>
        <v>123.59214188</v>
      </c>
      <c r="S199" s="36">
        <f>SUMIFS(СВЦЭМ!$F$39:$F$782,СВЦЭМ!$A$39:$A$782,$A199,СВЦЭМ!$B$39:$B$782,S$190)+'СЕТ СН'!$F$12</f>
        <v>118.75328992999999</v>
      </c>
      <c r="T199" s="36">
        <f>SUMIFS(СВЦЭМ!$F$39:$F$782,СВЦЭМ!$A$39:$A$782,$A199,СВЦЭМ!$B$39:$B$782,T$190)+'СЕТ СН'!$F$12</f>
        <v>118.66960618</v>
      </c>
      <c r="U199" s="36">
        <f>SUMIFS(СВЦЭМ!$F$39:$F$782,СВЦЭМ!$A$39:$A$782,$A199,СВЦЭМ!$B$39:$B$782,U$190)+'СЕТ СН'!$F$12</f>
        <v>117.30477048</v>
      </c>
      <c r="V199" s="36">
        <f>SUMIFS(СВЦЭМ!$F$39:$F$782,СВЦЭМ!$A$39:$A$782,$A199,СВЦЭМ!$B$39:$B$782,V$190)+'СЕТ СН'!$F$12</f>
        <v>114.13255138</v>
      </c>
      <c r="W199" s="36">
        <f>SUMIFS(СВЦЭМ!$F$39:$F$782,СВЦЭМ!$A$39:$A$782,$A199,СВЦЭМ!$B$39:$B$782,W$190)+'СЕТ СН'!$F$12</f>
        <v>114.23790408000001</v>
      </c>
      <c r="X199" s="36">
        <f>SUMIFS(СВЦЭМ!$F$39:$F$782,СВЦЭМ!$A$39:$A$782,$A199,СВЦЭМ!$B$39:$B$782,X$190)+'СЕТ СН'!$F$12</f>
        <v>117.3530251</v>
      </c>
      <c r="Y199" s="36">
        <f>SUMIFS(СВЦЭМ!$F$39:$F$782,СВЦЭМ!$A$39:$A$782,$A199,СВЦЭМ!$B$39:$B$782,Y$190)+'СЕТ СН'!$F$12</f>
        <v>128.32463949999999</v>
      </c>
    </row>
    <row r="200" spans="1:25" ht="15.75" x14ac:dyDescent="0.2">
      <c r="A200" s="35">
        <f t="shared" si="5"/>
        <v>44814</v>
      </c>
      <c r="B200" s="36">
        <f>SUMIFS(СВЦЭМ!$F$39:$F$782,СВЦЭМ!$A$39:$A$782,$A200,СВЦЭМ!$B$39:$B$782,B$190)+'СЕТ СН'!$F$12</f>
        <v>133.30797598000001</v>
      </c>
      <c r="C200" s="36">
        <f>SUMIFS(СВЦЭМ!$F$39:$F$782,СВЦЭМ!$A$39:$A$782,$A200,СВЦЭМ!$B$39:$B$782,C$190)+'СЕТ СН'!$F$12</f>
        <v>140.81620874999999</v>
      </c>
      <c r="D200" s="36">
        <f>SUMIFS(СВЦЭМ!$F$39:$F$782,СВЦЭМ!$A$39:$A$782,$A200,СВЦЭМ!$B$39:$B$782,D$190)+'СЕТ СН'!$F$12</f>
        <v>146.56550935999999</v>
      </c>
      <c r="E200" s="36">
        <f>SUMIFS(СВЦЭМ!$F$39:$F$782,СВЦЭМ!$A$39:$A$782,$A200,СВЦЭМ!$B$39:$B$782,E$190)+'СЕТ СН'!$F$12</f>
        <v>148.05091171000001</v>
      </c>
      <c r="F200" s="36">
        <f>SUMIFS(СВЦЭМ!$F$39:$F$782,СВЦЭМ!$A$39:$A$782,$A200,СВЦЭМ!$B$39:$B$782,F$190)+'СЕТ СН'!$F$12</f>
        <v>150.48903773000001</v>
      </c>
      <c r="G200" s="36">
        <f>SUMIFS(СВЦЭМ!$F$39:$F$782,СВЦЭМ!$A$39:$A$782,$A200,СВЦЭМ!$B$39:$B$782,G$190)+'СЕТ СН'!$F$12</f>
        <v>148.61733176999999</v>
      </c>
      <c r="H200" s="36">
        <f>SUMIFS(СВЦЭМ!$F$39:$F$782,СВЦЭМ!$A$39:$A$782,$A200,СВЦЭМ!$B$39:$B$782,H$190)+'СЕТ СН'!$F$12</f>
        <v>143.86512880000001</v>
      </c>
      <c r="I200" s="36">
        <f>SUMIFS(СВЦЭМ!$F$39:$F$782,СВЦЭМ!$A$39:$A$782,$A200,СВЦЭМ!$B$39:$B$782,I$190)+'СЕТ СН'!$F$12</f>
        <v>135.25097787999999</v>
      </c>
      <c r="J200" s="36">
        <f>SUMIFS(СВЦЭМ!$F$39:$F$782,СВЦЭМ!$A$39:$A$782,$A200,СВЦЭМ!$B$39:$B$782,J$190)+'СЕТ СН'!$F$12</f>
        <v>123.99744565</v>
      </c>
      <c r="K200" s="36">
        <f>SUMIFS(СВЦЭМ!$F$39:$F$782,СВЦЭМ!$A$39:$A$782,$A200,СВЦЭМ!$B$39:$B$782,K$190)+'СЕТ СН'!$F$12</f>
        <v>119.0490258</v>
      </c>
      <c r="L200" s="36">
        <f>SUMIFS(СВЦЭМ!$F$39:$F$782,СВЦЭМ!$A$39:$A$782,$A200,СВЦЭМ!$B$39:$B$782,L$190)+'СЕТ СН'!$F$12</f>
        <v>116.88211966999999</v>
      </c>
      <c r="M200" s="36">
        <f>SUMIFS(СВЦЭМ!$F$39:$F$782,СВЦЭМ!$A$39:$A$782,$A200,СВЦЭМ!$B$39:$B$782,M$190)+'СЕТ СН'!$F$12</f>
        <v>116.91209164</v>
      </c>
      <c r="N200" s="36">
        <f>SUMIFS(СВЦЭМ!$F$39:$F$782,СВЦЭМ!$A$39:$A$782,$A200,СВЦЭМ!$B$39:$B$782,N$190)+'СЕТ СН'!$F$12</f>
        <v>118.56990344</v>
      </c>
      <c r="O200" s="36">
        <f>SUMIFS(СВЦЭМ!$F$39:$F$782,СВЦЭМ!$A$39:$A$782,$A200,СВЦЭМ!$B$39:$B$782,O$190)+'СЕТ СН'!$F$12</f>
        <v>121.75274279</v>
      </c>
      <c r="P200" s="36">
        <f>SUMIFS(СВЦЭМ!$F$39:$F$782,СВЦЭМ!$A$39:$A$782,$A200,СВЦЭМ!$B$39:$B$782,P$190)+'СЕТ СН'!$F$12</f>
        <v>122.01403194</v>
      </c>
      <c r="Q200" s="36">
        <f>SUMIFS(СВЦЭМ!$F$39:$F$782,СВЦЭМ!$A$39:$A$782,$A200,СВЦЭМ!$B$39:$B$782,Q$190)+'СЕТ СН'!$F$12</f>
        <v>123.00801190999999</v>
      </c>
      <c r="R200" s="36">
        <f>SUMIFS(СВЦЭМ!$F$39:$F$782,СВЦЭМ!$A$39:$A$782,$A200,СВЦЭМ!$B$39:$B$782,R$190)+'СЕТ СН'!$F$12</f>
        <v>120.43688419</v>
      </c>
      <c r="S200" s="36">
        <f>SUMIFS(СВЦЭМ!$F$39:$F$782,СВЦЭМ!$A$39:$A$782,$A200,СВЦЭМ!$B$39:$B$782,S$190)+'СЕТ СН'!$F$12</f>
        <v>116.06499078</v>
      </c>
      <c r="T200" s="36">
        <f>SUMIFS(СВЦЭМ!$F$39:$F$782,СВЦЭМ!$A$39:$A$782,$A200,СВЦЭМ!$B$39:$B$782,T$190)+'СЕТ СН'!$F$12</f>
        <v>114.10944007000001</v>
      </c>
      <c r="U200" s="36">
        <f>SUMIFS(СВЦЭМ!$F$39:$F$782,СВЦЭМ!$A$39:$A$782,$A200,СВЦЭМ!$B$39:$B$782,U$190)+'СЕТ СН'!$F$12</f>
        <v>116.47424976000001</v>
      </c>
      <c r="V200" s="36">
        <f>SUMIFS(СВЦЭМ!$F$39:$F$782,СВЦЭМ!$A$39:$A$782,$A200,СВЦЭМ!$B$39:$B$782,V$190)+'СЕТ СН'!$F$12</f>
        <v>116.00661801</v>
      </c>
      <c r="W200" s="36">
        <f>SUMIFS(СВЦЭМ!$F$39:$F$782,СВЦЭМ!$A$39:$A$782,$A200,СВЦЭМ!$B$39:$B$782,W$190)+'СЕТ СН'!$F$12</f>
        <v>117.19325277999999</v>
      </c>
      <c r="X200" s="36">
        <f>SUMIFS(СВЦЭМ!$F$39:$F$782,СВЦЭМ!$A$39:$A$782,$A200,СВЦЭМ!$B$39:$B$782,X$190)+'СЕТ СН'!$F$12</f>
        <v>126.02205298</v>
      </c>
      <c r="Y200" s="36">
        <f>SUMIFS(СВЦЭМ!$F$39:$F$782,СВЦЭМ!$A$39:$A$782,$A200,СВЦЭМ!$B$39:$B$782,Y$190)+'СЕТ СН'!$F$12</f>
        <v>132.50571335999999</v>
      </c>
    </row>
    <row r="201" spans="1:25" ht="15.75" x14ac:dyDescent="0.2">
      <c r="A201" s="35">
        <f t="shared" si="5"/>
        <v>44815</v>
      </c>
      <c r="B201" s="36">
        <f>SUMIFS(СВЦЭМ!$F$39:$F$782,СВЦЭМ!$A$39:$A$782,$A201,СВЦЭМ!$B$39:$B$782,B$190)+'СЕТ СН'!$F$12</f>
        <v>134.73821029000001</v>
      </c>
      <c r="C201" s="36">
        <f>SUMIFS(СВЦЭМ!$F$39:$F$782,СВЦЭМ!$A$39:$A$782,$A201,СВЦЭМ!$B$39:$B$782,C$190)+'СЕТ СН'!$F$12</f>
        <v>140.52117361000001</v>
      </c>
      <c r="D201" s="36">
        <f>SUMIFS(СВЦЭМ!$F$39:$F$782,СВЦЭМ!$A$39:$A$782,$A201,СВЦЭМ!$B$39:$B$782,D$190)+'СЕТ СН'!$F$12</f>
        <v>144.78187237</v>
      </c>
      <c r="E201" s="36">
        <f>SUMIFS(СВЦЭМ!$F$39:$F$782,СВЦЭМ!$A$39:$A$782,$A201,СВЦЭМ!$B$39:$B$782,E$190)+'СЕТ СН'!$F$12</f>
        <v>145.22201810999999</v>
      </c>
      <c r="F201" s="36">
        <f>SUMIFS(СВЦЭМ!$F$39:$F$782,СВЦЭМ!$A$39:$A$782,$A201,СВЦЭМ!$B$39:$B$782,F$190)+'СЕТ СН'!$F$12</f>
        <v>143.85561367</v>
      </c>
      <c r="G201" s="36">
        <f>SUMIFS(СВЦЭМ!$F$39:$F$782,СВЦЭМ!$A$39:$A$782,$A201,СВЦЭМ!$B$39:$B$782,G$190)+'СЕТ СН'!$F$12</f>
        <v>142.51310265000001</v>
      </c>
      <c r="H201" s="36">
        <f>SUMIFS(СВЦЭМ!$F$39:$F$782,СВЦЭМ!$A$39:$A$782,$A201,СВЦЭМ!$B$39:$B$782,H$190)+'СЕТ СН'!$F$12</f>
        <v>139.39985522000001</v>
      </c>
      <c r="I201" s="36">
        <f>SUMIFS(СВЦЭМ!$F$39:$F$782,СВЦЭМ!$A$39:$A$782,$A201,СВЦЭМ!$B$39:$B$782,I$190)+'СЕТ СН'!$F$12</f>
        <v>130.59960971000001</v>
      </c>
      <c r="J201" s="36">
        <f>SUMIFS(СВЦЭМ!$F$39:$F$782,СВЦЭМ!$A$39:$A$782,$A201,СВЦЭМ!$B$39:$B$782,J$190)+'СЕТ СН'!$F$12</f>
        <v>119.5428326</v>
      </c>
      <c r="K201" s="36">
        <f>SUMIFS(СВЦЭМ!$F$39:$F$782,СВЦЭМ!$A$39:$A$782,$A201,СВЦЭМ!$B$39:$B$782,K$190)+'СЕТ СН'!$F$12</f>
        <v>113.03383621</v>
      </c>
      <c r="L201" s="36">
        <f>SUMIFS(СВЦЭМ!$F$39:$F$782,СВЦЭМ!$A$39:$A$782,$A201,СВЦЭМ!$B$39:$B$782,L$190)+'СЕТ СН'!$F$12</f>
        <v>109.08775409</v>
      </c>
      <c r="M201" s="36">
        <f>SUMIFS(СВЦЭМ!$F$39:$F$782,СВЦЭМ!$A$39:$A$782,$A201,СВЦЭМ!$B$39:$B$782,M$190)+'СЕТ СН'!$F$12</f>
        <v>111.13612569</v>
      </c>
      <c r="N201" s="36">
        <f>SUMIFS(СВЦЭМ!$F$39:$F$782,СВЦЭМ!$A$39:$A$782,$A201,СВЦЭМ!$B$39:$B$782,N$190)+'СЕТ СН'!$F$12</f>
        <v>111.47584241</v>
      </c>
      <c r="O201" s="36">
        <f>SUMIFS(СВЦЭМ!$F$39:$F$782,СВЦЭМ!$A$39:$A$782,$A201,СВЦЭМ!$B$39:$B$782,O$190)+'СЕТ СН'!$F$12</f>
        <v>112.26065142</v>
      </c>
      <c r="P201" s="36">
        <f>SUMIFS(СВЦЭМ!$F$39:$F$782,СВЦЭМ!$A$39:$A$782,$A201,СВЦЭМ!$B$39:$B$782,P$190)+'СЕТ СН'!$F$12</f>
        <v>116.06772214999999</v>
      </c>
      <c r="Q201" s="36">
        <f>SUMIFS(СВЦЭМ!$F$39:$F$782,СВЦЭМ!$A$39:$A$782,$A201,СВЦЭМ!$B$39:$B$782,Q$190)+'СЕТ СН'!$F$12</f>
        <v>116.61159981</v>
      </c>
      <c r="R201" s="36">
        <f>SUMIFS(СВЦЭМ!$F$39:$F$782,СВЦЭМ!$A$39:$A$782,$A201,СВЦЭМ!$B$39:$B$782,R$190)+'СЕТ СН'!$F$12</f>
        <v>113.45267373999999</v>
      </c>
      <c r="S201" s="36">
        <f>SUMIFS(СВЦЭМ!$F$39:$F$782,СВЦЭМ!$A$39:$A$782,$A201,СВЦЭМ!$B$39:$B$782,S$190)+'СЕТ СН'!$F$12</f>
        <v>112.35802362</v>
      </c>
      <c r="T201" s="36">
        <f>SUMIFS(СВЦЭМ!$F$39:$F$782,СВЦЭМ!$A$39:$A$782,$A201,СВЦЭМ!$B$39:$B$782,T$190)+'СЕТ СН'!$F$12</f>
        <v>110.31624551</v>
      </c>
      <c r="U201" s="36">
        <f>SUMIFS(СВЦЭМ!$F$39:$F$782,СВЦЭМ!$A$39:$A$782,$A201,СВЦЭМ!$B$39:$B$782,U$190)+'СЕТ СН'!$F$12</f>
        <v>108.54128034</v>
      </c>
      <c r="V201" s="36">
        <f>SUMIFS(СВЦЭМ!$F$39:$F$782,СВЦЭМ!$A$39:$A$782,$A201,СВЦЭМ!$B$39:$B$782,V$190)+'СЕТ СН'!$F$12</f>
        <v>109.07455603</v>
      </c>
      <c r="W201" s="36">
        <f>SUMIFS(СВЦЭМ!$F$39:$F$782,СВЦЭМ!$A$39:$A$782,$A201,СВЦЭМ!$B$39:$B$782,W$190)+'СЕТ СН'!$F$12</f>
        <v>112.38791154</v>
      </c>
      <c r="X201" s="36">
        <f>SUMIFS(СВЦЭМ!$F$39:$F$782,СВЦЭМ!$A$39:$A$782,$A201,СВЦЭМ!$B$39:$B$782,X$190)+'СЕТ СН'!$F$12</f>
        <v>120.38757022999999</v>
      </c>
      <c r="Y201" s="36">
        <f>SUMIFS(СВЦЭМ!$F$39:$F$782,СВЦЭМ!$A$39:$A$782,$A201,СВЦЭМ!$B$39:$B$782,Y$190)+'СЕТ СН'!$F$12</f>
        <v>130.05172758</v>
      </c>
    </row>
    <row r="202" spans="1:25" ht="15.75" x14ac:dyDescent="0.2">
      <c r="A202" s="35">
        <f t="shared" si="5"/>
        <v>44816</v>
      </c>
      <c r="B202" s="36">
        <f>SUMIFS(СВЦЭМ!$F$39:$F$782,СВЦЭМ!$A$39:$A$782,$A202,СВЦЭМ!$B$39:$B$782,B$190)+'СЕТ СН'!$F$12</f>
        <v>138.36989321999999</v>
      </c>
      <c r="C202" s="36">
        <f>SUMIFS(СВЦЭМ!$F$39:$F$782,СВЦЭМ!$A$39:$A$782,$A202,СВЦЭМ!$B$39:$B$782,C$190)+'СЕТ СН'!$F$12</f>
        <v>142.37955418000001</v>
      </c>
      <c r="D202" s="36">
        <f>SUMIFS(СВЦЭМ!$F$39:$F$782,СВЦЭМ!$A$39:$A$782,$A202,СВЦЭМ!$B$39:$B$782,D$190)+'СЕТ СН'!$F$12</f>
        <v>144.34684430999999</v>
      </c>
      <c r="E202" s="36">
        <f>SUMIFS(СВЦЭМ!$F$39:$F$782,СВЦЭМ!$A$39:$A$782,$A202,СВЦЭМ!$B$39:$B$782,E$190)+'СЕТ СН'!$F$12</f>
        <v>145.24128575</v>
      </c>
      <c r="F202" s="36">
        <f>SUMIFS(СВЦЭМ!$F$39:$F$782,СВЦЭМ!$A$39:$A$782,$A202,СВЦЭМ!$B$39:$B$782,F$190)+'СЕТ СН'!$F$12</f>
        <v>143.10106966000001</v>
      </c>
      <c r="G202" s="36">
        <f>SUMIFS(СВЦЭМ!$F$39:$F$782,СВЦЭМ!$A$39:$A$782,$A202,СВЦЭМ!$B$39:$B$782,G$190)+'СЕТ СН'!$F$12</f>
        <v>139.21254385</v>
      </c>
      <c r="H202" s="36">
        <f>SUMIFS(СВЦЭМ!$F$39:$F$782,СВЦЭМ!$A$39:$A$782,$A202,СВЦЭМ!$B$39:$B$782,H$190)+'СЕТ СН'!$F$12</f>
        <v>133.86307932</v>
      </c>
      <c r="I202" s="36">
        <f>SUMIFS(СВЦЭМ!$F$39:$F$782,СВЦЭМ!$A$39:$A$782,$A202,СВЦЭМ!$B$39:$B$782,I$190)+'СЕТ СН'!$F$12</f>
        <v>121.57246397</v>
      </c>
      <c r="J202" s="36">
        <f>SUMIFS(СВЦЭМ!$F$39:$F$782,СВЦЭМ!$A$39:$A$782,$A202,СВЦЭМ!$B$39:$B$782,J$190)+'СЕТ СН'!$F$12</f>
        <v>119.72487345</v>
      </c>
      <c r="K202" s="36">
        <f>SUMIFS(СВЦЭМ!$F$39:$F$782,СВЦЭМ!$A$39:$A$782,$A202,СВЦЭМ!$B$39:$B$782,K$190)+'СЕТ СН'!$F$12</f>
        <v>116.04495964</v>
      </c>
      <c r="L202" s="36">
        <f>SUMIFS(СВЦЭМ!$F$39:$F$782,СВЦЭМ!$A$39:$A$782,$A202,СВЦЭМ!$B$39:$B$782,L$190)+'СЕТ СН'!$F$12</f>
        <v>116.1452761</v>
      </c>
      <c r="M202" s="36">
        <f>SUMIFS(СВЦЭМ!$F$39:$F$782,СВЦЭМ!$A$39:$A$782,$A202,СВЦЭМ!$B$39:$B$782,M$190)+'СЕТ СН'!$F$12</f>
        <v>118.47789747</v>
      </c>
      <c r="N202" s="36">
        <f>SUMIFS(СВЦЭМ!$F$39:$F$782,СВЦЭМ!$A$39:$A$782,$A202,СВЦЭМ!$B$39:$B$782,N$190)+'СЕТ СН'!$F$12</f>
        <v>117.4393472</v>
      </c>
      <c r="O202" s="36">
        <f>SUMIFS(СВЦЭМ!$F$39:$F$782,СВЦЭМ!$A$39:$A$782,$A202,СВЦЭМ!$B$39:$B$782,O$190)+'СЕТ СН'!$F$12</f>
        <v>117.41044402999999</v>
      </c>
      <c r="P202" s="36">
        <f>SUMIFS(СВЦЭМ!$F$39:$F$782,СВЦЭМ!$A$39:$A$782,$A202,СВЦЭМ!$B$39:$B$782,P$190)+'СЕТ СН'!$F$12</f>
        <v>120.27165632000001</v>
      </c>
      <c r="Q202" s="36">
        <f>SUMIFS(СВЦЭМ!$F$39:$F$782,СВЦЭМ!$A$39:$A$782,$A202,СВЦЭМ!$B$39:$B$782,Q$190)+'СЕТ СН'!$F$12</f>
        <v>118.69432315</v>
      </c>
      <c r="R202" s="36">
        <f>SUMIFS(СВЦЭМ!$F$39:$F$782,СВЦЭМ!$A$39:$A$782,$A202,СВЦЭМ!$B$39:$B$782,R$190)+'СЕТ СН'!$F$12</f>
        <v>116.95037759</v>
      </c>
      <c r="S202" s="36">
        <f>SUMIFS(СВЦЭМ!$F$39:$F$782,СВЦЭМ!$A$39:$A$782,$A202,СВЦЭМ!$B$39:$B$782,S$190)+'СЕТ СН'!$F$12</f>
        <v>113.86719017999999</v>
      </c>
      <c r="T202" s="36">
        <f>SUMIFS(СВЦЭМ!$F$39:$F$782,СВЦЭМ!$A$39:$A$782,$A202,СВЦЭМ!$B$39:$B$782,T$190)+'СЕТ СН'!$F$12</f>
        <v>121.92962313</v>
      </c>
      <c r="U202" s="36">
        <f>SUMIFS(СВЦЭМ!$F$39:$F$782,СВЦЭМ!$A$39:$A$782,$A202,СВЦЭМ!$B$39:$B$782,U$190)+'СЕТ СН'!$F$12</f>
        <v>123.17153003</v>
      </c>
      <c r="V202" s="36">
        <f>SUMIFS(СВЦЭМ!$F$39:$F$782,СВЦЭМ!$A$39:$A$782,$A202,СВЦЭМ!$B$39:$B$782,V$190)+'СЕТ СН'!$F$12</f>
        <v>127.01583241</v>
      </c>
      <c r="W202" s="36">
        <f>SUMIFS(СВЦЭМ!$F$39:$F$782,СВЦЭМ!$A$39:$A$782,$A202,СВЦЭМ!$B$39:$B$782,W$190)+'СЕТ СН'!$F$12</f>
        <v>125.16138545</v>
      </c>
      <c r="X202" s="36">
        <f>SUMIFS(СВЦЭМ!$F$39:$F$782,СВЦЭМ!$A$39:$A$782,$A202,СВЦЭМ!$B$39:$B$782,X$190)+'СЕТ СН'!$F$12</f>
        <v>123.30237239</v>
      </c>
      <c r="Y202" s="36">
        <f>SUMIFS(СВЦЭМ!$F$39:$F$782,СВЦЭМ!$A$39:$A$782,$A202,СВЦЭМ!$B$39:$B$782,Y$190)+'СЕТ СН'!$F$12</f>
        <v>128.35919801</v>
      </c>
    </row>
    <row r="203" spans="1:25" ht="15.75" x14ac:dyDescent="0.2">
      <c r="A203" s="35">
        <f t="shared" si="5"/>
        <v>44817</v>
      </c>
      <c r="B203" s="36">
        <f>SUMIFS(СВЦЭМ!$F$39:$F$782,СВЦЭМ!$A$39:$A$782,$A203,СВЦЭМ!$B$39:$B$782,B$190)+'СЕТ СН'!$F$12</f>
        <v>136.15011042</v>
      </c>
      <c r="C203" s="36">
        <f>SUMIFS(СВЦЭМ!$F$39:$F$782,СВЦЭМ!$A$39:$A$782,$A203,СВЦЭМ!$B$39:$B$782,C$190)+'СЕТ СН'!$F$12</f>
        <v>142.52851801</v>
      </c>
      <c r="D203" s="36">
        <f>SUMIFS(СВЦЭМ!$F$39:$F$782,СВЦЭМ!$A$39:$A$782,$A203,СВЦЭМ!$B$39:$B$782,D$190)+'СЕТ СН'!$F$12</f>
        <v>145.65178015000001</v>
      </c>
      <c r="E203" s="36">
        <f>SUMIFS(СВЦЭМ!$F$39:$F$782,СВЦЭМ!$A$39:$A$782,$A203,СВЦЭМ!$B$39:$B$782,E$190)+'СЕТ СН'!$F$12</f>
        <v>146.94104622</v>
      </c>
      <c r="F203" s="36">
        <f>SUMIFS(СВЦЭМ!$F$39:$F$782,СВЦЭМ!$A$39:$A$782,$A203,СВЦЭМ!$B$39:$B$782,F$190)+'СЕТ СН'!$F$12</f>
        <v>145.61156083</v>
      </c>
      <c r="G203" s="36">
        <f>SUMIFS(СВЦЭМ!$F$39:$F$782,СВЦЭМ!$A$39:$A$782,$A203,СВЦЭМ!$B$39:$B$782,G$190)+'СЕТ СН'!$F$12</f>
        <v>142.32878719000001</v>
      </c>
      <c r="H203" s="36">
        <f>SUMIFS(СВЦЭМ!$F$39:$F$782,СВЦЭМ!$A$39:$A$782,$A203,СВЦЭМ!$B$39:$B$782,H$190)+'СЕТ СН'!$F$12</f>
        <v>132.80645658</v>
      </c>
      <c r="I203" s="36">
        <f>SUMIFS(СВЦЭМ!$F$39:$F$782,СВЦЭМ!$A$39:$A$782,$A203,СВЦЭМ!$B$39:$B$782,I$190)+'СЕТ СН'!$F$12</f>
        <v>123.49525188</v>
      </c>
      <c r="J203" s="36">
        <f>SUMIFS(СВЦЭМ!$F$39:$F$782,СВЦЭМ!$A$39:$A$782,$A203,СВЦЭМ!$B$39:$B$782,J$190)+'СЕТ СН'!$F$12</f>
        <v>119.62577105</v>
      </c>
      <c r="K203" s="36">
        <f>SUMIFS(СВЦЭМ!$F$39:$F$782,СВЦЭМ!$A$39:$A$782,$A203,СВЦЭМ!$B$39:$B$782,K$190)+'СЕТ СН'!$F$12</f>
        <v>120.83640585000001</v>
      </c>
      <c r="L203" s="36">
        <f>SUMIFS(СВЦЭМ!$F$39:$F$782,СВЦЭМ!$A$39:$A$782,$A203,СВЦЭМ!$B$39:$B$782,L$190)+'СЕТ СН'!$F$12</f>
        <v>122.18315273</v>
      </c>
      <c r="M203" s="36">
        <f>SUMIFS(СВЦЭМ!$F$39:$F$782,СВЦЭМ!$A$39:$A$782,$A203,СВЦЭМ!$B$39:$B$782,M$190)+'СЕТ СН'!$F$12</f>
        <v>123.34984265999999</v>
      </c>
      <c r="N203" s="36">
        <f>SUMIFS(СВЦЭМ!$F$39:$F$782,СВЦЭМ!$A$39:$A$782,$A203,СВЦЭМ!$B$39:$B$782,N$190)+'СЕТ СН'!$F$12</f>
        <v>115.90655038</v>
      </c>
      <c r="O203" s="36">
        <f>SUMIFS(СВЦЭМ!$F$39:$F$782,СВЦЭМ!$A$39:$A$782,$A203,СВЦЭМ!$B$39:$B$782,O$190)+'СЕТ СН'!$F$12</f>
        <v>117.61424555000001</v>
      </c>
      <c r="P203" s="36">
        <f>SUMIFS(СВЦЭМ!$F$39:$F$782,СВЦЭМ!$A$39:$A$782,$A203,СВЦЭМ!$B$39:$B$782,P$190)+'СЕТ СН'!$F$12</f>
        <v>119.06475459000001</v>
      </c>
      <c r="Q203" s="36">
        <f>SUMIFS(СВЦЭМ!$F$39:$F$782,СВЦЭМ!$A$39:$A$782,$A203,СВЦЭМ!$B$39:$B$782,Q$190)+'СЕТ СН'!$F$12</f>
        <v>118.50094084</v>
      </c>
      <c r="R203" s="36">
        <f>SUMIFS(СВЦЭМ!$F$39:$F$782,СВЦЭМ!$A$39:$A$782,$A203,СВЦЭМ!$B$39:$B$782,R$190)+'СЕТ СН'!$F$12</f>
        <v>120.52401813</v>
      </c>
      <c r="S203" s="36">
        <f>SUMIFS(СВЦЭМ!$F$39:$F$782,СВЦЭМ!$A$39:$A$782,$A203,СВЦЭМ!$B$39:$B$782,S$190)+'СЕТ СН'!$F$12</f>
        <v>119.51995076</v>
      </c>
      <c r="T203" s="36">
        <f>SUMIFS(СВЦЭМ!$F$39:$F$782,СВЦЭМ!$A$39:$A$782,$A203,СВЦЭМ!$B$39:$B$782,T$190)+'СЕТ СН'!$F$12</f>
        <v>123.07001081999999</v>
      </c>
      <c r="U203" s="36">
        <f>SUMIFS(СВЦЭМ!$F$39:$F$782,СВЦЭМ!$A$39:$A$782,$A203,СВЦЭМ!$B$39:$B$782,U$190)+'СЕТ СН'!$F$12</f>
        <v>125.51504322</v>
      </c>
      <c r="V203" s="36">
        <f>SUMIFS(СВЦЭМ!$F$39:$F$782,СВЦЭМ!$A$39:$A$782,$A203,СВЦЭМ!$B$39:$B$782,V$190)+'СЕТ СН'!$F$12</f>
        <v>129.94173928000001</v>
      </c>
      <c r="W203" s="36">
        <f>SUMIFS(СВЦЭМ!$F$39:$F$782,СВЦЭМ!$A$39:$A$782,$A203,СВЦЭМ!$B$39:$B$782,W$190)+'СЕТ СН'!$F$12</f>
        <v>126.44030318</v>
      </c>
      <c r="X203" s="36">
        <f>SUMIFS(СВЦЭМ!$F$39:$F$782,СВЦЭМ!$A$39:$A$782,$A203,СВЦЭМ!$B$39:$B$782,X$190)+'СЕТ СН'!$F$12</f>
        <v>123.00135459000001</v>
      </c>
      <c r="Y203" s="36">
        <f>SUMIFS(СВЦЭМ!$F$39:$F$782,СВЦЭМ!$A$39:$A$782,$A203,СВЦЭМ!$B$39:$B$782,Y$190)+'СЕТ СН'!$F$12</f>
        <v>130.47730343999999</v>
      </c>
    </row>
    <row r="204" spans="1:25" ht="15.75" x14ac:dyDescent="0.2">
      <c r="A204" s="35">
        <f t="shared" si="5"/>
        <v>44818</v>
      </c>
      <c r="B204" s="36">
        <f>SUMIFS(СВЦЭМ!$F$39:$F$782,СВЦЭМ!$A$39:$A$782,$A204,СВЦЭМ!$B$39:$B$782,B$190)+'СЕТ СН'!$F$12</f>
        <v>132.36047310999999</v>
      </c>
      <c r="C204" s="36">
        <f>SUMIFS(СВЦЭМ!$F$39:$F$782,СВЦЭМ!$A$39:$A$782,$A204,СВЦЭМ!$B$39:$B$782,C$190)+'СЕТ СН'!$F$12</f>
        <v>139.80932317</v>
      </c>
      <c r="D204" s="36">
        <f>SUMIFS(СВЦЭМ!$F$39:$F$782,СВЦЭМ!$A$39:$A$782,$A204,СВЦЭМ!$B$39:$B$782,D$190)+'СЕТ СН'!$F$12</f>
        <v>143.75162574999999</v>
      </c>
      <c r="E204" s="36">
        <f>SUMIFS(СВЦЭМ!$F$39:$F$782,СВЦЭМ!$A$39:$A$782,$A204,СВЦЭМ!$B$39:$B$782,E$190)+'СЕТ СН'!$F$12</f>
        <v>143.97145793000001</v>
      </c>
      <c r="F204" s="36">
        <f>SUMIFS(СВЦЭМ!$F$39:$F$782,СВЦЭМ!$A$39:$A$782,$A204,СВЦЭМ!$B$39:$B$782,F$190)+'СЕТ СН'!$F$12</f>
        <v>144.63535046999999</v>
      </c>
      <c r="G204" s="36">
        <f>SUMIFS(СВЦЭМ!$F$39:$F$782,СВЦЭМ!$A$39:$A$782,$A204,СВЦЭМ!$B$39:$B$782,G$190)+'СЕТ СН'!$F$12</f>
        <v>142.68092465000001</v>
      </c>
      <c r="H204" s="36">
        <f>SUMIFS(СВЦЭМ!$F$39:$F$782,СВЦЭМ!$A$39:$A$782,$A204,СВЦЭМ!$B$39:$B$782,H$190)+'СЕТ СН'!$F$12</f>
        <v>133.07236452000001</v>
      </c>
      <c r="I204" s="36">
        <f>SUMIFS(СВЦЭМ!$F$39:$F$782,СВЦЭМ!$A$39:$A$782,$A204,СВЦЭМ!$B$39:$B$782,I$190)+'СЕТ СН'!$F$12</f>
        <v>122.82407009000001</v>
      </c>
      <c r="J204" s="36">
        <f>SUMIFS(СВЦЭМ!$F$39:$F$782,СВЦЭМ!$A$39:$A$782,$A204,СВЦЭМ!$B$39:$B$782,J$190)+'СЕТ СН'!$F$12</f>
        <v>117.84158108</v>
      </c>
      <c r="K204" s="36">
        <f>SUMIFS(СВЦЭМ!$F$39:$F$782,СВЦЭМ!$A$39:$A$782,$A204,СВЦЭМ!$B$39:$B$782,K$190)+'СЕТ СН'!$F$12</f>
        <v>117.39528773000001</v>
      </c>
      <c r="L204" s="36">
        <f>SUMIFS(СВЦЭМ!$F$39:$F$782,СВЦЭМ!$A$39:$A$782,$A204,СВЦЭМ!$B$39:$B$782,L$190)+'СЕТ СН'!$F$12</f>
        <v>119.8598432</v>
      </c>
      <c r="M204" s="36">
        <f>SUMIFS(СВЦЭМ!$F$39:$F$782,СВЦЭМ!$A$39:$A$782,$A204,СВЦЭМ!$B$39:$B$782,M$190)+'СЕТ СН'!$F$12</f>
        <v>121.94270243</v>
      </c>
      <c r="N204" s="36">
        <f>SUMIFS(СВЦЭМ!$F$39:$F$782,СВЦЭМ!$A$39:$A$782,$A204,СВЦЭМ!$B$39:$B$782,N$190)+'СЕТ СН'!$F$12</f>
        <v>113.89780798</v>
      </c>
      <c r="O204" s="36">
        <f>SUMIFS(СВЦЭМ!$F$39:$F$782,СВЦЭМ!$A$39:$A$782,$A204,СВЦЭМ!$B$39:$B$782,O$190)+'СЕТ СН'!$F$12</f>
        <v>113.28086201000001</v>
      </c>
      <c r="P204" s="36">
        <f>SUMIFS(СВЦЭМ!$F$39:$F$782,СВЦЭМ!$A$39:$A$782,$A204,СВЦЭМ!$B$39:$B$782,P$190)+'СЕТ СН'!$F$12</f>
        <v>114.19655636</v>
      </c>
      <c r="Q204" s="36">
        <f>SUMIFS(СВЦЭМ!$F$39:$F$782,СВЦЭМ!$A$39:$A$782,$A204,СВЦЭМ!$B$39:$B$782,Q$190)+'СЕТ СН'!$F$12</f>
        <v>118.32062069</v>
      </c>
      <c r="R204" s="36">
        <f>SUMIFS(СВЦЭМ!$F$39:$F$782,СВЦЭМ!$A$39:$A$782,$A204,СВЦЭМ!$B$39:$B$782,R$190)+'СЕТ СН'!$F$12</f>
        <v>121.61869135000001</v>
      </c>
      <c r="S204" s="36">
        <f>SUMIFS(СВЦЭМ!$F$39:$F$782,СВЦЭМ!$A$39:$A$782,$A204,СВЦЭМ!$B$39:$B$782,S$190)+'СЕТ СН'!$F$12</f>
        <v>121.32707129000001</v>
      </c>
      <c r="T204" s="36">
        <f>SUMIFS(СВЦЭМ!$F$39:$F$782,СВЦЭМ!$A$39:$A$782,$A204,СВЦЭМ!$B$39:$B$782,T$190)+'СЕТ СН'!$F$12</f>
        <v>126.01592554</v>
      </c>
      <c r="U204" s="36">
        <f>SUMIFS(СВЦЭМ!$F$39:$F$782,СВЦЭМ!$A$39:$A$782,$A204,СВЦЭМ!$B$39:$B$782,U$190)+'СЕТ СН'!$F$12</f>
        <v>129.15216346</v>
      </c>
      <c r="V204" s="36">
        <f>SUMIFS(СВЦЭМ!$F$39:$F$782,СВЦЭМ!$A$39:$A$782,$A204,СВЦЭМ!$B$39:$B$782,V$190)+'СЕТ СН'!$F$12</f>
        <v>129.47276779000001</v>
      </c>
      <c r="W204" s="36">
        <f>SUMIFS(СВЦЭМ!$F$39:$F$782,СВЦЭМ!$A$39:$A$782,$A204,СВЦЭМ!$B$39:$B$782,W$190)+'СЕТ СН'!$F$12</f>
        <v>126.97055752999999</v>
      </c>
      <c r="X204" s="36">
        <f>SUMIFS(СВЦЭМ!$F$39:$F$782,СВЦЭМ!$A$39:$A$782,$A204,СВЦЭМ!$B$39:$B$782,X$190)+'СЕТ СН'!$F$12</f>
        <v>122.83798809</v>
      </c>
      <c r="Y204" s="36">
        <f>SUMIFS(СВЦЭМ!$F$39:$F$782,СВЦЭМ!$A$39:$A$782,$A204,СВЦЭМ!$B$39:$B$782,Y$190)+'СЕТ СН'!$F$12</f>
        <v>131.13243539000001</v>
      </c>
    </row>
    <row r="205" spans="1:25" ht="15.75" x14ac:dyDescent="0.2">
      <c r="A205" s="35">
        <f t="shared" si="5"/>
        <v>44819</v>
      </c>
      <c r="B205" s="36">
        <f>SUMIFS(СВЦЭМ!$F$39:$F$782,СВЦЭМ!$A$39:$A$782,$A205,СВЦЭМ!$B$39:$B$782,B$190)+'СЕТ СН'!$F$12</f>
        <v>138.61127597000001</v>
      </c>
      <c r="C205" s="36">
        <f>SUMIFS(СВЦЭМ!$F$39:$F$782,СВЦЭМ!$A$39:$A$782,$A205,СВЦЭМ!$B$39:$B$782,C$190)+'СЕТ СН'!$F$12</f>
        <v>147.10996223000001</v>
      </c>
      <c r="D205" s="36">
        <f>SUMIFS(СВЦЭМ!$F$39:$F$782,СВЦЭМ!$A$39:$A$782,$A205,СВЦЭМ!$B$39:$B$782,D$190)+'СЕТ СН'!$F$12</f>
        <v>150.73620772000001</v>
      </c>
      <c r="E205" s="36">
        <f>SUMIFS(СВЦЭМ!$F$39:$F$782,СВЦЭМ!$A$39:$A$782,$A205,СВЦЭМ!$B$39:$B$782,E$190)+'СЕТ СН'!$F$12</f>
        <v>151.48451811999999</v>
      </c>
      <c r="F205" s="36">
        <f>SUMIFS(СВЦЭМ!$F$39:$F$782,СВЦЭМ!$A$39:$A$782,$A205,СВЦЭМ!$B$39:$B$782,F$190)+'СЕТ СН'!$F$12</f>
        <v>153.06033538</v>
      </c>
      <c r="G205" s="36">
        <f>SUMIFS(СВЦЭМ!$F$39:$F$782,СВЦЭМ!$A$39:$A$782,$A205,СВЦЭМ!$B$39:$B$782,G$190)+'СЕТ СН'!$F$12</f>
        <v>149.84697125</v>
      </c>
      <c r="H205" s="36">
        <f>SUMIFS(СВЦЭМ!$F$39:$F$782,СВЦЭМ!$A$39:$A$782,$A205,СВЦЭМ!$B$39:$B$782,H$190)+'СЕТ СН'!$F$12</f>
        <v>141.77592612000001</v>
      </c>
      <c r="I205" s="36">
        <f>SUMIFS(СВЦЭМ!$F$39:$F$782,СВЦЭМ!$A$39:$A$782,$A205,СВЦЭМ!$B$39:$B$782,I$190)+'СЕТ СН'!$F$12</f>
        <v>128.50155943999999</v>
      </c>
      <c r="J205" s="36">
        <f>SUMIFS(СВЦЭМ!$F$39:$F$782,СВЦЭМ!$A$39:$A$782,$A205,СВЦЭМ!$B$39:$B$782,J$190)+'СЕТ СН'!$F$12</f>
        <v>129.61385766999999</v>
      </c>
      <c r="K205" s="36">
        <f>SUMIFS(СВЦЭМ!$F$39:$F$782,СВЦЭМ!$A$39:$A$782,$A205,СВЦЭМ!$B$39:$B$782,K$190)+'СЕТ СН'!$F$12</f>
        <v>128.49688825999999</v>
      </c>
      <c r="L205" s="36">
        <f>SUMIFS(СВЦЭМ!$F$39:$F$782,СВЦЭМ!$A$39:$A$782,$A205,СВЦЭМ!$B$39:$B$782,L$190)+'СЕТ СН'!$F$12</f>
        <v>128.16022039000001</v>
      </c>
      <c r="M205" s="36">
        <f>SUMIFS(СВЦЭМ!$F$39:$F$782,СВЦЭМ!$A$39:$A$782,$A205,СВЦЭМ!$B$39:$B$782,M$190)+'СЕТ СН'!$F$12</f>
        <v>128.64617668</v>
      </c>
      <c r="N205" s="36">
        <f>SUMIFS(СВЦЭМ!$F$39:$F$782,СВЦЭМ!$A$39:$A$782,$A205,СВЦЭМ!$B$39:$B$782,N$190)+'СЕТ СН'!$F$12</f>
        <v>121.57609582000001</v>
      </c>
      <c r="O205" s="36">
        <f>SUMIFS(СВЦЭМ!$F$39:$F$782,СВЦЭМ!$A$39:$A$782,$A205,СВЦЭМ!$B$39:$B$782,O$190)+'СЕТ СН'!$F$12</f>
        <v>122.61409226000001</v>
      </c>
      <c r="P205" s="36">
        <f>SUMIFS(СВЦЭМ!$F$39:$F$782,СВЦЭМ!$A$39:$A$782,$A205,СВЦЭМ!$B$39:$B$782,P$190)+'СЕТ СН'!$F$12</f>
        <v>123.09965441999999</v>
      </c>
      <c r="Q205" s="36">
        <f>SUMIFS(СВЦЭМ!$F$39:$F$782,СВЦЭМ!$A$39:$A$782,$A205,СВЦЭМ!$B$39:$B$782,Q$190)+'СЕТ СН'!$F$12</f>
        <v>124.01975603</v>
      </c>
      <c r="R205" s="36">
        <f>SUMIFS(СВЦЭМ!$F$39:$F$782,СВЦЭМ!$A$39:$A$782,$A205,СВЦЭМ!$B$39:$B$782,R$190)+'СЕТ СН'!$F$12</f>
        <v>128.01447295</v>
      </c>
      <c r="S205" s="36">
        <f>SUMIFS(СВЦЭМ!$F$39:$F$782,СВЦЭМ!$A$39:$A$782,$A205,СВЦЭМ!$B$39:$B$782,S$190)+'СЕТ СН'!$F$12</f>
        <v>125.85522142000001</v>
      </c>
      <c r="T205" s="36">
        <f>SUMIFS(СВЦЭМ!$F$39:$F$782,СВЦЭМ!$A$39:$A$782,$A205,СВЦЭМ!$B$39:$B$782,T$190)+'СЕТ СН'!$F$12</f>
        <v>128.51655762999999</v>
      </c>
      <c r="U205" s="36">
        <f>SUMIFS(СВЦЭМ!$F$39:$F$782,СВЦЭМ!$A$39:$A$782,$A205,СВЦЭМ!$B$39:$B$782,U$190)+'СЕТ СН'!$F$12</f>
        <v>130.61124724000001</v>
      </c>
      <c r="V205" s="36">
        <f>SUMIFS(СВЦЭМ!$F$39:$F$782,СВЦЭМ!$A$39:$A$782,$A205,СВЦЭМ!$B$39:$B$782,V$190)+'СЕТ СН'!$F$12</f>
        <v>135.30382592999999</v>
      </c>
      <c r="W205" s="36">
        <f>SUMIFS(СВЦЭМ!$F$39:$F$782,СВЦЭМ!$A$39:$A$782,$A205,СВЦЭМ!$B$39:$B$782,W$190)+'СЕТ СН'!$F$12</f>
        <v>131.25132235000001</v>
      </c>
      <c r="X205" s="36">
        <f>SUMIFS(СВЦЭМ!$F$39:$F$782,СВЦЭМ!$A$39:$A$782,$A205,СВЦЭМ!$B$39:$B$782,X$190)+'СЕТ СН'!$F$12</f>
        <v>125.27475549</v>
      </c>
      <c r="Y205" s="36">
        <f>SUMIFS(СВЦЭМ!$F$39:$F$782,СВЦЭМ!$A$39:$A$782,$A205,СВЦЭМ!$B$39:$B$782,Y$190)+'СЕТ СН'!$F$12</f>
        <v>137.88480164000001</v>
      </c>
    </row>
    <row r="206" spans="1:25" ht="15.75" x14ac:dyDescent="0.2">
      <c r="A206" s="35">
        <f t="shared" si="5"/>
        <v>44820</v>
      </c>
      <c r="B206" s="36">
        <f>SUMIFS(СВЦЭМ!$F$39:$F$782,СВЦЭМ!$A$39:$A$782,$A206,СВЦЭМ!$B$39:$B$782,B$190)+'СЕТ СН'!$F$12</f>
        <v>139.80030586999999</v>
      </c>
      <c r="C206" s="36">
        <f>SUMIFS(СВЦЭМ!$F$39:$F$782,СВЦЭМ!$A$39:$A$782,$A206,СВЦЭМ!$B$39:$B$782,C$190)+'СЕТ СН'!$F$12</f>
        <v>148.47504812</v>
      </c>
      <c r="D206" s="36">
        <f>SUMIFS(СВЦЭМ!$F$39:$F$782,СВЦЭМ!$A$39:$A$782,$A206,СВЦЭМ!$B$39:$B$782,D$190)+'СЕТ СН'!$F$12</f>
        <v>153.70475866000001</v>
      </c>
      <c r="E206" s="36">
        <f>SUMIFS(СВЦЭМ!$F$39:$F$782,СВЦЭМ!$A$39:$A$782,$A206,СВЦЭМ!$B$39:$B$782,E$190)+'СЕТ СН'!$F$12</f>
        <v>154.64386657</v>
      </c>
      <c r="F206" s="36">
        <f>SUMIFS(СВЦЭМ!$F$39:$F$782,СВЦЭМ!$A$39:$A$782,$A206,СВЦЭМ!$B$39:$B$782,F$190)+'СЕТ СН'!$F$12</f>
        <v>152.49554681000001</v>
      </c>
      <c r="G206" s="36">
        <f>SUMIFS(СВЦЭМ!$F$39:$F$782,СВЦЭМ!$A$39:$A$782,$A206,СВЦЭМ!$B$39:$B$782,G$190)+'СЕТ СН'!$F$12</f>
        <v>149.26113223999999</v>
      </c>
      <c r="H206" s="36">
        <f>SUMIFS(СВЦЭМ!$F$39:$F$782,СВЦЭМ!$A$39:$A$782,$A206,СВЦЭМ!$B$39:$B$782,H$190)+'СЕТ СН'!$F$12</f>
        <v>140.44376761000001</v>
      </c>
      <c r="I206" s="36">
        <f>SUMIFS(СВЦЭМ!$F$39:$F$782,СВЦЭМ!$A$39:$A$782,$A206,СВЦЭМ!$B$39:$B$782,I$190)+'СЕТ СН'!$F$12</f>
        <v>127.5198381</v>
      </c>
      <c r="J206" s="36">
        <f>SUMIFS(СВЦЭМ!$F$39:$F$782,СВЦЭМ!$A$39:$A$782,$A206,СВЦЭМ!$B$39:$B$782,J$190)+'СЕТ СН'!$F$12</f>
        <v>126.85362145000001</v>
      </c>
      <c r="K206" s="36">
        <f>SUMIFS(СВЦЭМ!$F$39:$F$782,СВЦЭМ!$A$39:$A$782,$A206,СВЦЭМ!$B$39:$B$782,K$190)+'СЕТ СН'!$F$12</f>
        <v>117.16021714</v>
      </c>
      <c r="L206" s="36">
        <f>SUMIFS(СВЦЭМ!$F$39:$F$782,СВЦЭМ!$A$39:$A$782,$A206,СВЦЭМ!$B$39:$B$782,L$190)+'СЕТ СН'!$F$12</f>
        <v>119.82652734</v>
      </c>
      <c r="M206" s="36">
        <f>SUMIFS(СВЦЭМ!$F$39:$F$782,СВЦЭМ!$A$39:$A$782,$A206,СВЦЭМ!$B$39:$B$782,M$190)+'СЕТ СН'!$F$12</f>
        <v>121.16730488</v>
      </c>
      <c r="N206" s="36">
        <f>SUMIFS(СВЦЭМ!$F$39:$F$782,СВЦЭМ!$A$39:$A$782,$A206,СВЦЭМ!$B$39:$B$782,N$190)+'СЕТ СН'!$F$12</f>
        <v>124.27229321</v>
      </c>
      <c r="O206" s="36">
        <f>SUMIFS(СВЦЭМ!$F$39:$F$782,СВЦЭМ!$A$39:$A$782,$A206,СВЦЭМ!$B$39:$B$782,O$190)+'СЕТ СН'!$F$12</f>
        <v>123.7632796</v>
      </c>
      <c r="P206" s="36">
        <f>SUMIFS(СВЦЭМ!$F$39:$F$782,СВЦЭМ!$A$39:$A$782,$A206,СВЦЭМ!$B$39:$B$782,P$190)+'СЕТ СН'!$F$12</f>
        <v>124.09453465</v>
      </c>
      <c r="Q206" s="36">
        <f>SUMIFS(СВЦЭМ!$F$39:$F$782,СВЦЭМ!$A$39:$A$782,$A206,СВЦЭМ!$B$39:$B$782,Q$190)+'СЕТ СН'!$F$12</f>
        <v>125.33078797</v>
      </c>
      <c r="R206" s="36">
        <f>SUMIFS(СВЦЭМ!$F$39:$F$782,СВЦЭМ!$A$39:$A$782,$A206,СВЦЭМ!$B$39:$B$782,R$190)+'СЕТ СН'!$F$12</f>
        <v>126.12658417999999</v>
      </c>
      <c r="S206" s="36">
        <f>SUMIFS(СВЦЭМ!$F$39:$F$782,СВЦЭМ!$A$39:$A$782,$A206,СВЦЭМ!$B$39:$B$782,S$190)+'СЕТ СН'!$F$12</f>
        <v>124.62571038999999</v>
      </c>
      <c r="T206" s="36">
        <f>SUMIFS(СВЦЭМ!$F$39:$F$782,СВЦЭМ!$A$39:$A$782,$A206,СВЦЭМ!$B$39:$B$782,T$190)+'СЕТ СН'!$F$12</f>
        <v>129.25244336</v>
      </c>
      <c r="U206" s="36">
        <f>SUMIFS(СВЦЭМ!$F$39:$F$782,СВЦЭМ!$A$39:$A$782,$A206,СВЦЭМ!$B$39:$B$782,U$190)+'СЕТ СН'!$F$12</f>
        <v>129.64793032</v>
      </c>
      <c r="V206" s="36">
        <f>SUMIFS(СВЦЭМ!$F$39:$F$782,СВЦЭМ!$A$39:$A$782,$A206,СВЦЭМ!$B$39:$B$782,V$190)+'СЕТ СН'!$F$12</f>
        <v>133.02177082</v>
      </c>
      <c r="W206" s="36">
        <f>SUMIFS(СВЦЭМ!$F$39:$F$782,СВЦЭМ!$A$39:$A$782,$A206,СВЦЭМ!$B$39:$B$782,W$190)+'СЕТ СН'!$F$12</f>
        <v>128.70290796</v>
      </c>
      <c r="X206" s="36">
        <f>SUMIFS(СВЦЭМ!$F$39:$F$782,СВЦЭМ!$A$39:$A$782,$A206,СВЦЭМ!$B$39:$B$782,X$190)+'СЕТ СН'!$F$12</f>
        <v>130.74739986</v>
      </c>
      <c r="Y206" s="36">
        <f>SUMIFS(СВЦЭМ!$F$39:$F$782,СВЦЭМ!$A$39:$A$782,$A206,СВЦЭМ!$B$39:$B$782,Y$190)+'СЕТ СН'!$F$12</f>
        <v>134.11951110999999</v>
      </c>
    </row>
    <row r="207" spans="1:25" ht="15.75" x14ac:dyDescent="0.2">
      <c r="A207" s="35">
        <f t="shared" si="5"/>
        <v>44821</v>
      </c>
      <c r="B207" s="36">
        <f>SUMIFS(СВЦЭМ!$F$39:$F$782,СВЦЭМ!$A$39:$A$782,$A207,СВЦЭМ!$B$39:$B$782,B$190)+'СЕТ СН'!$F$12</f>
        <v>135.45933844999999</v>
      </c>
      <c r="C207" s="36">
        <f>SUMIFS(СВЦЭМ!$F$39:$F$782,СВЦЭМ!$A$39:$A$782,$A207,СВЦЭМ!$B$39:$B$782,C$190)+'СЕТ СН'!$F$12</f>
        <v>141.17426624999999</v>
      </c>
      <c r="D207" s="36">
        <f>SUMIFS(СВЦЭМ!$F$39:$F$782,СВЦЭМ!$A$39:$A$782,$A207,СВЦЭМ!$B$39:$B$782,D$190)+'СЕТ СН'!$F$12</f>
        <v>145.23559699</v>
      </c>
      <c r="E207" s="36">
        <f>SUMIFS(СВЦЭМ!$F$39:$F$782,СВЦЭМ!$A$39:$A$782,$A207,СВЦЭМ!$B$39:$B$782,E$190)+'СЕТ СН'!$F$12</f>
        <v>146.52492115000001</v>
      </c>
      <c r="F207" s="36">
        <f>SUMIFS(СВЦЭМ!$F$39:$F$782,СВЦЭМ!$A$39:$A$782,$A207,СВЦЭМ!$B$39:$B$782,F$190)+'СЕТ СН'!$F$12</f>
        <v>147.36542098999999</v>
      </c>
      <c r="G207" s="36">
        <f>SUMIFS(СВЦЭМ!$F$39:$F$782,СВЦЭМ!$A$39:$A$782,$A207,СВЦЭМ!$B$39:$B$782,G$190)+'СЕТ СН'!$F$12</f>
        <v>145.33002722000001</v>
      </c>
      <c r="H207" s="36">
        <f>SUMIFS(СВЦЭМ!$F$39:$F$782,СВЦЭМ!$A$39:$A$782,$A207,СВЦЭМ!$B$39:$B$782,H$190)+'СЕТ СН'!$F$12</f>
        <v>139.74684625</v>
      </c>
      <c r="I207" s="36">
        <f>SUMIFS(СВЦЭМ!$F$39:$F$782,СВЦЭМ!$A$39:$A$782,$A207,СВЦЭМ!$B$39:$B$782,I$190)+'СЕТ СН'!$F$12</f>
        <v>131.10256960000001</v>
      </c>
      <c r="J207" s="36">
        <f>SUMIFS(СВЦЭМ!$F$39:$F$782,СВЦЭМ!$A$39:$A$782,$A207,СВЦЭМ!$B$39:$B$782,J$190)+'СЕТ СН'!$F$12</f>
        <v>120.33937168999999</v>
      </c>
      <c r="K207" s="36">
        <f>SUMIFS(СВЦЭМ!$F$39:$F$782,СВЦЭМ!$A$39:$A$782,$A207,СВЦЭМ!$B$39:$B$782,K$190)+'СЕТ СН'!$F$12</f>
        <v>114.56792402000001</v>
      </c>
      <c r="L207" s="36">
        <f>SUMIFS(СВЦЭМ!$F$39:$F$782,СВЦЭМ!$A$39:$A$782,$A207,СВЦЭМ!$B$39:$B$782,L$190)+'СЕТ СН'!$F$12</f>
        <v>112.37700651999999</v>
      </c>
      <c r="M207" s="36">
        <f>SUMIFS(СВЦЭМ!$F$39:$F$782,СВЦЭМ!$A$39:$A$782,$A207,СВЦЭМ!$B$39:$B$782,M$190)+'СЕТ СН'!$F$12</f>
        <v>113.94073181</v>
      </c>
      <c r="N207" s="36">
        <f>SUMIFS(СВЦЭМ!$F$39:$F$782,СВЦЭМ!$A$39:$A$782,$A207,СВЦЭМ!$B$39:$B$782,N$190)+'СЕТ СН'!$F$12</f>
        <v>116.79678187</v>
      </c>
      <c r="O207" s="36">
        <f>SUMIFS(СВЦЭМ!$F$39:$F$782,СВЦЭМ!$A$39:$A$782,$A207,СВЦЭМ!$B$39:$B$782,O$190)+'СЕТ СН'!$F$12</f>
        <v>116.87167062</v>
      </c>
      <c r="P207" s="36">
        <f>SUMIFS(СВЦЭМ!$F$39:$F$782,СВЦЭМ!$A$39:$A$782,$A207,СВЦЭМ!$B$39:$B$782,P$190)+'СЕТ СН'!$F$12</f>
        <v>117.24536584000001</v>
      </c>
      <c r="Q207" s="36">
        <f>SUMIFS(СВЦЭМ!$F$39:$F$782,СВЦЭМ!$A$39:$A$782,$A207,СВЦЭМ!$B$39:$B$782,Q$190)+'СЕТ СН'!$F$12</f>
        <v>117.69140972</v>
      </c>
      <c r="R207" s="36">
        <f>SUMIFS(СВЦЭМ!$F$39:$F$782,СВЦЭМ!$A$39:$A$782,$A207,СВЦЭМ!$B$39:$B$782,R$190)+'СЕТ СН'!$F$12</f>
        <v>118.35935172000001</v>
      </c>
      <c r="S207" s="36">
        <f>SUMIFS(СВЦЭМ!$F$39:$F$782,СВЦЭМ!$A$39:$A$782,$A207,СВЦЭМ!$B$39:$B$782,S$190)+'СЕТ СН'!$F$12</f>
        <v>118.19841777000001</v>
      </c>
      <c r="T207" s="36">
        <f>SUMIFS(СВЦЭМ!$F$39:$F$782,СВЦЭМ!$A$39:$A$782,$A207,СВЦЭМ!$B$39:$B$782,T$190)+'СЕТ СН'!$F$12</f>
        <v>123.33253424</v>
      </c>
      <c r="U207" s="36">
        <f>SUMIFS(СВЦЭМ!$F$39:$F$782,СВЦЭМ!$A$39:$A$782,$A207,СВЦЭМ!$B$39:$B$782,U$190)+'СЕТ СН'!$F$12</f>
        <v>128.94733151</v>
      </c>
      <c r="V207" s="36">
        <f>SUMIFS(СВЦЭМ!$F$39:$F$782,СВЦЭМ!$A$39:$A$782,$A207,СВЦЭМ!$B$39:$B$782,V$190)+'СЕТ СН'!$F$12</f>
        <v>131.44771324000001</v>
      </c>
      <c r="W207" s="36">
        <f>SUMIFS(СВЦЭМ!$F$39:$F$782,СВЦЭМ!$A$39:$A$782,$A207,СВЦЭМ!$B$39:$B$782,W$190)+'СЕТ СН'!$F$12</f>
        <v>130.12472159000001</v>
      </c>
      <c r="X207" s="36">
        <f>SUMIFS(СВЦЭМ!$F$39:$F$782,СВЦЭМ!$A$39:$A$782,$A207,СВЦЭМ!$B$39:$B$782,X$190)+'СЕТ СН'!$F$12</f>
        <v>134.83903611</v>
      </c>
      <c r="Y207" s="36">
        <f>SUMIFS(СВЦЭМ!$F$39:$F$782,СВЦЭМ!$A$39:$A$782,$A207,СВЦЭМ!$B$39:$B$782,Y$190)+'СЕТ СН'!$F$12</f>
        <v>127.81981943</v>
      </c>
    </row>
    <row r="208" spans="1:25" ht="15.75" x14ac:dyDescent="0.2">
      <c r="A208" s="35">
        <f t="shared" si="5"/>
        <v>44822</v>
      </c>
      <c r="B208" s="36">
        <f>SUMIFS(СВЦЭМ!$F$39:$F$782,СВЦЭМ!$A$39:$A$782,$A208,СВЦЭМ!$B$39:$B$782,B$190)+'СЕТ СН'!$F$12</f>
        <v>133.90639977000001</v>
      </c>
      <c r="C208" s="36">
        <f>SUMIFS(СВЦЭМ!$F$39:$F$782,СВЦЭМ!$A$39:$A$782,$A208,СВЦЭМ!$B$39:$B$782,C$190)+'СЕТ СН'!$F$12</f>
        <v>136.54737903</v>
      </c>
      <c r="D208" s="36">
        <f>SUMIFS(СВЦЭМ!$F$39:$F$782,СВЦЭМ!$A$39:$A$782,$A208,СВЦЭМ!$B$39:$B$782,D$190)+'СЕТ СН'!$F$12</f>
        <v>142.25874646</v>
      </c>
      <c r="E208" s="36">
        <f>SUMIFS(СВЦЭМ!$F$39:$F$782,СВЦЭМ!$A$39:$A$782,$A208,СВЦЭМ!$B$39:$B$782,E$190)+'СЕТ СН'!$F$12</f>
        <v>136.20634401000001</v>
      </c>
      <c r="F208" s="36">
        <f>SUMIFS(СВЦЭМ!$F$39:$F$782,СВЦЭМ!$A$39:$A$782,$A208,СВЦЭМ!$B$39:$B$782,F$190)+'СЕТ СН'!$F$12</f>
        <v>135.6744348</v>
      </c>
      <c r="G208" s="36">
        <f>SUMIFS(СВЦЭМ!$F$39:$F$782,СВЦЭМ!$A$39:$A$782,$A208,СВЦЭМ!$B$39:$B$782,G$190)+'СЕТ СН'!$F$12</f>
        <v>133.1962206</v>
      </c>
      <c r="H208" s="36">
        <f>SUMIFS(СВЦЭМ!$F$39:$F$782,СВЦЭМ!$A$39:$A$782,$A208,СВЦЭМ!$B$39:$B$782,H$190)+'СЕТ СН'!$F$12</f>
        <v>129.33918306000001</v>
      </c>
      <c r="I208" s="36">
        <f>SUMIFS(СВЦЭМ!$F$39:$F$782,СВЦЭМ!$A$39:$A$782,$A208,СВЦЭМ!$B$39:$B$782,I$190)+'СЕТ СН'!$F$12</f>
        <v>114.58385824</v>
      </c>
      <c r="J208" s="36">
        <f>SUMIFS(СВЦЭМ!$F$39:$F$782,СВЦЭМ!$A$39:$A$782,$A208,СВЦЭМ!$B$39:$B$782,J$190)+'СЕТ СН'!$F$12</f>
        <v>102.26225852</v>
      </c>
      <c r="K208" s="36">
        <f>SUMIFS(СВЦЭМ!$F$39:$F$782,СВЦЭМ!$A$39:$A$782,$A208,СВЦЭМ!$B$39:$B$782,K$190)+'СЕТ СН'!$F$12</f>
        <v>96.585903720000005</v>
      </c>
      <c r="L208" s="36">
        <f>SUMIFS(СВЦЭМ!$F$39:$F$782,СВЦЭМ!$A$39:$A$782,$A208,СВЦЭМ!$B$39:$B$782,L$190)+'СЕТ СН'!$F$12</f>
        <v>87.656181520000004</v>
      </c>
      <c r="M208" s="36">
        <f>SUMIFS(СВЦЭМ!$F$39:$F$782,СВЦЭМ!$A$39:$A$782,$A208,СВЦЭМ!$B$39:$B$782,M$190)+'СЕТ СН'!$F$12</f>
        <v>97.93441756</v>
      </c>
      <c r="N208" s="36">
        <f>SUMIFS(СВЦЭМ!$F$39:$F$782,СВЦЭМ!$A$39:$A$782,$A208,СВЦЭМ!$B$39:$B$782,N$190)+'СЕТ СН'!$F$12</f>
        <v>112.12231068</v>
      </c>
      <c r="O208" s="36">
        <f>SUMIFS(СВЦЭМ!$F$39:$F$782,СВЦЭМ!$A$39:$A$782,$A208,СВЦЭМ!$B$39:$B$782,O$190)+'СЕТ СН'!$F$12</f>
        <v>121.87577546999999</v>
      </c>
      <c r="P208" s="36">
        <f>SUMIFS(СВЦЭМ!$F$39:$F$782,СВЦЭМ!$A$39:$A$782,$A208,СВЦЭМ!$B$39:$B$782,P$190)+'СЕТ СН'!$F$12</f>
        <v>121.13986208</v>
      </c>
      <c r="Q208" s="36">
        <f>SUMIFS(СВЦЭМ!$F$39:$F$782,СВЦЭМ!$A$39:$A$782,$A208,СВЦЭМ!$B$39:$B$782,Q$190)+'СЕТ СН'!$F$12</f>
        <v>120.76141355999999</v>
      </c>
      <c r="R208" s="36">
        <f>SUMIFS(СВЦЭМ!$F$39:$F$782,СВЦЭМ!$A$39:$A$782,$A208,СВЦЭМ!$B$39:$B$782,R$190)+'СЕТ СН'!$F$12</f>
        <v>107.17219222999999</v>
      </c>
      <c r="S208" s="36">
        <f>SUMIFS(СВЦЭМ!$F$39:$F$782,СВЦЭМ!$A$39:$A$782,$A208,СВЦЭМ!$B$39:$B$782,S$190)+'СЕТ СН'!$F$12</f>
        <v>101.7744849</v>
      </c>
      <c r="T208" s="36">
        <f>SUMIFS(СВЦЭМ!$F$39:$F$782,СВЦЭМ!$A$39:$A$782,$A208,СВЦЭМ!$B$39:$B$782,T$190)+'СЕТ СН'!$F$12</f>
        <v>92.470342619999997</v>
      </c>
      <c r="U208" s="36">
        <f>SUMIFS(СВЦЭМ!$F$39:$F$782,СВЦЭМ!$A$39:$A$782,$A208,СВЦЭМ!$B$39:$B$782,U$190)+'СЕТ СН'!$F$12</f>
        <v>93.898937649999993</v>
      </c>
      <c r="V208" s="36">
        <f>SUMIFS(СВЦЭМ!$F$39:$F$782,СВЦЭМ!$A$39:$A$782,$A208,СВЦЭМ!$B$39:$B$782,V$190)+'СЕТ СН'!$F$12</f>
        <v>95.683580129999996</v>
      </c>
      <c r="W208" s="36">
        <f>SUMIFS(СВЦЭМ!$F$39:$F$782,СВЦЭМ!$A$39:$A$782,$A208,СВЦЭМ!$B$39:$B$782,W$190)+'СЕТ СН'!$F$12</f>
        <v>94.965124209999999</v>
      </c>
      <c r="X208" s="36">
        <f>SUMIFS(СВЦЭМ!$F$39:$F$782,СВЦЭМ!$A$39:$A$782,$A208,СВЦЭМ!$B$39:$B$782,X$190)+'СЕТ СН'!$F$12</f>
        <v>96.107850150000004</v>
      </c>
      <c r="Y208" s="36">
        <f>SUMIFS(СВЦЭМ!$F$39:$F$782,СВЦЭМ!$A$39:$A$782,$A208,СВЦЭМ!$B$39:$B$782,Y$190)+'СЕТ СН'!$F$12</f>
        <v>93.104885229999994</v>
      </c>
    </row>
    <row r="209" spans="1:25" ht="15.75" x14ac:dyDescent="0.2">
      <c r="A209" s="35">
        <f t="shared" si="5"/>
        <v>44823</v>
      </c>
      <c r="B209" s="36">
        <f>SUMIFS(СВЦЭМ!$F$39:$F$782,СВЦЭМ!$A$39:$A$782,$A209,СВЦЭМ!$B$39:$B$782,B$190)+'СЕТ СН'!$F$12</f>
        <v>120.21394467</v>
      </c>
      <c r="C209" s="36">
        <f>SUMIFS(СВЦЭМ!$F$39:$F$782,СВЦЭМ!$A$39:$A$782,$A209,СВЦЭМ!$B$39:$B$782,C$190)+'СЕТ СН'!$F$12</f>
        <v>126.63679879</v>
      </c>
      <c r="D209" s="36">
        <f>SUMIFS(СВЦЭМ!$F$39:$F$782,СВЦЭМ!$A$39:$A$782,$A209,СВЦЭМ!$B$39:$B$782,D$190)+'СЕТ СН'!$F$12</f>
        <v>149.75915122999999</v>
      </c>
      <c r="E209" s="36">
        <f>SUMIFS(СВЦЭМ!$F$39:$F$782,СВЦЭМ!$A$39:$A$782,$A209,СВЦЭМ!$B$39:$B$782,E$190)+'СЕТ СН'!$F$12</f>
        <v>142.6248449</v>
      </c>
      <c r="F209" s="36">
        <f>SUMIFS(СВЦЭМ!$F$39:$F$782,СВЦЭМ!$A$39:$A$782,$A209,СВЦЭМ!$B$39:$B$782,F$190)+'СЕТ СН'!$F$12</f>
        <v>134.28170047</v>
      </c>
      <c r="G209" s="36">
        <f>SUMIFS(СВЦЭМ!$F$39:$F$782,СВЦЭМ!$A$39:$A$782,$A209,СВЦЭМ!$B$39:$B$782,G$190)+'СЕТ СН'!$F$12</f>
        <v>130.24868871999999</v>
      </c>
      <c r="H209" s="36">
        <f>SUMIFS(СВЦЭМ!$F$39:$F$782,СВЦЭМ!$A$39:$A$782,$A209,СВЦЭМ!$B$39:$B$782,H$190)+'СЕТ СН'!$F$12</f>
        <v>124.06705665</v>
      </c>
      <c r="I209" s="36">
        <f>SUMIFS(СВЦЭМ!$F$39:$F$782,СВЦЭМ!$A$39:$A$782,$A209,СВЦЭМ!$B$39:$B$782,I$190)+'СЕТ СН'!$F$12</f>
        <v>117.70002294</v>
      </c>
      <c r="J209" s="36">
        <f>SUMIFS(СВЦЭМ!$F$39:$F$782,СВЦЭМ!$A$39:$A$782,$A209,СВЦЭМ!$B$39:$B$782,J$190)+'СЕТ СН'!$F$12</f>
        <v>115.78074407</v>
      </c>
      <c r="K209" s="36">
        <f>SUMIFS(СВЦЭМ!$F$39:$F$782,СВЦЭМ!$A$39:$A$782,$A209,СВЦЭМ!$B$39:$B$782,K$190)+'СЕТ СН'!$F$12</f>
        <v>109.034009</v>
      </c>
      <c r="L209" s="36">
        <f>SUMIFS(СВЦЭМ!$F$39:$F$782,СВЦЭМ!$A$39:$A$782,$A209,СВЦЭМ!$B$39:$B$782,L$190)+'СЕТ СН'!$F$12</f>
        <v>106.44011723</v>
      </c>
      <c r="M209" s="36">
        <f>SUMIFS(СВЦЭМ!$F$39:$F$782,СВЦЭМ!$A$39:$A$782,$A209,СВЦЭМ!$B$39:$B$782,M$190)+'СЕТ СН'!$F$12</f>
        <v>108.52275578</v>
      </c>
      <c r="N209" s="36">
        <f>SUMIFS(СВЦЭМ!$F$39:$F$782,СВЦЭМ!$A$39:$A$782,$A209,СВЦЭМ!$B$39:$B$782,N$190)+'СЕТ СН'!$F$12</f>
        <v>110.16891396</v>
      </c>
      <c r="O209" s="36">
        <f>SUMIFS(СВЦЭМ!$F$39:$F$782,СВЦЭМ!$A$39:$A$782,$A209,СВЦЭМ!$B$39:$B$782,O$190)+'СЕТ СН'!$F$12</f>
        <v>109.47747916</v>
      </c>
      <c r="P209" s="36">
        <f>SUMIFS(СВЦЭМ!$F$39:$F$782,СВЦЭМ!$A$39:$A$782,$A209,СВЦЭМ!$B$39:$B$782,P$190)+'СЕТ СН'!$F$12</f>
        <v>111.25120015</v>
      </c>
      <c r="Q209" s="36">
        <f>SUMIFS(СВЦЭМ!$F$39:$F$782,СВЦЭМ!$A$39:$A$782,$A209,СВЦЭМ!$B$39:$B$782,Q$190)+'СЕТ СН'!$F$12</f>
        <v>110.93918687999999</v>
      </c>
      <c r="R209" s="36">
        <f>SUMIFS(СВЦЭМ!$F$39:$F$782,СВЦЭМ!$A$39:$A$782,$A209,СВЦЭМ!$B$39:$B$782,R$190)+'СЕТ СН'!$F$12</f>
        <v>112.07300033</v>
      </c>
      <c r="S209" s="36">
        <f>SUMIFS(СВЦЭМ!$F$39:$F$782,СВЦЭМ!$A$39:$A$782,$A209,СВЦЭМ!$B$39:$B$782,S$190)+'СЕТ СН'!$F$12</f>
        <v>112.17562938</v>
      </c>
      <c r="T209" s="36">
        <f>SUMIFS(СВЦЭМ!$F$39:$F$782,СВЦЭМ!$A$39:$A$782,$A209,СВЦЭМ!$B$39:$B$782,T$190)+'СЕТ СН'!$F$12</f>
        <v>106.68582694</v>
      </c>
      <c r="U209" s="36">
        <f>SUMIFS(СВЦЭМ!$F$39:$F$782,СВЦЭМ!$A$39:$A$782,$A209,СВЦЭМ!$B$39:$B$782,U$190)+'СЕТ СН'!$F$12</f>
        <v>102.42730220999999</v>
      </c>
      <c r="V209" s="36">
        <f>SUMIFS(СВЦЭМ!$F$39:$F$782,СВЦЭМ!$A$39:$A$782,$A209,СВЦЭМ!$B$39:$B$782,V$190)+'СЕТ СН'!$F$12</f>
        <v>104.21812038</v>
      </c>
      <c r="W209" s="36">
        <f>SUMIFS(СВЦЭМ!$F$39:$F$782,СВЦЭМ!$A$39:$A$782,$A209,СВЦЭМ!$B$39:$B$782,W$190)+'СЕТ СН'!$F$12</f>
        <v>106.98633202000001</v>
      </c>
      <c r="X209" s="36">
        <f>SUMIFS(СВЦЭМ!$F$39:$F$782,СВЦЭМ!$A$39:$A$782,$A209,СВЦЭМ!$B$39:$B$782,X$190)+'СЕТ СН'!$F$12</f>
        <v>115.38097426</v>
      </c>
      <c r="Y209" s="36">
        <f>SUMIFS(СВЦЭМ!$F$39:$F$782,СВЦЭМ!$A$39:$A$782,$A209,СВЦЭМ!$B$39:$B$782,Y$190)+'СЕТ СН'!$F$12</f>
        <v>121.17253915000001</v>
      </c>
    </row>
    <row r="210" spans="1:25" ht="15.75" x14ac:dyDescent="0.2">
      <c r="A210" s="35">
        <f t="shared" si="5"/>
        <v>44824</v>
      </c>
      <c r="B210" s="36">
        <f>SUMIFS(СВЦЭМ!$F$39:$F$782,СВЦЭМ!$A$39:$A$782,$A210,СВЦЭМ!$B$39:$B$782,B$190)+'СЕТ СН'!$F$12</f>
        <v>121.22060722000001</v>
      </c>
      <c r="C210" s="36">
        <f>SUMIFS(СВЦЭМ!$F$39:$F$782,СВЦЭМ!$A$39:$A$782,$A210,СВЦЭМ!$B$39:$B$782,C$190)+'СЕТ СН'!$F$12</f>
        <v>127.93031154000001</v>
      </c>
      <c r="D210" s="36">
        <f>SUMIFS(СВЦЭМ!$F$39:$F$782,СВЦЭМ!$A$39:$A$782,$A210,СВЦЭМ!$B$39:$B$782,D$190)+'СЕТ СН'!$F$12</f>
        <v>131.56268721000001</v>
      </c>
      <c r="E210" s="36">
        <f>SUMIFS(СВЦЭМ!$F$39:$F$782,СВЦЭМ!$A$39:$A$782,$A210,СВЦЭМ!$B$39:$B$782,E$190)+'СЕТ СН'!$F$12</f>
        <v>133.27736784000001</v>
      </c>
      <c r="F210" s="36">
        <f>SUMIFS(СВЦЭМ!$F$39:$F$782,СВЦЭМ!$A$39:$A$782,$A210,СВЦЭМ!$B$39:$B$782,F$190)+'СЕТ СН'!$F$12</f>
        <v>133.71073498999999</v>
      </c>
      <c r="G210" s="36">
        <f>SUMIFS(СВЦЭМ!$F$39:$F$782,СВЦЭМ!$A$39:$A$782,$A210,СВЦЭМ!$B$39:$B$782,G$190)+'СЕТ СН'!$F$12</f>
        <v>131.80462949</v>
      </c>
      <c r="H210" s="36">
        <f>SUMIFS(СВЦЭМ!$F$39:$F$782,СВЦЭМ!$A$39:$A$782,$A210,СВЦЭМ!$B$39:$B$782,H$190)+'СЕТ СН'!$F$12</f>
        <v>121.74080462000001</v>
      </c>
      <c r="I210" s="36">
        <f>SUMIFS(СВЦЭМ!$F$39:$F$782,СВЦЭМ!$A$39:$A$782,$A210,СВЦЭМ!$B$39:$B$782,I$190)+'СЕТ СН'!$F$12</f>
        <v>113.16763845</v>
      </c>
      <c r="J210" s="36">
        <f>SUMIFS(СВЦЭМ!$F$39:$F$782,СВЦЭМ!$A$39:$A$782,$A210,СВЦЭМ!$B$39:$B$782,J$190)+'СЕТ СН'!$F$12</f>
        <v>109.77467774</v>
      </c>
      <c r="K210" s="36">
        <f>SUMIFS(СВЦЭМ!$F$39:$F$782,СВЦЭМ!$A$39:$A$782,$A210,СВЦЭМ!$B$39:$B$782,K$190)+'СЕТ СН'!$F$12</f>
        <v>121.89608902000001</v>
      </c>
      <c r="L210" s="36">
        <f>SUMIFS(СВЦЭМ!$F$39:$F$782,СВЦЭМ!$A$39:$A$782,$A210,СВЦЭМ!$B$39:$B$782,L$190)+'СЕТ СН'!$F$12</f>
        <v>124.5945196</v>
      </c>
      <c r="M210" s="36">
        <f>SUMIFS(СВЦЭМ!$F$39:$F$782,СВЦЭМ!$A$39:$A$782,$A210,СВЦЭМ!$B$39:$B$782,M$190)+'СЕТ СН'!$F$12</f>
        <v>115.62165946</v>
      </c>
      <c r="N210" s="36">
        <f>SUMIFS(СВЦЭМ!$F$39:$F$782,СВЦЭМ!$A$39:$A$782,$A210,СВЦЭМ!$B$39:$B$782,N$190)+'СЕТ СН'!$F$12</f>
        <v>109.6797796</v>
      </c>
      <c r="O210" s="36">
        <f>SUMIFS(СВЦЭМ!$F$39:$F$782,СВЦЭМ!$A$39:$A$782,$A210,СВЦЭМ!$B$39:$B$782,O$190)+'СЕТ СН'!$F$12</f>
        <v>103.36560608000001</v>
      </c>
      <c r="P210" s="36">
        <f>SUMIFS(СВЦЭМ!$F$39:$F$782,СВЦЭМ!$A$39:$A$782,$A210,СВЦЭМ!$B$39:$B$782,P$190)+'СЕТ СН'!$F$12</f>
        <v>104.69057228</v>
      </c>
      <c r="Q210" s="36">
        <f>SUMIFS(СВЦЭМ!$F$39:$F$782,СВЦЭМ!$A$39:$A$782,$A210,СВЦЭМ!$B$39:$B$782,Q$190)+'СЕТ СН'!$F$12</f>
        <v>106.68665804</v>
      </c>
      <c r="R210" s="36">
        <f>SUMIFS(СВЦЭМ!$F$39:$F$782,СВЦЭМ!$A$39:$A$782,$A210,СВЦЭМ!$B$39:$B$782,R$190)+'СЕТ СН'!$F$12</f>
        <v>106.830956</v>
      </c>
      <c r="S210" s="36">
        <f>SUMIFS(СВЦЭМ!$F$39:$F$782,СВЦЭМ!$A$39:$A$782,$A210,СВЦЭМ!$B$39:$B$782,S$190)+'СЕТ СН'!$F$12</f>
        <v>105.97270408</v>
      </c>
      <c r="T210" s="36">
        <f>SUMIFS(СВЦЭМ!$F$39:$F$782,СВЦЭМ!$A$39:$A$782,$A210,СВЦЭМ!$B$39:$B$782,T$190)+'СЕТ СН'!$F$12</f>
        <v>119.26881093999999</v>
      </c>
      <c r="U210" s="36">
        <f>SUMIFS(СВЦЭМ!$F$39:$F$782,СВЦЭМ!$A$39:$A$782,$A210,СВЦЭМ!$B$39:$B$782,U$190)+'СЕТ СН'!$F$12</f>
        <v>124.91133232</v>
      </c>
      <c r="V210" s="36">
        <f>SUMIFS(СВЦЭМ!$F$39:$F$782,СВЦЭМ!$A$39:$A$782,$A210,СВЦЭМ!$B$39:$B$782,V$190)+'СЕТ СН'!$F$12</f>
        <v>129.53197465</v>
      </c>
      <c r="W210" s="36">
        <f>SUMIFS(СВЦЭМ!$F$39:$F$782,СВЦЭМ!$A$39:$A$782,$A210,СВЦЭМ!$B$39:$B$782,W$190)+'СЕТ СН'!$F$12</f>
        <v>127.39762401999999</v>
      </c>
      <c r="X210" s="36">
        <f>SUMIFS(СВЦЭМ!$F$39:$F$782,СВЦЭМ!$A$39:$A$782,$A210,СВЦЭМ!$B$39:$B$782,X$190)+'СЕТ СН'!$F$12</f>
        <v>119.36442067</v>
      </c>
      <c r="Y210" s="36">
        <f>SUMIFS(СВЦЭМ!$F$39:$F$782,СВЦЭМ!$A$39:$A$782,$A210,СВЦЭМ!$B$39:$B$782,Y$190)+'СЕТ СН'!$F$12</f>
        <v>110.21532273</v>
      </c>
    </row>
    <row r="211" spans="1:25" ht="15.75" x14ac:dyDescent="0.2">
      <c r="A211" s="35">
        <f t="shared" si="5"/>
        <v>44825</v>
      </c>
      <c r="B211" s="36">
        <f>SUMIFS(СВЦЭМ!$F$39:$F$782,СВЦЭМ!$A$39:$A$782,$A211,СВЦЭМ!$B$39:$B$782,B$190)+'СЕТ СН'!$F$12</f>
        <v>124.31026915</v>
      </c>
      <c r="C211" s="36">
        <f>SUMIFS(СВЦЭМ!$F$39:$F$782,СВЦЭМ!$A$39:$A$782,$A211,СВЦЭМ!$B$39:$B$782,C$190)+'СЕТ СН'!$F$12</f>
        <v>128.44268593000001</v>
      </c>
      <c r="D211" s="36">
        <f>SUMIFS(СВЦЭМ!$F$39:$F$782,СВЦЭМ!$A$39:$A$782,$A211,СВЦЭМ!$B$39:$B$782,D$190)+'СЕТ СН'!$F$12</f>
        <v>130.72817240000001</v>
      </c>
      <c r="E211" s="36">
        <f>SUMIFS(СВЦЭМ!$F$39:$F$782,СВЦЭМ!$A$39:$A$782,$A211,СВЦЭМ!$B$39:$B$782,E$190)+'СЕТ СН'!$F$12</f>
        <v>124.15107714</v>
      </c>
      <c r="F211" s="36">
        <f>SUMIFS(СВЦЭМ!$F$39:$F$782,СВЦЭМ!$A$39:$A$782,$A211,СВЦЭМ!$B$39:$B$782,F$190)+'СЕТ СН'!$F$12</f>
        <v>121.15556921</v>
      </c>
      <c r="G211" s="36">
        <f>SUMIFS(СВЦЭМ!$F$39:$F$782,СВЦЭМ!$A$39:$A$782,$A211,СВЦЭМ!$B$39:$B$782,G$190)+'СЕТ СН'!$F$12</f>
        <v>118.54566646000001</v>
      </c>
      <c r="H211" s="36">
        <f>SUMIFS(СВЦЭМ!$F$39:$F$782,СВЦЭМ!$A$39:$A$782,$A211,СВЦЭМ!$B$39:$B$782,H$190)+'СЕТ СН'!$F$12</f>
        <v>109.27226688</v>
      </c>
      <c r="I211" s="36">
        <f>SUMIFS(СВЦЭМ!$F$39:$F$782,СВЦЭМ!$A$39:$A$782,$A211,СВЦЭМ!$B$39:$B$782,I$190)+'СЕТ СН'!$F$12</f>
        <v>88.614201890000004</v>
      </c>
      <c r="J211" s="36">
        <f>SUMIFS(СВЦЭМ!$F$39:$F$782,СВЦЭМ!$A$39:$A$782,$A211,СВЦЭМ!$B$39:$B$782,J$190)+'СЕТ СН'!$F$12</f>
        <v>80.780632850000003</v>
      </c>
      <c r="K211" s="36">
        <f>SUMIFS(СВЦЭМ!$F$39:$F$782,СВЦЭМ!$A$39:$A$782,$A211,СВЦЭМ!$B$39:$B$782,K$190)+'СЕТ СН'!$F$12</f>
        <v>105.24483307</v>
      </c>
      <c r="L211" s="36">
        <f>SUMIFS(СВЦЭМ!$F$39:$F$782,СВЦЭМ!$A$39:$A$782,$A211,СВЦЭМ!$B$39:$B$782,L$190)+'СЕТ СН'!$F$12</f>
        <v>105.36271343999999</v>
      </c>
      <c r="M211" s="36">
        <f>SUMIFS(СВЦЭМ!$F$39:$F$782,СВЦЭМ!$A$39:$A$782,$A211,СВЦЭМ!$B$39:$B$782,M$190)+'СЕТ СН'!$F$12</f>
        <v>99.786257500000005</v>
      </c>
      <c r="N211" s="36">
        <f>SUMIFS(СВЦЭМ!$F$39:$F$782,СВЦЭМ!$A$39:$A$782,$A211,СВЦЭМ!$B$39:$B$782,N$190)+'СЕТ СН'!$F$12</f>
        <v>106.46193067</v>
      </c>
      <c r="O211" s="36">
        <f>SUMIFS(СВЦЭМ!$F$39:$F$782,СВЦЭМ!$A$39:$A$782,$A211,СВЦЭМ!$B$39:$B$782,O$190)+'СЕТ СН'!$F$12</f>
        <v>105.26338626</v>
      </c>
      <c r="P211" s="36">
        <f>SUMIFS(СВЦЭМ!$F$39:$F$782,СВЦЭМ!$A$39:$A$782,$A211,СВЦЭМ!$B$39:$B$782,P$190)+'СЕТ СН'!$F$12</f>
        <v>105.93441328999999</v>
      </c>
      <c r="Q211" s="36">
        <f>SUMIFS(СВЦЭМ!$F$39:$F$782,СВЦЭМ!$A$39:$A$782,$A211,СВЦЭМ!$B$39:$B$782,Q$190)+'СЕТ СН'!$F$12</f>
        <v>107.8081749</v>
      </c>
      <c r="R211" s="36">
        <f>SUMIFS(СВЦЭМ!$F$39:$F$782,СВЦЭМ!$A$39:$A$782,$A211,СВЦЭМ!$B$39:$B$782,R$190)+'СЕТ СН'!$F$12</f>
        <v>99.360694989999999</v>
      </c>
      <c r="S211" s="36">
        <f>SUMIFS(СВЦЭМ!$F$39:$F$782,СВЦЭМ!$A$39:$A$782,$A211,СВЦЭМ!$B$39:$B$782,S$190)+'СЕТ СН'!$F$12</f>
        <v>105.57377145</v>
      </c>
      <c r="T211" s="36">
        <f>SUMIFS(СВЦЭМ!$F$39:$F$782,СВЦЭМ!$A$39:$A$782,$A211,СВЦЭМ!$B$39:$B$782,T$190)+'СЕТ СН'!$F$12</f>
        <v>101.22805106</v>
      </c>
      <c r="U211" s="36">
        <f>SUMIFS(СВЦЭМ!$F$39:$F$782,СВЦЭМ!$A$39:$A$782,$A211,СВЦЭМ!$B$39:$B$782,U$190)+'СЕТ СН'!$F$12</f>
        <v>97.161655069999995</v>
      </c>
      <c r="V211" s="36">
        <f>SUMIFS(СВЦЭМ!$F$39:$F$782,СВЦЭМ!$A$39:$A$782,$A211,СВЦЭМ!$B$39:$B$782,V$190)+'СЕТ СН'!$F$12</f>
        <v>98.979262930000004</v>
      </c>
      <c r="W211" s="36">
        <f>SUMIFS(СВЦЭМ!$F$39:$F$782,СВЦЭМ!$A$39:$A$782,$A211,СВЦЭМ!$B$39:$B$782,W$190)+'СЕТ СН'!$F$12</f>
        <v>98.006848129999995</v>
      </c>
      <c r="X211" s="36">
        <f>SUMIFS(СВЦЭМ!$F$39:$F$782,СВЦЭМ!$A$39:$A$782,$A211,СВЦЭМ!$B$39:$B$782,X$190)+'СЕТ СН'!$F$12</f>
        <v>95.672464579999996</v>
      </c>
      <c r="Y211" s="36">
        <f>SUMIFS(СВЦЭМ!$F$39:$F$782,СВЦЭМ!$A$39:$A$782,$A211,СВЦЭМ!$B$39:$B$782,Y$190)+'СЕТ СН'!$F$12</f>
        <v>87.508757799999998</v>
      </c>
    </row>
    <row r="212" spans="1:25" ht="15.75" x14ac:dyDescent="0.2">
      <c r="A212" s="35">
        <f t="shared" si="5"/>
        <v>44826</v>
      </c>
      <c r="B212" s="36">
        <f>SUMIFS(СВЦЭМ!$F$39:$F$782,СВЦЭМ!$A$39:$A$782,$A212,СВЦЭМ!$B$39:$B$782,B$190)+'СЕТ СН'!$F$12</f>
        <v>119.06920864</v>
      </c>
      <c r="C212" s="36">
        <f>SUMIFS(СВЦЭМ!$F$39:$F$782,СВЦЭМ!$A$39:$A$782,$A212,СВЦЭМ!$B$39:$B$782,C$190)+'СЕТ СН'!$F$12</f>
        <v>120.97061780999999</v>
      </c>
      <c r="D212" s="36">
        <f>SUMIFS(СВЦЭМ!$F$39:$F$782,СВЦЭМ!$A$39:$A$782,$A212,СВЦЭМ!$B$39:$B$782,D$190)+'СЕТ СН'!$F$12</f>
        <v>124.73788223</v>
      </c>
      <c r="E212" s="36">
        <f>SUMIFS(СВЦЭМ!$F$39:$F$782,СВЦЭМ!$A$39:$A$782,$A212,СВЦЭМ!$B$39:$B$782,E$190)+'СЕТ СН'!$F$12</f>
        <v>125.40784588</v>
      </c>
      <c r="F212" s="36">
        <f>SUMIFS(СВЦЭМ!$F$39:$F$782,СВЦЭМ!$A$39:$A$782,$A212,СВЦЭМ!$B$39:$B$782,F$190)+'СЕТ СН'!$F$12</f>
        <v>123.82968717999999</v>
      </c>
      <c r="G212" s="36">
        <f>SUMIFS(СВЦЭМ!$F$39:$F$782,СВЦЭМ!$A$39:$A$782,$A212,СВЦЭМ!$B$39:$B$782,G$190)+'СЕТ СН'!$F$12</f>
        <v>120.49859702000001</v>
      </c>
      <c r="H212" s="36">
        <f>SUMIFS(СВЦЭМ!$F$39:$F$782,СВЦЭМ!$A$39:$A$782,$A212,СВЦЭМ!$B$39:$B$782,H$190)+'СЕТ СН'!$F$12</f>
        <v>111.37892342000001</v>
      </c>
      <c r="I212" s="36">
        <f>SUMIFS(СВЦЭМ!$F$39:$F$782,СВЦЭМ!$A$39:$A$782,$A212,СВЦЭМ!$B$39:$B$782,I$190)+'СЕТ СН'!$F$12</f>
        <v>102.95916006</v>
      </c>
      <c r="J212" s="36">
        <f>SUMIFS(СВЦЭМ!$F$39:$F$782,СВЦЭМ!$A$39:$A$782,$A212,СВЦЭМ!$B$39:$B$782,J$190)+'СЕТ СН'!$F$12</f>
        <v>100.68859995</v>
      </c>
      <c r="K212" s="36">
        <f>SUMIFS(СВЦЭМ!$F$39:$F$782,СВЦЭМ!$A$39:$A$782,$A212,СВЦЭМ!$B$39:$B$782,K$190)+'СЕТ СН'!$F$12</f>
        <v>96.677082740000003</v>
      </c>
      <c r="L212" s="36">
        <f>SUMIFS(СВЦЭМ!$F$39:$F$782,СВЦЭМ!$A$39:$A$782,$A212,СВЦЭМ!$B$39:$B$782,L$190)+'СЕТ СН'!$F$12</f>
        <v>97.575936839999997</v>
      </c>
      <c r="M212" s="36">
        <f>SUMIFS(СВЦЭМ!$F$39:$F$782,СВЦЭМ!$A$39:$A$782,$A212,СВЦЭМ!$B$39:$B$782,M$190)+'СЕТ СН'!$F$12</f>
        <v>99.240926939999994</v>
      </c>
      <c r="N212" s="36">
        <f>SUMIFS(СВЦЭМ!$F$39:$F$782,СВЦЭМ!$A$39:$A$782,$A212,СВЦЭМ!$B$39:$B$782,N$190)+'СЕТ СН'!$F$12</f>
        <v>100.70101938000001</v>
      </c>
      <c r="O212" s="36">
        <f>SUMIFS(СВЦЭМ!$F$39:$F$782,СВЦЭМ!$A$39:$A$782,$A212,СВЦЭМ!$B$39:$B$782,O$190)+'СЕТ СН'!$F$12</f>
        <v>102.64426801</v>
      </c>
      <c r="P212" s="36">
        <f>SUMIFS(СВЦЭМ!$F$39:$F$782,СВЦЭМ!$A$39:$A$782,$A212,СВЦЭМ!$B$39:$B$782,P$190)+'СЕТ СН'!$F$12</f>
        <v>103.36548331</v>
      </c>
      <c r="Q212" s="36">
        <f>SUMIFS(СВЦЭМ!$F$39:$F$782,СВЦЭМ!$A$39:$A$782,$A212,СВЦЭМ!$B$39:$B$782,Q$190)+'СЕТ СН'!$F$12</f>
        <v>103.18472456000001</v>
      </c>
      <c r="R212" s="36">
        <f>SUMIFS(СВЦЭМ!$F$39:$F$782,СВЦЭМ!$A$39:$A$782,$A212,СВЦЭМ!$B$39:$B$782,R$190)+'СЕТ СН'!$F$12</f>
        <v>106.65371794000001</v>
      </c>
      <c r="S212" s="36">
        <f>SUMIFS(СВЦЭМ!$F$39:$F$782,СВЦЭМ!$A$39:$A$782,$A212,СВЦЭМ!$B$39:$B$782,S$190)+'СЕТ СН'!$F$12</f>
        <v>103.98699943</v>
      </c>
      <c r="T212" s="36">
        <f>SUMIFS(СВЦЭМ!$F$39:$F$782,СВЦЭМ!$A$39:$A$782,$A212,СВЦЭМ!$B$39:$B$782,T$190)+'СЕТ СН'!$F$12</f>
        <v>98.076409150000003</v>
      </c>
      <c r="U212" s="36">
        <f>SUMIFS(СВЦЭМ!$F$39:$F$782,СВЦЭМ!$A$39:$A$782,$A212,СВЦЭМ!$B$39:$B$782,U$190)+'СЕТ СН'!$F$12</f>
        <v>101.64945934000001</v>
      </c>
      <c r="V212" s="36">
        <f>SUMIFS(СВЦЭМ!$F$39:$F$782,СВЦЭМ!$A$39:$A$782,$A212,СВЦЭМ!$B$39:$B$782,V$190)+'СЕТ СН'!$F$12</f>
        <v>102.90261105</v>
      </c>
      <c r="W212" s="36">
        <f>SUMIFS(СВЦЭМ!$F$39:$F$782,СВЦЭМ!$A$39:$A$782,$A212,СВЦЭМ!$B$39:$B$782,W$190)+'СЕТ СН'!$F$12</f>
        <v>107.29734281</v>
      </c>
      <c r="X212" s="36">
        <f>SUMIFS(СВЦЭМ!$F$39:$F$782,СВЦЭМ!$A$39:$A$782,$A212,СВЦЭМ!$B$39:$B$782,X$190)+'СЕТ СН'!$F$12</f>
        <v>114.44667465000001</v>
      </c>
      <c r="Y212" s="36">
        <f>SUMIFS(СВЦЭМ!$F$39:$F$782,СВЦЭМ!$A$39:$A$782,$A212,СВЦЭМ!$B$39:$B$782,Y$190)+'СЕТ СН'!$F$12</f>
        <v>115.02249139</v>
      </c>
    </row>
    <row r="213" spans="1:25" ht="15.75" x14ac:dyDescent="0.2">
      <c r="A213" s="35">
        <f t="shared" si="5"/>
        <v>44827</v>
      </c>
      <c r="B213" s="36">
        <f>SUMIFS(СВЦЭМ!$F$39:$F$782,СВЦЭМ!$A$39:$A$782,$A213,СВЦЭМ!$B$39:$B$782,B$190)+'СЕТ СН'!$F$12</f>
        <v>133.52354896</v>
      </c>
      <c r="C213" s="36">
        <f>SUMIFS(СВЦЭМ!$F$39:$F$782,СВЦЭМ!$A$39:$A$782,$A213,СВЦЭМ!$B$39:$B$782,C$190)+'СЕТ СН'!$F$12</f>
        <v>125.35350716000001</v>
      </c>
      <c r="D213" s="36">
        <f>SUMIFS(СВЦЭМ!$F$39:$F$782,СВЦЭМ!$A$39:$A$782,$A213,СВЦЭМ!$B$39:$B$782,D$190)+'СЕТ СН'!$F$12</f>
        <v>122.76251249000001</v>
      </c>
      <c r="E213" s="36">
        <f>SUMIFS(СВЦЭМ!$F$39:$F$782,СВЦЭМ!$A$39:$A$782,$A213,СВЦЭМ!$B$39:$B$782,E$190)+'СЕТ СН'!$F$12</f>
        <v>124.22214353</v>
      </c>
      <c r="F213" s="36">
        <f>SUMIFS(СВЦЭМ!$F$39:$F$782,СВЦЭМ!$A$39:$A$782,$A213,СВЦЭМ!$B$39:$B$782,F$190)+'СЕТ СН'!$F$12</f>
        <v>123.91150797</v>
      </c>
      <c r="G213" s="36">
        <f>SUMIFS(СВЦЭМ!$F$39:$F$782,СВЦЭМ!$A$39:$A$782,$A213,СВЦЭМ!$B$39:$B$782,G$190)+'СЕТ СН'!$F$12</f>
        <v>122.14604060000001</v>
      </c>
      <c r="H213" s="36">
        <f>SUMIFS(СВЦЭМ!$F$39:$F$782,СВЦЭМ!$A$39:$A$782,$A213,СВЦЭМ!$B$39:$B$782,H$190)+'СЕТ СН'!$F$12</f>
        <v>110.68262788</v>
      </c>
      <c r="I213" s="36">
        <f>SUMIFS(СВЦЭМ!$F$39:$F$782,СВЦЭМ!$A$39:$A$782,$A213,СВЦЭМ!$B$39:$B$782,I$190)+'СЕТ СН'!$F$12</f>
        <v>103.47619985999999</v>
      </c>
      <c r="J213" s="36">
        <f>SUMIFS(СВЦЭМ!$F$39:$F$782,СВЦЭМ!$A$39:$A$782,$A213,СВЦЭМ!$B$39:$B$782,J$190)+'СЕТ СН'!$F$12</f>
        <v>113.40217011</v>
      </c>
      <c r="K213" s="36">
        <f>SUMIFS(СВЦЭМ!$F$39:$F$782,СВЦЭМ!$A$39:$A$782,$A213,СВЦЭМ!$B$39:$B$782,K$190)+'СЕТ СН'!$F$12</f>
        <v>101.14404175</v>
      </c>
      <c r="L213" s="36">
        <f>SUMIFS(СВЦЭМ!$F$39:$F$782,СВЦЭМ!$A$39:$A$782,$A213,СВЦЭМ!$B$39:$B$782,L$190)+'СЕТ СН'!$F$12</f>
        <v>103.83346323000001</v>
      </c>
      <c r="M213" s="36">
        <f>SUMIFS(СВЦЭМ!$F$39:$F$782,СВЦЭМ!$A$39:$A$782,$A213,СВЦЭМ!$B$39:$B$782,M$190)+'СЕТ СН'!$F$12</f>
        <v>105.13823386</v>
      </c>
      <c r="N213" s="36">
        <f>SUMIFS(СВЦЭМ!$F$39:$F$782,СВЦЭМ!$A$39:$A$782,$A213,СВЦЭМ!$B$39:$B$782,N$190)+'СЕТ СН'!$F$12</f>
        <v>104.31493138</v>
      </c>
      <c r="O213" s="36">
        <f>SUMIFS(СВЦЭМ!$F$39:$F$782,СВЦЭМ!$A$39:$A$782,$A213,СВЦЭМ!$B$39:$B$782,O$190)+'СЕТ СН'!$F$12</f>
        <v>102.09325256</v>
      </c>
      <c r="P213" s="36">
        <f>SUMIFS(СВЦЭМ!$F$39:$F$782,СВЦЭМ!$A$39:$A$782,$A213,СВЦЭМ!$B$39:$B$782,P$190)+'СЕТ СН'!$F$12</f>
        <v>103.3700789</v>
      </c>
      <c r="Q213" s="36">
        <f>SUMIFS(СВЦЭМ!$F$39:$F$782,СВЦЭМ!$A$39:$A$782,$A213,СВЦЭМ!$B$39:$B$782,Q$190)+'СЕТ СН'!$F$12</f>
        <v>104.14426433</v>
      </c>
      <c r="R213" s="36">
        <f>SUMIFS(СВЦЭМ!$F$39:$F$782,СВЦЭМ!$A$39:$A$782,$A213,СВЦЭМ!$B$39:$B$782,R$190)+'СЕТ СН'!$F$12</f>
        <v>104.94869986</v>
      </c>
      <c r="S213" s="36">
        <f>SUMIFS(СВЦЭМ!$F$39:$F$782,СВЦЭМ!$A$39:$A$782,$A213,СВЦЭМ!$B$39:$B$782,S$190)+'СЕТ СН'!$F$12</f>
        <v>103.94907039</v>
      </c>
      <c r="T213" s="36">
        <f>SUMIFS(СВЦЭМ!$F$39:$F$782,СВЦЭМ!$A$39:$A$782,$A213,СВЦЭМ!$B$39:$B$782,T$190)+'СЕТ СН'!$F$12</f>
        <v>101.78325829000001</v>
      </c>
      <c r="U213" s="36">
        <f>SUMIFS(СВЦЭМ!$F$39:$F$782,СВЦЭМ!$A$39:$A$782,$A213,СВЦЭМ!$B$39:$B$782,U$190)+'СЕТ СН'!$F$12</f>
        <v>99.885182499999999</v>
      </c>
      <c r="V213" s="36">
        <f>SUMIFS(СВЦЭМ!$F$39:$F$782,СВЦЭМ!$A$39:$A$782,$A213,СВЦЭМ!$B$39:$B$782,V$190)+'СЕТ СН'!$F$12</f>
        <v>104.22869617000001</v>
      </c>
      <c r="W213" s="36">
        <f>SUMIFS(СВЦЭМ!$F$39:$F$782,СВЦЭМ!$A$39:$A$782,$A213,СВЦЭМ!$B$39:$B$782,W$190)+'СЕТ СН'!$F$12</f>
        <v>101.19868056</v>
      </c>
      <c r="X213" s="36">
        <f>SUMIFS(СВЦЭМ!$F$39:$F$782,СВЦЭМ!$A$39:$A$782,$A213,СВЦЭМ!$B$39:$B$782,X$190)+'СЕТ СН'!$F$12</f>
        <v>115.67224296000001</v>
      </c>
      <c r="Y213" s="36">
        <f>SUMIFS(СВЦЭМ!$F$39:$F$782,СВЦЭМ!$A$39:$A$782,$A213,СВЦЭМ!$B$39:$B$782,Y$190)+'СЕТ СН'!$F$12</f>
        <v>115.63035836</v>
      </c>
    </row>
    <row r="214" spans="1:25" ht="15.75" x14ac:dyDescent="0.2">
      <c r="A214" s="35">
        <f t="shared" si="5"/>
        <v>44828</v>
      </c>
      <c r="B214" s="36">
        <f>SUMIFS(СВЦЭМ!$F$39:$F$782,СВЦЭМ!$A$39:$A$782,$A214,СВЦЭМ!$B$39:$B$782,B$190)+'СЕТ СН'!$F$12</f>
        <v>121.16706902</v>
      </c>
      <c r="C214" s="36">
        <f>SUMIFS(СВЦЭМ!$F$39:$F$782,СВЦЭМ!$A$39:$A$782,$A214,СВЦЭМ!$B$39:$B$782,C$190)+'СЕТ СН'!$F$12</f>
        <v>126.45034224</v>
      </c>
      <c r="D214" s="36">
        <f>SUMIFS(СВЦЭМ!$F$39:$F$782,СВЦЭМ!$A$39:$A$782,$A214,СВЦЭМ!$B$39:$B$782,D$190)+'СЕТ СН'!$F$12</f>
        <v>127.54951499000001</v>
      </c>
      <c r="E214" s="36">
        <f>SUMIFS(СВЦЭМ!$F$39:$F$782,СВЦЭМ!$A$39:$A$782,$A214,СВЦЭМ!$B$39:$B$782,E$190)+'СЕТ СН'!$F$12</f>
        <v>123.5369931</v>
      </c>
      <c r="F214" s="36">
        <f>SUMIFS(СВЦЭМ!$F$39:$F$782,СВЦЭМ!$A$39:$A$782,$A214,СВЦЭМ!$B$39:$B$782,F$190)+'СЕТ СН'!$F$12</f>
        <v>115.7742379</v>
      </c>
      <c r="G214" s="36">
        <f>SUMIFS(СВЦЭМ!$F$39:$F$782,СВЦЭМ!$A$39:$A$782,$A214,СВЦЭМ!$B$39:$B$782,G$190)+'СЕТ СН'!$F$12</f>
        <v>116.00059018</v>
      </c>
      <c r="H214" s="36">
        <f>SUMIFS(СВЦЭМ!$F$39:$F$782,СВЦЭМ!$A$39:$A$782,$A214,СВЦЭМ!$B$39:$B$782,H$190)+'СЕТ СН'!$F$12</f>
        <v>117.5544306</v>
      </c>
      <c r="I214" s="36">
        <f>SUMIFS(СВЦЭМ!$F$39:$F$782,СВЦЭМ!$A$39:$A$782,$A214,СВЦЭМ!$B$39:$B$782,I$190)+'СЕТ СН'!$F$12</f>
        <v>112.74082073</v>
      </c>
      <c r="J214" s="36">
        <f>SUMIFS(СВЦЭМ!$F$39:$F$782,СВЦЭМ!$A$39:$A$782,$A214,СВЦЭМ!$B$39:$B$782,J$190)+'СЕТ СН'!$F$12</f>
        <v>123.91107952</v>
      </c>
      <c r="K214" s="36">
        <f>SUMIFS(СВЦЭМ!$F$39:$F$782,СВЦЭМ!$A$39:$A$782,$A214,СВЦЭМ!$B$39:$B$782,K$190)+'СЕТ СН'!$F$12</f>
        <v>130.47122743</v>
      </c>
      <c r="L214" s="36">
        <f>SUMIFS(СВЦЭМ!$F$39:$F$782,СВЦЭМ!$A$39:$A$782,$A214,СВЦЭМ!$B$39:$B$782,L$190)+'СЕТ СН'!$F$12</f>
        <v>133.59291697</v>
      </c>
      <c r="M214" s="36">
        <f>SUMIFS(СВЦЭМ!$F$39:$F$782,СВЦЭМ!$A$39:$A$782,$A214,СВЦЭМ!$B$39:$B$782,M$190)+'СЕТ СН'!$F$12</f>
        <v>116.91989054</v>
      </c>
      <c r="N214" s="36">
        <f>SUMIFS(СВЦЭМ!$F$39:$F$782,СВЦЭМ!$A$39:$A$782,$A214,СВЦЭМ!$B$39:$B$782,N$190)+'СЕТ СН'!$F$12</f>
        <v>111.65524071999999</v>
      </c>
      <c r="O214" s="36">
        <f>SUMIFS(СВЦЭМ!$F$39:$F$782,СВЦЭМ!$A$39:$A$782,$A214,СВЦЭМ!$B$39:$B$782,O$190)+'СЕТ СН'!$F$12</f>
        <v>111.43275339</v>
      </c>
      <c r="P214" s="36">
        <f>SUMIFS(СВЦЭМ!$F$39:$F$782,СВЦЭМ!$A$39:$A$782,$A214,СВЦЭМ!$B$39:$B$782,P$190)+'СЕТ СН'!$F$12</f>
        <v>112.56708041</v>
      </c>
      <c r="Q214" s="36">
        <f>SUMIFS(СВЦЭМ!$F$39:$F$782,СВЦЭМ!$A$39:$A$782,$A214,СВЦЭМ!$B$39:$B$782,Q$190)+'СЕТ СН'!$F$12</f>
        <v>112.83228917</v>
      </c>
      <c r="R214" s="36">
        <f>SUMIFS(СВЦЭМ!$F$39:$F$782,СВЦЭМ!$A$39:$A$782,$A214,СВЦЭМ!$B$39:$B$782,R$190)+'СЕТ СН'!$F$12</f>
        <v>111.9761531</v>
      </c>
      <c r="S214" s="36">
        <f>SUMIFS(СВЦЭМ!$F$39:$F$782,СВЦЭМ!$A$39:$A$782,$A214,СВЦЭМ!$B$39:$B$782,S$190)+'СЕТ СН'!$F$12</f>
        <v>110.78617966</v>
      </c>
      <c r="T214" s="36">
        <f>SUMIFS(СВЦЭМ!$F$39:$F$782,СВЦЭМ!$A$39:$A$782,$A214,СВЦЭМ!$B$39:$B$782,T$190)+'СЕТ СН'!$F$12</f>
        <v>112.97160952</v>
      </c>
      <c r="U214" s="36">
        <f>SUMIFS(СВЦЭМ!$F$39:$F$782,СВЦЭМ!$A$39:$A$782,$A214,СВЦЭМ!$B$39:$B$782,U$190)+'СЕТ СН'!$F$12</f>
        <v>117.32009635</v>
      </c>
      <c r="V214" s="36">
        <f>SUMIFS(СВЦЭМ!$F$39:$F$782,СВЦЭМ!$A$39:$A$782,$A214,СВЦЭМ!$B$39:$B$782,V$190)+'СЕТ СН'!$F$12</f>
        <v>116.68473559</v>
      </c>
      <c r="W214" s="36">
        <f>SUMIFS(СВЦЭМ!$F$39:$F$782,СВЦЭМ!$A$39:$A$782,$A214,СВЦЭМ!$B$39:$B$782,W$190)+'СЕТ СН'!$F$12</f>
        <v>114.73248289999999</v>
      </c>
      <c r="X214" s="36">
        <f>SUMIFS(СВЦЭМ!$F$39:$F$782,СВЦЭМ!$A$39:$A$782,$A214,СВЦЭМ!$B$39:$B$782,X$190)+'СЕТ СН'!$F$12</f>
        <v>122.97304801999999</v>
      </c>
      <c r="Y214" s="36">
        <f>SUMIFS(СВЦЭМ!$F$39:$F$782,СВЦЭМ!$A$39:$A$782,$A214,СВЦЭМ!$B$39:$B$782,Y$190)+'СЕТ СН'!$F$12</f>
        <v>124.90522540000001</v>
      </c>
    </row>
    <row r="215" spans="1:25" ht="15.75" x14ac:dyDescent="0.2">
      <c r="A215" s="35">
        <f t="shared" si="5"/>
        <v>44829</v>
      </c>
      <c r="B215" s="36">
        <f>SUMIFS(СВЦЭМ!$F$39:$F$782,СВЦЭМ!$A$39:$A$782,$A215,СВЦЭМ!$B$39:$B$782,B$190)+'СЕТ СН'!$F$12</f>
        <v>133.24086932</v>
      </c>
      <c r="C215" s="36">
        <f>SUMIFS(СВЦЭМ!$F$39:$F$782,СВЦЭМ!$A$39:$A$782,$A215,СВЦЭМ!$B$39:$B$782,C$190)+'СЕТ СН'!$F$12</f>
        <v>136.99344683000001</v>
      </c>
      <c r="D215" s="36">
        <f>SUMIFS(СВЦЭМ!$F$39:$F$782,СВЦЭМ!$A$39:$A$782,$A215,СВЦЭМ!$B$39:$B$782,D$190)+'СЕТ СН'!$F$12</f>
        <v>137.76571290999999</v>
      </c>
      <c r="E215" s="36">
        <f>SUMIFS(СВЦЭМ!$F$39:$F$782,СВЦЭМ!$A$39:$A$782,$A215,СВЦЭМ!$B$39:$B$782,E$190)+'СЕТ СН'!$F$12</f>
        <v>138.73149068000001</v>
      </c>
      <c r="F215" s="36">
        <f>SUMIFS(СВЦЭМ!$F$39:$F$782,СВЦЭМ!$A$39:$A$782,$A215,СВЦЭМ!$B$39:$B$782,F$190)+'СЕТ СН'!$F$12</f>
        <v>139.13634063999999</v>
      </c>
      <c r="G215" s="36">
        <f>SUMIFS(СВЦЭМ!$F$39:$F$782,СВЦЭМ!$A$39:$A$782,$A215,СВЦЭМ!$B$39:$B$782,G$190)+'СЕТ СН'!$F$12</f>
        <v>135.29971215</v>
      </c>
      <c r="H215" s="36">
        <f>SUMIFS(СВЦЭМ!$F$39:$F$782,СВЦЭМ!$A$39:$A$782,$A215,СВЦЭМ!$B$39:$B$782,H$190)+'СЕТ СН'!$F$12</f>
        <v>131.72587895000001</v>
      </c>
      <c r="I215" s="36">
        <f>SUMIFS(СВЦЭМ!$F$39:$F$782,СВЦЭМ!$A$39:$A$782,$A215,СВЦЭМ!$B$39:$B$782,I$190)+'СЕТ СН'!$F$12</f>
        <v>128.81200394000001</v>
      </c>
      <c r="J215" s="36">
        <f>SUMIFS(СВЦЭМ!$F$39:$F$782,СВЦЭМ!$A$39:$A$782,$A215,СВЦЭМ!$B$39:$B$782,J$190)+'СЕТ СН'!$F$12</f>
        <v>140.72956260000001</v>
      </c>
      <c r="K215" s="36">
        <f>SUMIFS(СВЦЭМ!$F$39:$F$782,СВЦЭМ!$A$39:$A$782,$A215,СВЦЭМ!$B$39:$B$782,K$190)+'СЕТ СН'!$F$12</f>
        <v>141.29503181000001</v>
      </c>
      <c r="L215" s="36">
        <f>SUMIFS(СВЦЭМ!$F$39:$F$782,СВЦЭМ!$A$39:$A$782,$A215,СВЦЭМ!$B$39:$B$782,L$190)+'СЕТ СН'!$F$12</f>
        <v>131.63246835000001</v>
      </c>
      <c r="M215" s="36">
        <f>SUMIFS(СВЦЭМ!$F$39:$F$782,СВЦЭМ!$A$39:$A$782,$A215,СВЦЭМ!$B$39:$B$782,M$190)+'СЕТ СН'!$F$12</f>
        <v>130.25430292999999</v>
      </c>
      <c r="N215" s="36">
        <f>SUMIFS(СВЦЭМ!$F$39:$F$782,СВЦЭМ!$A$39:$A$782,$A215,СВЦЭМ!$B$39:$B$782,N$190)+'СЕТ СН'!$F$12</f>
        <v>133.22853135</v>
      </c>
      <c r="O215" s="36">
        <f>SUMIFS(СВЦЭМ!$F$39:$F$782,СВЦЭМ!$A$39:$A$782,$A215,СВЦЭМ!$B$39:$B$782,O$190)+'СЕТ СН'!$F$12</f>
        <v>130.87808634999999</v>
      </c>
      <c r="P215" s="36">
        <f>SUMIFS(СВЦЭМ!$F$39:$F$782,СВЦЭМ!$A$39:$A$782,$A215,СВЦЭМ!$B$39:$B$782,P$190)+'СЕТ СН'!$F$12</f>
        <v>130.51679038</v>
      </c>
      <c r="Q215" s="36">
        <f>SUMIFS(СВЦЭМ!$F$39:$F$782,СВЦЭМ!$A$39:$A$782,$A215,СВЦЭМ!$B$39:$B$782,Q$190)+'СЕТ СН'!$F$12</f>
        <v>129.85632995</v>
      </c>
      <c r="R215" s="36">
        <f>SUMIFS(СВЦЭМ!$F$39:$F$782,СВЦЭМ!$A$39:$A$782,$A215,СВЦЭМ!$B$39:$B$782,R$190)+'СЕТ СН'!$F$12</f>
        <v>126.42251683000001</v>
      </c>
      <c r="S215" s="36">
        <f>SUMIFS(СВЦЭМ!$F$39:$F$782,СВЦЭМ!$A$39:$A$782,$A215,СВЦЭМ!$B$39:$B$782,S$190)+'СЕТ СН'!$F$12</f>
        <v>124.26927012</v>
      </c>
      <c r="T215" s="36">
        <f>SUMIFS(СВЦЭМ!$F$39:$F$782,СВЦЭМ!$A$39:$A$782,$A215,СВЦЭМ!$B$39:$B$782,T$190)+'СЕТ СН'!$F$12</f>
        <v>135.37236555000001</v>
      </c>
      <c r="U215" s="36">
        <f>SUMIFS(СВЦЭМ!$F$39:$F$782,СВЦЭМ!$A$39:$A$782,$A215,СВЦЭМ!$B$39:$B$782,U$190)+'СЕТ СН'!$F$12</f>
        <v>137.69195873000001</v>
      </c>
      <c r="V215" s="36">
        <f>SUMIFS(СВЦЭМ!$F$39:$F$782,СВЦЭМ!$A$39:$A$782,$A215,СВЦЭМ!$B$39:$B$782,V$190)+'СЕТ СН'!$F$12</f>
        <v>138.56086432000001</v>
      </c>
      <c r="W215" s="36">
        <f>SUMIFS(СВЦЭМ!$F$39:$F$782,СВЦЭМ!$A$39:$A$782,$A215,СВЦЭМ!$B$39:$B$782,W$190)+'СЕТ СН'!$F$12</f>
        <v>137.18487209</v>
      </c>
      <c r="X215" s="36">
        <f>SUMIFS(СВЦЭМ!$F$39:$F$782,СВЦЭМ!$A$39:$A$782,$A215,СВЦЭМ!$B$39:$B$782,X$190)+'СЕТ СН'!$F$12</f>
        <v>142.01869386000001</v>
      </c>
      <c r="Y215" s="36">
        <f>SUMIFS(СВЦЭМ!$F$39:$F$782,СВЦЭМ!$A$39:$A$782,$A215,СВЦЭМ!$B$39:$B$782,Y$190)+'СЕТ СН'!$F$12</f>
        <v>137.51108755999999</v>
      </c>
    </row>
    <row r="216" spans="1:25" ht="15.75" x14ac:dyDescent="0.2">
      <c r="A216" s="35">
        <f t="shared" si="5"/>
        <v>44830</v>
      </c>
      <c r="B216" s="36">
        <f>SUMIFS(СВЦЭМ!$F$39:$F$782,СВЦЭМ!$A$39:$A$782,$A216,СВЦЭМ!$B$39:$B$782,B$190)+'СЕТ СН'!$F$12</f>
        <v>132.78871156</v>
      </c>
      <c r="C216" s="36">
        <f>SUMIFS(СВЦЭМ!$F$39:$F$782,СВЦЭМ!$A$39:$A$782,$A216,СВЦЭМ!$B$39:$B$782,C$190)+'СЕТ СН'!$F$12</f>
        <v>130.53824865000001</v>
      </c>
      <c r="D216" s="36">
        <f>SUMIFS(СВЦЭМ!$F$39:$F$782,СВЦЭМ!$A$39:$A$782,$A216,СВЦЭМ!$B$39:$B$782,D$190)+'СЕТ СН'!$F$12</f>
        <v>129.55770466999999</v>
      </c>
      <c r="E216" s="36">
        <f>SUMIFS(СВЦЭМ!$F$39:$F$782,СВЦЭМ!$A$39:$A$782,$A216,СВЦЭМ!$B$39:$B$782,E$190)+'СЕТ СН'!$F$12</f>
        <v>142.5108424</v>
      </c>
      <c r="F216" s="36">
        <f>SUMIFS(СВЦЭМ!$F$39:$F$782,СВЦЭМ!$A$39:$A$782,$A216,СВЦЭМ!$B$39:$B$782,F$190)+'СЕТ СН'!$F$12</f>
        <v>142.93066555999999</v>
      </c>
      <c r="G216" s="36">
        <f>SUMIFS(СВЦЭМ!$F$39:$F$782,СВЦЭМ!$A$39:$A$782,$A216,СВЦЭМ!$B$39:$B$782,G$190)+'СЕТ СН'!$F$12</f>
        <v>126.7880692</v>
      </c>
      <c r="H216" s="36">
        <f>SUMIFS(СВЦЭМ!$F$39:$F$782,СВЦЭМ!$A$39:$A$782,$A216,СВЦЭМ!$B$39:$B$782,H$190)+'СЕТ СН'!$F$12</f>
        <v>118.29954252</v>
      </c>
      <c r="I216" s="36">
        <f>SUMIFS(СВЦЭМ!$F$39:$F$782,СВЦЭМ!$A$39:$A$782,$A216,СВЦЭМ!$B$39:$B$782,I$190)+'СЕТ СН'!$F$12</f>
        <v>127.81914012</v>
      </c>
      <c r="J216" s="36">
        <f>SUMIFS(СВЦЭМ!$F$39:$F$782,СВЦЭМ!$A$39:$A$782,$A216,СВЦЭМ!$B$39:$B$782,J$190)+'СЕТ СН'!$F$12</f>
        <v>146.30940217</v>
      </c>
      <c r="K216" s="36">
        <f>SUMIFS(СВЦЭМ!$F$39:$F$782,СВЦЭМ!$A$39:$A$782,$A216,СВЦЭМ!$B$39:$B$782,K$190)+'СЕТ СН'!$F$12</f>
        <v>129.17718267999999</v>
      </c>
      <c r="L216" s="36">
        <f>SUMIFS(СВЦЭМ!$F$39:$F$782,СВЦЭМ!$A$39:$A$782,$A216,СВЦЭМ!$B$39:$B$782,L$190)+'СЕТ СН'!$F$12</f>
        <v>128.52541792</v>
      </c>
      <c r="M216" s="36">
        <f>SUMIFS(СВЦЭМ!$F$39:$F$782,СВЦЭМ!$A$39:$A$782,$A216,СВЦЭМ!$B$39:$B$782,M$190)+'СЕТ СН'!$F$12</f>
        <v>110.09833261</v>
      </c>
      <c r="N216" s="36">
        <f>SUMIFS(СВЦЭМ!$F$39:$F$782,СВЦЭМ!$A$39:$A$782,$A216,СВЦЭМ!$B$39:$B$782,N$190)+'СЕТ СН'!$F$12</f>
        <v>108.44151863</v>
      </c>
      <c r="O216" s="36">
        <f>SUMIFS(СВЦЭМ!$F$39:$F$782,СВЦЭМ!$A$39:$A$782,$A216,СВЦЭМ!$B$39:$B$782,O$190)+'СЕТ СН'!$F$12</f>
        <v>110.27533585</v>
      </c>
      <c r="P216" s="36">
        <f>SUMIFS(СВЦЭМ!$F$39:$F$782,СВЦЭМ!$A$39:$A$782,$A216,СВЦЭМ!$B$39:$B$782,P$190)+'СЕТ СН'!$F$12</f>
        <v>112.81315678</v>
      </c>
      <c r="Q216" s="36">
        <f>SUMIFS(СВЦЭМ!$F$39:$F$782,СВЦЭМ!$A$39:$A$782,$A216,СВЦЭМ!$B$39:$B$782,Q$190)+'СЕТ СН'!$F$12</f>
        <v>117.82556133999999</v>
      </c>
      <c r="R216" s="36">
        <f>SUMIFS(СВЦЭМ!$F$39:$F$782,СВЦЭМ!$A$39:$A$782,$A216,СВЦЭМ!$B$39:$B$782,R$190)+'СЕТ СН'!$F$12</f>
        <v>121.49915536</v>
      </c>
      <c r="S216" s="36">
        <f>SUMIFS(СВЦЭМ!$F$39:$F$782,СВЦЭМ!$A$39:$A$782,$A216,СВЦЭМ!$B$39:$B$782,S$190)+'СЕТ СН'!$F$12</f>
        <v>119.82923022999999</v>
      </c>
      <c r="T216" s="36">
        <f>SUMIFS(СВЦЭМ!$F$39:$F$782,СВЦЭМ!$A$39:$A$782,$A216,СВЦЭМ!$B$39:$B$782,T$190)+'СЕТ СН'!$F$12</f>
        <v>135.82872778999999</v>
      </c>
      <c r="U216" s="36">
        <f>SUMIFS(СВЦЭМ!$F$39:$F$782,СВЦЭМ!$A$39:$A$782,$A216,СВЦЭМ!$B$39:$B$782,U$190)+'СЕТ СН'!$F$12</f>
        <v>141.95873739000001</v>
      </c>
      <c r="V216" s="36">
        <f>SUMIFS(СВЦЭМ!$F$39:$F$782,СВЦЭМ!$A$39:$A$782,$A216,СВЦЭМ!$B$39:$B$782,V$190)+'СЕТ СН'!$F$12</f>
        <v>141.86788437000001</v>
      </c>
      <c r="W216" s="36">
        <f>SUMIFS(СВЦЭМ!$F$39:$F$782,СВЦЭМ!$A$39:$A$782,$A216,СВЦЭМ!$B$39:$B$782,W$190)+'СЕТ СН'!$F$12</f>
        <v>139.69618808000001</v>
      </c>
      <c r="X216" s="36">
        <f>SUMIFS(СВЦЭМ!$F$39:$F$782,СВЦЭМ!$A$39:$A$782,$A216,СВЦЭМ!$B$39:$B$782,X$190)+'СЕТ СН'!$F$12</f>
        <v>132.28313729000001</v>
      </c>
      <c r="Y216" s="36">
        <f>SUMIFS(СВЦЭМ!$F$39:$F$782,СВЦЭМ!$A$39:$A$782,$A216,СВЦЭМ!$B$39:$B$782,Y$190)+'СЕТ СН'!$F$12</f>
        <v>142.00244549999999</v>
      </c>
    </row>
    <row r="217" spans="1:25" ht="15.75" x14ac:dyDescent="0.2">
      <c r="A217" s="35">
        <f t="shared" si="5"/>
        <v>44831</v>
      </c>
      <c r="B217" s="36">
        <f>SUMIFS(СВЦЭМ!$F$39:$F$782,СВЦЭМ!$A$39:$A$782,$A217,СВЦЭМ!$B$39:$B$782,B$190)+'СЕТ СН'!$F$12</f>
        <v>137.97490748000001</v>
      </c>
      <c r="C217" s="36">
        <f>SUMIFS(СВЦЭМ!$F$39:$F$782,СВЦЭМ!$A$39:$A$782,$A217,СВЦЭМ!$B$39:$B$782,C$190)+'СЕТ СН'!$F$12</f>
        <v>141.64742013</v>
      </c>
      <c r="D217" s="36">
        <f>SUMIFS(СВЦЭМ!$F$39:$F$782,СВЦЭМ!$A$39:$A$782,$A217,СВЦЭМ!$B$39:$B$782,D$190)+'СЕТ СН'!$F$12</f>
        <v>142.11219452</v>
      </c>
      <c r="E217" s="36">
        <f>SUMIFS(СВЦЭМ!$F$39:$F$782,СВЦЭМ!$A$39:$A$782,$A217,СВЦЭМ!$B$39:$B$782,E$190)+'СЕТ СН'!$F$12</f>
        <v>148.52278154999999</v>
      </c>
      <c r="F217" s="36">
        <f>SUMIFS(СВЦЭМ!$F$39:$F$782,СВЦЭМ!$A$39:$A$782,$A217,СВЦЭМ!$B$39:$B$782,F$190)+'СЕТ СН'!$F$12</f>
        <v>148.53175313</v>
      </c>
      <c r="G217" s="36">
        <f>SUMIFS(СВЦЭМ!$F$39:$F$782,СВЦЭМ!$A$39:$A$782,$A217,СВЦЭМ!$B$39:$B$782,G$190)+'СЕТ СН'!$F$12</f>
        <v>138.11612951000001</v>
      </c>
      <c r="H217" s="36">
        <f>SUMIFS(СВЦЭМ!$F$39:$F$782,СВЦЭМ!$A$39:$A$782,$A217,СВЦЭМ!$B$39:$B$782,H$190)+'СЕТ СН'!$F$12</f>
        <v>128.40515167000001</v>
      </c>
      <c r="I217" s="36">
        <f>SUMIFS(СВЦЭМ!$F$39:$F$782,СВЦЭМ!$A$39:$A$782,$A217,СВЦЭМ!$B$39:$B$782,I$190)+'СЕТ СН'!$F$12</f>
        <v>133.38347300000001</v>
      </c>
      <c r="J217" s="36">
        <f>SUMIFS(СВЦЭМ!$F$39:$F$782,СВЦЭМ!$A$39:$A$782,$A217,СВЦЭМ!$B$39:$B$782,J$190)+'СЕТ СН'!$F$12</f>
        <v>135.90372155</v>
      </c>
      <c r="K217" s="36">
        <f>SUMIFS(СВЦЭМ!$F$39:$F$782,СВЦЭМ!$A$39:$A$782,$A217,СВЦЭМ!$B$39:$B$782,K$190)+'СЕТ СН'!$F$12</f>
        <v>134.75969592999999</v>
      </c>
      <c r="L217" s="36">
        <f>SUMIFS(СВЦЭМ!$F$39:$F$782,СВЦЭМ!$A$39:$A$782,$A217,СВЦЭМ!$B$39:$B$782,L$190)+'СЕТ СН'!$F$12</f>
        <v>130.74740797999999</v>
      </c>
      <c r="M217" s="36">
        <f>SUMIFS(СВЦЭМ!$F$39:$F$782,СВЦЭМ!$A$39:$A$782,$A217,СВЦЭМ!$B$39:$B$782,M$190)+'СЕТ СН'!$F$12</f>
        <v>116.64027138</v>
      </c>
      <c r="N217" s="36">
        <f>SUMIFS(СВЦЭМ!$F$39:$F$782,СВЦЭМ!$A$39:$A$782,$A217,СВЦЭМ!$B$39:$B$782,N$190)+'СЕТ СН'!$F$12</f>
        <v>117.25051611000001</v>
      </c>
      <c r="O217" s="36">
        <f>SUMIFS(СВЦЭМ!$F$39:$F$782,СВЦЭМ!$A$39:$A$782,$A217,СВЦЭМ!$B$39:$B$782,O$190)+'СЕТ СН'!$F$12</f>
        <v>118.59308666</v>
      </c>
      <c r="P217" s="36">
        <f>SUMIFS(СВЦЭМ!$F$39:$F$782,СВЦЭМ!$A$39:$A$782,$A217,СВЦЭМ!$B$39:$B$782,P$190)+'СЕТ СН'!$F$12</f>
        <v>120.67214041</v>
      </c>
      <c r="Q217" s="36">
        <f>SUMIFS(СВЦЭМ!$F$39:$F$782,СВЦЭМ!$A$39:$A$782,$A217,СВЦЭМ!$B$39:$B$782,Q$190)+'СЕТ СН'!$F$12</f>
        <v>119.15846229</v>
      </c>
      <c r="R217" s="36">
        <f>SUMIFS(СВЦЭМ!$F$39:$F$782,СВЦЭМ!$A$39:$A$782,$A217,СВЦЭМ!$B$39:$B$782,R$190)+'СЕТ СН'!$F$12</f>
        <v>120.35021447</v>
      </c>
      <c r="S217" s="36">
        <f>SUMIFS(СВЦЭМ!$F$39:$F$782,СВЦЭМ!$A$39:$A$782,$A217,СВЦЭМ!$B$39:$B$782,S$190)+'СЕТ СН'!$F$12</f>
        <v>119.94935389</v>
      </c>
      <c r="T217" s="36">
        <f>SUMIFS(СВЦЭМ!$F$39:$F$782,СВЦЭМ!$A$39:$A$782,$A217,СВЦЭМ!$B$39:$B$782,T$190)+'СЕТ СН'!$F$12</f>
        <v>143.12626623</v>
      </c>
      <c r="U217" s="36">
        <f>SUMIFS(СВЦЭМ!$F$39:$F$782,СВЦЭМ!$A$39:$A$782,$A217,СВЦЭМ!$B$39:$B$782,U$190)+'СЕТ СН'!$F$12</f>
        <v>143.08892553999999</v>
      </c>
      <c r="V217" s="36">
        <f>SUMIFS(СВЦЭМ!$F$39:$F$782,СВЦЭМ!$A$39:$A$782,$A217,СВЦЭМ!$B$39:$B$782,V$190)+'СЕТ СН'!$F$12</f>
        <v>143.73091621</v>
      </c>
      <c r="W217" s="36">
        <f>SUMIFS(СВЦЭМ!$F$39:$F$782,СВЦЭМ!$A$39:$A$782,$A217,СВЦЭМ!$B$39:$B$782,W$190)+'СЕТ СН'!$F$12</f>
        <v>144.98643919</v>
      </c>
      <c r="X217" s="36">
        <f>SUMIFS(СВЦЭМ!$F$39:$F$782,СВЦЭМ!$A$39:$A$782,$A217,СВЦЭМ!$B$39:$B$782,X$190)+'СЕТ СН'!$F$12</f>
        <v>137.39519125999999</v>
      </c>
      <c r="Y217" s="36">
        <f>SUMIFS(СВЦЭМ!$F$39:$F$782,СВЦЭМ!$A$39:$A$782,$A217,СВЦЭМ!$B$39:$B$782,Y$190)+'СЕТ СН'!$F$12</f>
        <v>140.51216962000001</v>
      </c>
    </row>
    <row r="218" spans="1:25" ht="15.75" x14ac:dyDescent="0.2">
      <c r="A218" s="35">
        <f t="shared" si="5"/>
        <v>44832</v>
      </c>
      <c r="B218" s="36">
        <f>SUMIFS(СВЦЭМ!$F$39:$F$782,СВЦЭМ!$A$39:$A$782,$A218,СВЦЭМ!$B$39:$B$782,B$190)+'СЕТ СН'!$F$12</f>
        <v>141.6265764</v>
      </c>
      <c r="C218" s="36">
        <f>SUMIFS(СВЦЭМ!$F$39:$F$782,СВЦЭМ!$A$39:$A$782,$A218,СВЦЭМ!$B$39:$B$782,C$190)+'СЕТ СН'!$F$12</f>
        <v>141.68632410000001</v>
      </c>
      <c r="D218" s="36">
        <f>SUMIFS(СВЦЭМ!$F$39:$F$782,СВЦЭМ!$A$39:$A$782,$A218,СВЦЭМ!$B$39:$B$782,D$190)+'СЕТ СН'!$F$12</f>
        <v>146.99700415000001</v>
      </c>
      <c r="E218" s="36">
        <f>SUMIFS(СВЦЭМ!$F$39:$F$782,СВЦЭМ!$A$39:$A$782,$A218,СВЦЭМ!$B$39:$B$782,E$190)+'СЕТ СН'!$F$12</f>
        <v>147.17288232999999</v>
      </c>
      <c r="F218" s="36">
        <f>SUMIFS(СВЦЭМ!$F$39:$F$782,СВЦЭМ!$A$39:$A$782,$A218,СВЦЭМ!$B$39:$B$782,F$190)+'СЕТ СН'!$F$12</f>
        <v>148.12084462000001</v>
      </c>
      <c r="G218" s="36">
        <f>SUMIFS(СВЦЭМ!$F$39:$F$782,СВЦЭМ!$A$39:$A$782,$A218,СВЦЭМ!$B$39:$B$782,G$190)+'СЕТ СН'!$F$12</f>
        <v>146.35704552000001</v>
      </c>
      <c r="H218" s="36">
        <f>SUMIFS(СВЦЭМ!$F$39:$F$782,СВЦЭМ!$A$39:$A$782,$A218,СВЦЭМ!$B$39:$B$782,H$190)+'СЕТ СН'!$F$12</f>
        <v>148.45965684999999</v>
      </c>
      <c r="I218" s="36">
        <f>SUMIFS(СВЦЭМ!$F$39:$F$782,СВЦЭМ!$A$39:$A$782,$A218,СВЦЭМ!$B$39:$B$782,I$190)+'СЕТ СН'!$F$12</f>
        <v>139.61602929</v>
      </c>
      <c r="J218" s="36">
        <f>SUMIFS(СВЦЭМ!$F$39:$F$782,СВЦЭМ!$A$39:$A$782,$A218,СВЦЭМ!$B$39:$B$782,J$190)+'СЕТ СН'!$F$12</f>
        <v>135.99135699999999</v>
      </c>
      <c r="K218" s="36">
        <f>SUMIFS(СВЦЭМ!$F$39:$F$782,СВЦЭМ!$A$39:$A$782,$A218,СВЦЭМ!$B$39:$B$782,K$190)+'СЕТ СН'!$F$12</f>
        <v>135.14507384999999</v>
      </c>
      <c r="L218" s="36">
        <f>SUMIFS(СВЦЭМ!$F$39:$F$782,СВЦЭМ!$A$39:$A$782,$A218,СВЦЭМ!$B$39:$B$782,L$190)+'СЕТ СН'!$F$12</f>
        <v>135.40888785999999</v>
      </c>
      <c r="M218" s="36">
        <f>SUMIFS(СВЦЭМ!$F$39:$F$782,СВЦЭМ!$A$39:$A$782,$A218,СВЦЭМ!$B$39:$B$782,M$190)+'СЕТ СН'!$F$12</f>
        <v>130.07607068999999</v>
      </c>
      <c r="N218" s="36">
        <f>SUMIFS(СВЦЭМ!$F$39:$F$782,СВЦЭМ!$A$39:$A$782,$A218,СВЦЭМ!$B$39:$B$782,N$190)+'СЕТ СН'!$F$12</f>
        <v>129.3246212</v>
      </c>
      <c r="O218" s="36">
        <f>SUMIFS(СВЦЭМ!$F$39:$F$782,СВЦЭМ!$A$39:$A$782,$A218,СВЦЭМ!$B$39:$B$782,O$190)+'СЕТ СН'!$F$12</f>
        <v>130.82531825000001</v>
      </c>
      <c r="P218" s="36">
        <f>SUMIFS(СВЦЭМ!$F$39:$F$782,СВЦЭМ!$A$39:$A$782,$A218,СВЦЭМ!$B$39:$B$782,P$190)+'СЕТ СН'!$F$12</f>
        <v>132.44695844</v>
      </c>
      <c r="Q218" s="36">
        <f>SUMIFS(СВЦЭМ!$F$39:$F$782,СВЦЭМ!$A$39:$A$782,$A218,СВЦЭМ!$B$39:$B$782,Q$190)+'СЕТ СН'!$F$12</f>
        <v>134.89328323000001</v>
      </c>
      <c r="R218" s="36">
        <f>SUMIFS(СВЦЭМ!$F$39:$F$782,СВЦЭМ!$A$39:$A$782,$A218,СВЦЭМ!$B$39:$B$782,R$190)+'СЕТ СН'!$F$12</f>
        <v>136.14211395000001</v>
      </c>
      <c r="S218" s="36">
        <f>SUMIFS(СВЦЭМ!$F$39:$F$782,СВЦЭМ!$A$39:$A$782,$A218,СВЦЭМ!$B$39:$B$782,S$190)+'СЕТ СН'!$F$12</f>
        <v>132.91458807999999</v>
      </c>
      <c r="T218" s="36">
        <f>SUMIFS(СВЦЭМ!$F$39:$F$782,СВЦЭМ!$A$39:$A$782,$A218,СВЦЭМ!$B$39:$B$782,T$190)+'СЕТ СН'!$F$12</f>
        <v>139.39588595999999</v>
      </c>
      <c r="U218" s="36">
        <f>SUMIFS(СВЦЭМ!$F$39:$F$782,СВЦЭМ!$A$39:$A$782,$A218,СВЦЭМ!$B$39:$B$782,U$190)+'СЕТ СН'!$F$12</f>
        <v>131.45191969999999</v>
      </c>
      <c r="V218" s="36">
        <f>SUMIFS(СВЦЭМ!$F$39:$F$782,СВЦЭМ!$A$39:$A$782,$A218,СВЦЭМ!$B$39:$B$782,V$190)+'СЕТ СН'!$F$12</f>
        <v>125.14781489000001</v>
      </c>
      <c r="W218" s="36">
        <f>SUMIFS(СВЦЭМ!$F$39:$F$782,СВЦЭМ!$A$39:$A$782,$A218,СВЦЭМ!$B$39:$B$782,W$190)+'СЕТ СН'!$F$12</f>
        <v>127.44927251999999</v>
      </c>
      <c r="X218" s="36">
        <f>SUMIFS(СВЦЭМ!$F$39:$F$782,СВЦЭМ!$A$39:$A$782,$A218,СВЦЭМ!$B$39:$B$782,X$190)+'СЕТ СН'!$F$12</f>
        <v>136.02782198</v>
      </c>
      <c r="Y218" s="36">
        <f>SUMIFS(СВЦЭМ!$F$39:$F$782,СВЦЭМ!$A$39:$A$782,$A218,СВЦЭМ!$B$39:$B$782,Y$190)+'СЕТ СН'!$F$12</f>
        <v>139.98057736000001</v>
      </c>
    </row>
    <row r="219" spans="1:25" ht="15.75" x14ac:dyDescent="0.2">
      <c r="A219" s="35">
        <f t="shared" si="5"/>
        <v>44833</v>
      </c>
      <c r="B219" s="36">
        <f>SUMIFS(СВЦЭМ!$F$39:$F$782,СВЦЭМ!$A$39:$A$782,$A219,СВЦЭМ!$B$39:$B$782,B$190)+'СЕТ СН'!$F$12</f>
        <v>163.85165515</v>
      </c>
      <c r="C219" s="36">
        <f>SUMIFS(СВЦЭМ!$F$39:$F$782,СВЦЭМ!$A$39:$A$782,$A219,СВЦЭМ!$B$39:$B$782,C$190)+'СЕТ СН'!$F$12</f>
        <v>168.49470532999999</v>
      </c>
      <c r="D219" s="36">
        <f>SUMIFS(СВЦЭМ!$F$39:$F$782,СВЦЭМ!$A$39:$A$782,$A219,СВЦЭМ!$B$39:$B$782,D$190)+'СЕТ СН'!$F$12</f>
        <v>171.28070389000001</v>
      </c>
      <c r="E219" s="36">
        <f>SUMIFS(СВЦЭМ!$F$39:$F$782,СВЦЭМ!$A$39:$A$782,$A219,СВЦЭМ!$B$39:$B$782,E$190)+'СЕТ СН'!$F$12</f>
        <v>171.38019851999999</v>
      </c>
      <c r="F219" s="36">
        <f>SUMIFS(СВЦЭМ!$F$39:$F$782,СВЦЭМ!$A$39:$A$782,$A219,СВЦЭМ!$B$39:$B$782,F$190)+'СЕТ СН'!$F$12</f>
        <v>168.11328220999999</v>
      </c>
      <c r="G219" s="36">
        <f>SUMIFS(СВЦЭМ!$F$39:$F$782,СВЦЭМ!$A$39:$A$782,$A219,СВЦЭМ!$B$39:$B$782,G$190)+'СЕТ СН'!$F$12</f>
        <v>162.24443231000001</v>
      </c>
      <c r="H219" s="36">
        <f>SUMIFS(СВЦЭМ!$F$39:$F$782,СВЦЭМ!$A$39:$A$782,$A219,СВЦЭМ!$B$39:$B$782,H$190)+'СЕТ СН'!$F$12</f>
        <v>145.75915817000001</v>
      </c>
      <c r="I219" s="36">
        <f>SUMIFS(СВЦЭМ!$F$39:$F$782,СВЦЭМ!$A$39:$A$782,$A219,СВЦЭМ!$B$39:$B$782,I$190)+'СЕТ СН'!$F$12</f>
        <v>139.50182126999999</v>
      </c>
      <c r="J219" s="36">
        <f>SUMIFS(СВЦЭМ!$F$39:$F$782,СВЦЭМ!$A$39:$A$782,$A219,СВЦЭМ!$B$39:$B$782,J$190)+'СЕТ СН'!$F$12</f>
        <v>138.04586997999999</v>
      </c>
      <c r="K219" s="36">
        <f>SUMIFS(СВЦЭМ!$F$39:$F$782,СВЦЭМ!$A$39:$A$782,$A219,СВЦЭМ!$B$39:$B$782,K$190)+'СЕТ СН'!$F$12</f>
        <v>135.35303336000001</v>
      </c>
      <c r="L219" s="36">
        <f>SUMIFS(СВЦЭМ!$F$39:$F$782,СВЦЭМ!$A$39:$A$782,$A219,СВЦЭМ!$B$39:$B$782,L$190)+'СЕТ СН'!$F$12</f>
        <v>137.82278381</v>
      </c>
      <c r="M219" s="36">
        <f>SUMIFS(СВЦЭМ!$F$39:$F$782,СВЦЭМ!$A$39:$A$782,$A219,СВЦЭМ!$B$39:$B$782,M$190)+'СЕТ СН'!$F$12</f>
        <v>139.34819826</v>
      </c>
      <c r="N219" s="36">
        <f>SUMIFS(СВЦЭМ!$F$39:$F$782,СВЦЭМ!$A$39:$A$782,$A219,СВЦЭМ!$B$39:$B$782,N$190)+'СЕТ СН'!$F$12</f>
        <v>139.45866078</v>
      </c>
      <c r="O219" s="36">
        <f>SUMIFS(СВЦЭМ!$F$39:$F$782,СВЦЭМ!$A$39:$A$782,$A219,СВЦЭМ!$B$39:$B$782,O$190)+'СЕТ СН'!$F$12</f>
        <v>139.95355662</v>
      </c>
      <c r="P219" s="36">
        <f>SUMIFS(СВЦЭМ!$F$39:$F$782,СВЦЭМ!$A$39:$A$782,$A219,СВЦЭМ!$B$39:$B$782,P$190)+'СЕТ СН'!$F$12</f>
        <v>143.02613862000001</v>
      </c>
      <c r="Q219" s="36">
        <f>SUMIFS(СВЦЭМ!$F$39:$F$782,СВЦЭМ!$A$39:$A$782,$A219,СВЦЭМ!$B$39:$B$782,Q$190)+'СЕТ СН'!$F$12</f>
        <v>142.41716124999999</v>
      </c>
      <c r="R219" s="36">
        <f>SUMIFS(СВЦЭМ!$F$39:$F$782,СВЦЭМ!$A$39:$A$782,$A219,СВЦЭМ!$B$39:$B$782,R$190)+'СЕТ СН'!$F$12</f>
        <v>140.24071187000001</v>
      </c>
      <c r="S219" s="36">
        <f>SUMIFS(СВЦЭМ!$F$39:$F$782,СВЦЭМ!$A$39:$A$782,$A219,СВЦЭМ!$B$39:$B$782,S$190)+'СЕТ СН'!$F$12</f>
        <v>138.89578779999999</v>
      </c>
      <c r="T219" s="36">
        <f>SUMIFS(СВЦЭМ!$F$39:$F$782,СВЦЭМ!$A$39:$A$782,$A219,СВЦЭМ!$B$39:$B$782,T$190)+'СЕТ СН'!$F$12</f>
        <v>135.03529485999999</v>
      </c>
      <c r="U219" s="36">
        <f>SUMIFS(СВЦЭМ!$F$39:$F$782,СВЦЭМ!$A$39:$A$782,$A219,СВЦЭМ!$B$39:$B$782,U$190)+'СЕТ СН'!$F$12</f>
        <v>137.90229378999999</v>
      </c>
      <c r="V219" s="36">
        <f>SUMIFS(СВЦЭМ!$F$39:$F$782,СВЦЭМ!$A$39:$A$782,$A219,СВЦЭМ!$B$39:$B$782,V$190)+'СЕТ СН'!$F$12</f>
        <v>133.95126955999999</v>
      </c>
      <c r="W219" s="36">
        <f>SUMIFS(СВЦЭМ!$F$39:$F$782,СВЦЭМ!$A$39:$A$782,$A219,СВЦЭМ!$B$39:$B$782,W$190)+'СЕТ СН'!$F$12</f>
        <v>150.46967032000001</v>
      </c>
      <c r="X219" s="36">
        <f>SUMIFS(СВЦЭМ!$F$39:$F$782,СВЦЭМ!$A$39:$A$782,$A219,СВЦЭМ!$B$39:$B$782,X$190)+'СЕТ СН'!$F$12</f>
        <v>146.73890402999999</v>
      </c>
      <c r="Y219" s="36">
        <f>SUMIFS(СВЦЭМ!$F$39:$F$782,СВЦЭМ!$A$39:$A$782,$A219,СВЦЭМ!$B$39:$B$782,Y$190)+'СЕТ СН'!$F$12</f>
        <v>145.60640065999999</v>
      </c>
    </row>
    <row r="220" spans="1:25" ht="15.75" x14ac:dyDescent="0.2">
      <c r="A220" s="35">
        <f t="shared" si="5"/>
        <v>44834</v>
      </c>
      <c r="B220" s="36">
        <f>SUMIFS(СВЦЭМ!$F$39:$F$782,СВЦЭМ!$A$39:$A$782,$A220,СВЦЭМ!$B$39:$B$782,B$190)+'СЕТ СН'!$F$12</f>
        <v>148.18684536999999</v>
      </c>
      <c r="C220" s="36">
        <f>SUMIFS(СВЦЭМ!$F$39:$F$782,СВЦЭМ!$A$39:$A$782,$A220,СВЦЭМ!$B$39:$B$782,C$190)+'СЕТ СН'!$F$12</f>
        <v>154.07321024999999</v>
      </c>
      <c r="D220" s="36">
        <f>SUMIFS(СВЦЭМ!$F$39:$F$782,СВЦЭМ!$A$39:$A$782,$A220,СВЦЭМ!$B$39:$B$782,D$190)+'СЕТ СН'!$F$12</f>
        <v>149.91093749000001</v>
      </c>
      <c r="E220" s="36">
        <f>SUMIFS(СВЦЭМ!$F$39:$F$782,СВЦЭМ!$A$39:$A$782,$A220,СВЦЭМ!$B$39:$B$782,E$190)+'СЕТ СН'!$F$12</f>
        <v>147.76519433000001</v>
      </c>
      <c r="F220" s="36">
        <f>SUMIFS(СВЦЭМ!$F$39:$F$782,СВЦЭМ!$A$39:$A$782,$A220,СВЦЭМ!$B$39:$B$782,F$190)+'СЕТ СН'!$F$12</f>
        <v>144.7467202</v>
      </c>
      <c r="G220" s="36">
        <f>SUMIFS(СВЦЭМ!$F$39:$F$782,СВЦЭМ!$A$39:$A$782,$A220,СВЦЭМ!$B$39:$B$782,G$190)+'СЕТ СН'!$F$12</f>
        <v>143.08872084999999</v>
      </c>
      <c r="H220" s="36">
        <f>SUMIFS(СВЦЭМ!$F$39:$F$782,СВЦЭМ!$A$39:$A$782,$A220,СВЦЭМ!$B$39:$B$782,H$190)+'СЕТ СН'!$F$12</f>
        <v>136.36981779000001</v>
      </c>
      <c r="I220" s="36">
        <f>SUMIFS(СВЦЭМ!$F$39:$F$782,СВЦЭМ!$A$39:$A$782,$A220,СВЦЭМ!$B$39:$B$782,I$190)+'СЕТ СН'!$F$12</f>
        <v>132.11875426</v>
      </c>
      <c r="J220" s="36">
        <f>SUMIFS(СВЦЭМ!$F$39:$F$782,СВЦЭМ!$A$39:$A$782,$A220,СВЦЭМ!$B$39:$B$782,J$190)+'СЕТ СН'!$F$12</f>
        <v>128.19345096999999</v>
      </c>
      <c r="K220" s="36">
        <f>SUMIFS(СВЦЭМ!$F$39:$F$782,СВЦЭМ!$A$39:$A$782,$A220,СВЦЭМ!$B$39:$B$782,K$190)+'СЕТ СН'!$F$12</f>
        <v>127.13654579</v>
      </c>
      <c r="L220" s="36">
        <f>SUMIFS(СВЦЭМ!$F$39:$F$782,СВЦЭМ!$A$39:$A$782,$A220,СВЦЭМ!$B$39:$B$782,L$190)+'СЕТ СН'!$F$12</f>
        <v>128.65905522</v>
      </c>
      <c r="M220" s="36">
        <f>SUMIFS(СВЦЭМ!$F$39:$F$782,СВЦЭМ!$A$39:$A$782,$A220,СВЦЭМ!$B$39:$B$782,M$190)+'СЕТ СН'!$F$12</f>
        <v>131.54575885</v>
      </c>
      <c r="N220" s="36">
        <f>SUMIFS(СВЦЭМ!$F$39:$F$782,СВЦЭМ!$A$39:$A$782,$A220,СВЦЭМ!$B$39:$B$782,N$190)+'СЕТ СН'!$F$12</f>
        <v>133.80044758</v>
      </c>
      <c r="O220" s="36">
        <f>SUMIFS(СВЦЭМ!$F$39:$F$782,СВЦЭМ!$A$39:$A$782,$A220,СВЦЭМ!$B$39:$B$782,O$190)+'СЕТ СН'!$F$12</f>
        <v>135.46611175999999</v>
      </c>
      <c r="P220" s="36">
        <f>SUMIFS(СВЦЭМ!$F$39:$F$782,СВЦЭМ!$A$39:$A$782,$A220,СВЦЭМ!$B$39:$B$782,P$190)+'СЕТ СН'!$F$12</f>
        <v>137.14748595</v>
      </c>
      <c r="Q220" s="36">
        <f>SUMIFS(СВЦЭМ!$F$39:$F$782,СВЦЭМ!$A$39:$A$782,$A220,СВЦЭМ!$B$39:$B$782,Q$190)+'СЕТ СН'!$F$12</f>
        <v>137.25367059999999</v>
      </c>
      <c r="R220" s="36">
        <f>SUMIFS(СВЦЭМ!$F$39:$F$782,СВЦЭМ!$A$39:$A$782,$A220,СВЦЭМ!$B$39:$B$782,R$190)+'СЕТ СН'!$F$12</f>
        <v>134.04931503</v>
      </c>
      <c r="S220" s="36">
        <f>SUMIFS(СВЦЭМ!$F$39:$F$782,СВЦЭМ!$A$39:$A$782,$A220,СВЦЭМ!$B$39:$B$782,S$190)+'СЕТ СН'!$F$12</f>
        <v>129.53939303000001</v>
      </c>
      <c r="T220" s="36">
        <f>SUMIFS(СВЦЭМ!$F$39:$F$782,СВЦЭМ!$A$39:$A$782,$A220,СВЦЭМ!$B$39:$B$782,T$190)+'СЕТ СН'!$F$12</f>
        <v>126.68474775999999</v>
      </c>
      <c r="U220" s="36">
        <f>SUMIFS(СВЦЭМ!$F$39:$F$782,СВЦЭМ!$A$39:$A$782,$A220,СВЦЭМ!$B$39:$B$782,U$190)+'СЕТ СН'!$F$12</f>
        <v>123.53056236</v>
      </c>
      <c r="V220" s="36">
        <f>SUMIFS(СВЦЭМ!$F$39:$F$782,СВЦЭМ!$A$39:$A$782,$A220,СВЦЭМ!$B$39:$B$782,V$190)+'СЕТ СН'!$F$12</f>
        <v>126.21110413</v>
      </c>
      <c r="W220" s="36">
        <f>SUMIFS(СВЦЭМ!$F$39:$F$782,СВЦЭМ!$A$39:$A$782,$A220,СВЦЭМ!$B$39:$B$782,W$190)+'СЕТ СН'!$F$12</f>
        <v>136.4120757</v>
      </c>
      <c r="X220" s="36">
        <f>SUMIFS(СВЦЭМ!$F$39:$F$782,СВЦЭМ!$A$39:$A$782,$A220,СВЦЭМ!$B$39:$B$782,X$190)+'СЕТ СН'!$F$12</f>
        <v>142.5335106</v>
      </c>
      <c r="Y220" s="36">
        <f>SUMIFS(СВЦЭМ!$F$39:$F$782,СВЦЭМ!$A$39:$A$782,$A220,СВЦЭМ!$B$39:$B$782,Y$190)+'СЕТ СН'!$F$12</f>
        <v>143.44374636000001</v>
      </c>
    </row>
    <row r="221" spans="1:25" ht="15.75" x14ac:dyDescent="0.2">
      <c r="A221" s="35"/>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1" t="s">
        <v>7</v>
      </c>
      <c r="B223" s="125" t="s">
        <v>88</v>
      </c>
      <c r="C223" s="126"/>
      <c r="D223" s="126"/>
      <c r="E223" s="126"/>
      <c r="F223" s="126"/>
      <c r="G223" s="126"/>
      <c r="H223" s="126"/>
      <c r="I223" s="126"/>
      <c r="J223" s="126"/>
      <c r="K223" s="126"/>
      <c r="L223" s="126"/>
      <c r="M223" s="126"/>
      <c r="N223" s="126"/>
      <c r="O223" s="126"/>
      <c r="P223" s="126"/>
      <c r="Q223" s="126"/>
      <c r="R223" s="126"/>
      <c r="S223" s="126"/>
      <c r="T223" s="126"/>
      <c r="U223" s="126"/>
      <c r="V223" s="126"/>
      <c r="W223" s="126"/>
      <c r="X223" s="126"/>
      <c r="Y223" s="127"/>
    </row>
    <row r="224" spans="1:25" ht="12.75" hidden="1" customHeight="1" x14ac:dyDescent="0.2">
      <c r="A224" s="132"/>
      <c r="B224" s="128"/>
      <c r="C224" s="129"/>
      <c r="D224" s="129"/>
      <c r="E224" s="129"/>
      <c r="F224" s="129"/>
      <c r="G224" s="129"/>
      <c r="H224" s="129"/>
      <c r="I224" s="129"/>
      <c r="J224" s="129"/>
      <c r="K224" s="129"/>
      <c r="L224" s="129"/>
      <c r="M224" s="129"/>
      <c r="N224" s="129"/>
      <c r="O224" s="129"/>
      <c r="P224" s="129"/>
      <c r="Q224" s="129"/>
      <c r="R224" s="129"/>
      <c r="S224" s="129"/>
      <c r="T224" s="129"/>
      <c r="U224" s="129"/>
      <c r="V224" s="129"/>
      <c r="W224" s="129"/>
      <c r="X224" s="129"/>
      <c r="Y224" s="130"/>
    </row>
    <row r="225" spans="1:27" s="46" customFormat="1" ht="12.75" hidden="1" customHeight="1" x14ac:dyDescent="0.2">
      <c r="A225" s="133"/>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01.09.2022</v>
      </c>
      <c r="B226" s="36">
        <f ca="1">SUMIFS(СВЦЭМ!$G$40:$G$783,СВЦЭМ!$A$40:$A$783,$A226,СВЦЭМ!$B$39:$B$782,B$225)+'СЕТ СН'!$F$12</f>
        <v>0</v>
      </c>
      <c r="C226" s="36">
        <f ca="1">SUMIFS(СВЦЭМ!$G$40:$G$783,СВЦЭМ!$A$40:$A$783,$A226,СВЦЭМ!$B$39:$B$782,C$225)+'СЕТ СН'!$F$12</f>
        <v>0</v>
      </c>
      <c r="D226" s="36">
        <f ca="1">SUMIFS(СВЦЭМ!$G$40:$G$783,СВЦЭМ!$A$40:$A$783,$A226,СВЦЭМ!$B$39:$B$782,D$225)+'СЕТ СН'!$F$12</f>
        <v>0</v>
      </c>
      <c r="E226" s="36">
        <f ca="1">SUMIFS(СВЦЭМ!$G$40:$G$783,СВЦЭМ!$A$40:$A$783,$A226,СВЦЭМ!$B$39:$B$782,E$225)+'СЕТ СН'!$F$12</f>
        <v>0</v>
      </c>
      <c r="F226" s="36">
        <f ca="1">SUMIFS(СВЦЭМ!$G$40:$G$783,СВЦЭМ!$A$40:$A$783,$A226,СВЦЭМ!$B$39:$B$782,F$225)+'СЕТ СН'!$F$12</f>
        <v>0</v>
      </c>
      <c r="G226" s="36">
        <f ca="1">SUMIFS(СВЦЭМ!$G$40:$G$783,СВЦЭМ!$A$40:$A$783,$A226,СВЦЭМ!$B$39:$B$782,G$225)+'СЕТ СН'!$F$12</f>
        <v>0</v>
      </c>
      <c r="H226" s="36">
        <f ca="1">SUMIFS(СВЦЭМ!$G$40:$G$783,СВЦЭМ!$A$40:$A$783,$A226,СВЦЭМ!$B$39:$B$782,H$225)+'СЕТ СН'!$F$12</f>
        <v>0</v>
      </c>
      <c r="I226" s="36">
        <f ca="1">SUMIFS(СВЦЭМ!$G$40:$G$783,СВЦЭМ!$A$40:$A$783,$A226,СВЦЭМ!$B$39:$B$782,I$225)+'СЕТ СН'!$F$12</f>
        <v>0</v>
      </c>
      <c r="J226" s="36">
        <f ca="1">SUMIFS(СВЦЭМ!$G$40:$G$783,СВЦЭМ!$A$40:$A$783,$A226,СВЦЭМ!$B$39:$B$782,J$225)+'СЕТ СН'!$F$12</f>
        <v>0</v>
      </c>
      <c r="K226" s="36">
        <f ca="1">SUMIFS(СВЦЭМ!$G$40:$G$783,СВЦЭМ!$A$40:$A$783,$A226,СВЦЭМ!$B$39:$B$782,K$225)+'СЕТ СН'!$F$12</f>
        <v>0</v>
      </c>
      <c r="L226" s="36">
        <f ca="1">SUMIFS(СВЦЭМ!$G$40:$G$783,СВЦЭМ!$A$40:$A$783,$A226,СВЦЭМ!$B$39:$B$782,L$225)+'СЕТ СН'!$F$12</f>
        <v>0</v>
      </c>
      <c r="M226" s="36">
        <f ca="1">SUMIFS(СВЦЭМ!$G$40:$G$783,СВЦЭМ!$A$40:$A$783,$A226,СВЦЭМ!$B$39:$B$782,M$225)+'СЕТ СН'!$F$12</f>
        <v>0</v>
      </c>
      <c r="N226" s="36">
        <f ca="1">SUMIFS(СВЦЭМ!$G$40:$G$783,СВЦЭМ!$A$40:$A$783,$A226,СВЦЭМ!$B$39:$B$782,N$225)+'СЕТ СН'!$F$12</f>
        <v>0</v>
      </c>
      <c r="O226" s="36">
        <f ca="1">SUMIFS(СВЦЭМ!$G$40:$G$783,СВЦЭМ!$A$40:$A$783,$A226,СВЦЭМ!$B$39:$B$782,O$225)+'СЕТ СН'!$F$12</f>
        <v>0</v>
      </c>
      <c r="P226" s="36">
        <f ca="1">SUMIFS(СВЦЭМ!$G$40:$G$783,СВЦЭМ!$A$40:$A$783,$A226,СВЦЭМ!$B$39:$B$782,P$225)+'СЕТ СН'!$F$12</f>
        <v>0</v>
      </c>
      <c r="Q226" s="36">
        <f ca="1">SUMIFS(СВЦЭМ!$G$40:$G$783,СВЦЭМ!$A$40:$A$783,$A226,СВЦЭМ!$B$39:$B$782,Q$225)+'СЕТ СН'!$F$12</f>
        <v>0</v>
      </c>
      <c r="R226" s="36">
        <f ca="1">SUMIFS(СВЦЭМ!$G$40:$G$783,СВЦЭМ!$A$40:$A$783,$A226,СВЦЭМ!$B$39:$B$782,R$225)+'СЕТ СН'!$F$12</f>
        <v>0</v>
      </c>
      <c r="S226" s="36">
        <f ca="1">SUMIFS(СВЦЭМ!$G$40:$G$783,СВЦЭМ!$A$40:$A$783,$A226,СВЦЭМ!$B$39:$B$782,S$225)+'СЕТ СН'!$F$12</f>
        <v>0</v>
      </c>
      <c r="T226" s="36">
        <f ca="1">SUMIFS(СВЦЭМ!$G$40:$G$783,СВЦЭМ!$A$40:$A$783,$A226,СВЦЭМ!$B$39:$B$782,T$225)+'СЕТ СН'!$F$12</f>
        <v>0</v>
      </c>
      <c r="U226" s="36">
        <f ca="1">SUMIFS(СВЦЭМ!$G$40:$G$783,СВЦЭМ!$A$40:$A$783,$A226,СВЦЭМ!$B$39:$B$782,U$225)+'СЕТ СН'!$F$12</f>
        <v>0</v>
      </c>
      <c r="V226" s="36">
        <f ca="1">SUMIFS(СВЦЭМ!$G$40:$G$783,СВЦЭМ!$A$40:$A$783,$A226,СВЦЭМ!$B$39:$B$782,V$225)+'СЕТ СН'!$F$12</f>
        <v>0</v>
      </c>
      <c r="W226" s="36">
        <f ca="1">SUMIFS(СВЦЭМ!$G$40:$G$783,СВЦЭМ!$A$40:$A$783,$A226,СВЦЭМ!$B$39:$B$782,W$225)+'СЕТ СН'!$F$12</f>
        <v>0</v>
      </c>
      <c r="X226" s="36">
        <f ca="1">SUMIFS(СВЦЭМ!$G$40:$G$783,СВЦЭМ!$A$40:$A$783,$A226,СВЦЭМ!$B$39:$B$782,X$225)+'СЕТ СН'!$F$12</f>
        <v>0</v>
      </c>
      <c r="Y226" s="36">
        <f ca="1">SUMIFS(СВЦЭМ!$G$40:$G$783,СВЦЭМ!$A$40:$A$783,$A226,СВЦЭМ!$B$39:$B$782,Y$225)+'СЕТ СН'!$F$12</f>
        <v>0</v>
      </c>
      <c r="AA226" s="45"/>
    </row>
    <row r="227" spans="1:27" ht="15.75" hidden="1" x14ac:dyDescent="0.2">
      <c r="A227" s="35">
        <f>A226+1</f>
        <v>44806</v>
      </c>
      <c r="B227" s="36">
        <f ca="1">SUMIFS(СВЦЭМ!$G$40:$G$783,СВЦЭМ!$A$40:$A$783,$A227,СВЦЭМ!$B$39:$B$782,B$225)+'СЕТ СН'!$F$12</f>
        <v>0</v>
      </c>
      <c r="C227" s="36">
        <f ca="1">SUMIFS(СВЦЭМ!$G$40:$G$783,СВЦЭМ!$A$40:$A$783,$A227,СВЦЭМ!$B$39:$B$782,C$225)+'СЕТ СН'!$F$12</f>
        <v>0</v>
      </c>
      <c r="D227" s="36">
        <f ca="1">SUMIFS(СВЦЭМ!$G$40:$G$783,СВЦЭМ!$A$40:$A$783,$A227,СВЦЭМ!$B$39:$B$782,D$225)+'СЕТ СН'!$F$12</f>
        <v>0</v>
      </c>
      <c r="E227" s="36">
        <f ca="1">SUMIFS(СВЦЭМ!$G$40:$G$783,СВЦЭМ!$A$40:$A$783,$A227,СВЦЭМ!$B$39:$B$782,E$225)+'СЕТ СН'!$F$12</f>
        <v>0</v>
      </c>
      <c r="F227" s="36">
        <f ca="1">SUMIFS(СВЦЭМ!$G$40:$G$783,СВЦЭМ!$A$40:$A$783,$A227,СВЦЭМ!$B$39:$B$782,F$225)+'СЕТ СН'!$F$12</f>
        <v>0</v>
      </c>
      <c r="G227" s="36">
        <f ca="1">SUMIFS(СВЦЭМ!$G$40:$G$783,СВЦЭМ!$A$40:$A$783,$A227,СВЦЭМ!$B$39:$B$782,G$225)+'СЕТ СН'!$F$12</f>
        <v>0</v>
      </c>
      <c r="H227" s="36">
        <f ca="1">SUMIFS(СВЦЭМ!$G$40:$G$783,СВЦЭМ!$A$40:$A$783,$A227,СВЦЭМ!$B$39:$B$782,H$225)+'СЕТ СН'!$F$12</f>
        <v>0</v>
      </c>
      <c r="I227" s="36">
        <f ca="1">SUMIFS(СВЦЭМ!$G$40:$G$783,СВЦЭМ!$A$40:$A$783,$A227,СВЦЭМ!$B$39:$B$782,I$225)+'СЕТ СН'!$F$12</f>
        <v>0</v>
      </c>
      <c r="J227" s="36">
        <f ca="1">SUMIFS(СВЦЭМ!$G$40:$G$783,СВЦЭМ!$A$40:$A$783,$A227,СВЦЭМ!$B$39:$B$782,J$225)+'СЕТ СН'!$F$12</f>
        <v>0</v>
      </c>
      <c r="K227" s="36">
        <f ca="1">SUMIFS(СВЦЭМ!$G$40:$G$783,СВЦЭМ!$A$40:$A$783,$A227,СВЦЭМ!$B$39:$B$782,K$225)+'СЕТ СН'!$F$12</f>
        <v>0</v>
      </c>
      <c r="L227" s="36">
        <f ca="1">SUMIFS(СВЦЭМ!$G$40:$G$783,СВЦЭМ!$A$40:$A$783,$A227,СВЦЭМ!$B$39:$B$782,L$225)+'СЕТ СН'!$F$12</f>
        <v>0</v>
      </c>
      <c r="M227" s="36">
        <f ca="1">SUMIFS(СВЦЭМ!$G$40:$G$783,СВЦЭМ!$A$40:$A$783,$A227,СВЦЭМ!$B$39:$B$782,M$225)+'СЕТ СН'!$F$12</f>
        <v>0</v>
      </c>
      <c r="N227" s="36">
        <f ca="1">SUMIFS(СВЦЭМ!$G$40:$G$783,СВЦЭМ!$A$40:$A$783,$A227,СВЦЭМ!$B$39:$B$782,N$225)+'СЕТ СН'!$F$12</f>
        <v>0</v>
      </c>
      <c r="O227" s="36">
        <f ca="1">SUMIFS(СВЦЭМ!$G$40:$G$783,СВЦЭМ!$A$40:$A$783,$A227,СВЦЭМ!$B$39:$B$782,O$225)+'СЕТ СН'!$F$12</f>
        <v>0</v>
      </c>
      <c r="P227" s="36">
        <f ca="1">SUMIFS(СВЦЭМ!$G$40:$G$783,СВЦЭМ!$A$40:$A$783,$A227,СВЦЭМ!$B$39:$B$782,P$225)+'СЕТ СН'!$F$12</f>
        <v>0</v>
      </c>
      <c r="Q227" s="36">
        <f ca="1">SUMIFS(СВЦЭМ!$G$40:$G$783,СВЦЭМ!$A$40:$A$783,$A227,СВЦЭМ!$B$39:$B$782,Q$225)+'СЕТ СН'!$F$12</f>
        <v>0</v>
      </c>
      <c r="R227" s="36">
        <f ca="1">SUMIFS(СВЦЭМ!$G$40:$G$783,СВЦЭМ!$A$40:$A$783,$A227,СВЦЭМ!$B$39:$B$782,R$225)+'СЕТ СН'!$F$12</f>
        <v>0</v>
      </c>
      <c r="S227" s="36">
        <f ca="1">SUMIFS(СВЦЭМ!$G$40:$G$783,СВЦЭМ!$A$40:$A$783,$A227,СВЦЭМ!$B$39:$B$782,S$225)+'СЕТ СН'!$F$12</f>
        <v>0</v>
      </c>
      <c r="T227" s="36">
        <f ca="1">SUMIFS(СВЦЭМ!$G$40:$G$783,СВЦЭМ!$A$40:$A$783,$A227,СВЦЭМ!$B$39:$B$782,T$225)+'СЕТ СН'!$F$12</f>
        <v>0</v>
      </c>
      <c r="U227" s="36">
        <f ca="1">SUMIFS(СВЦЭМ!$G$40:$G$783,СВЦЭМ!$A$40:$A$783,$A227,СВЦЭМ!$B$39:$B$782,U$225)+'СЕТ СН'!$F$12</f>
        <v>0</v>
      </c>
      <c r="V227" s="36">
        <f ca="1">SUMIFS(СВЦЭМ!$G$40:$G$783,СВЦЭМ!$A$40:$A$783,$A227,СВЦЭМ!$B$39:$B$782,V$225)+'СЕТ СН'!$F$12</f>
        <v>0</v>
      </c>
      <c r="W227" s="36">
        <f ca="1">SUMIFS(СВЦЭМ!$G$40:$G$783,СВЦЭМ!$A$40:$A$783,$A227,СВЦЭМ!$B$39:$B$782,W$225)+'СЕТ СН'!$F$12</f>
        <v>0</v>
      </c>
      <c r="X227" s="36">
        <f ca="1">SUMIFS(СВЦЭМ!$G$40:$G$783,СВЦЭМ!$A$40:$A$783,$A227,СВЦЭМ!$B$39:$B$782,X$225)+'СЕТ СН'!$F$12</f>
        <v>0</v>
      </c>
      <c r="Y227" s="36">
        <f ca="1">SUMIFS(СВЦЭМ!$G$40:$G$783,СВЦЭМ!$A$40:$A$783,$A227,СВЦЭМ!$B$39:$B$782,Y$225)+'СЕТ СН'!$F$12</f>
        <v>0</v>
      </c>
    </row>
    <row r="228" spans="1:27" ht="15.75" hidden="1" x14ac:dyDescent="0.2">
      <c r="A228" s="35">
        <f t="shared" ref="A228:A256" si="6">A227+1</f>
        <v>44807</v>
      </c>
      <c r="B228" s="36">
        <f ca="1">SUMIFS(СВЦЭМ!$G$40:$G$783,СВЦЭМ!$A$40:$A$783,$A228,СВЦЭМ!$B$39:$B$782,B$225)+'СЕТ СН'!$F$12</f>
        <v>0</v>
      </c>
      <c r="C228" s="36">
        <f ca="1">SUMIFS(СВЦЭМ!$G$40:$G$783,СВЦЭМ!$A$40:$A$783,$A228,СВЦЭМ!$B$39:$B$782,C$225)+'СЕТ СН'!$F$12</f>
        <v>0</v>
      </c>
      <c r="D228" s="36">
        <f ca="1">SUMIFS(СВЦЭМ!$G$40:$G$783,СВЦЭМ!$A$40:$A$783,$A228,СВЦЭМ!$B$39:$B$782,D$225)+'СЕТ СН'!$F$12</f>
        <v>0</v>
      </c>
      <c r="E228" s="36">
        <f ca="1">SUMIFS(СВЦЭМ!$G$40:$G$783,СВЦЭМ!$A$40:$A$783,$A228,СВЦЭМ!$B$39:$B$782,E$225)+'СЕТ СН'!$F$12</f>
        <v>0</v>
      </c>
      <c r="F228" s="36">
        <f ca="1">SUMIFS(СВЦЭМ!$G$40:$G$783,СВЦЭМ!$A$40:$A$783,$A228,СВЦЭМ!$B$39:$B$782,F$225)+'СЕТ СН'!$F$12</f>
        <v>0</v>
      </c>
      <c r="G228" s="36">
        <f ca="1">SUMIFS(СВЦЭМ!$G$40:$G$783,СВЦЭМ!$A$40:$A$783,$A228,СВЦЭМ!$B$39:$B$782,G$225)+'СЕТ СН'!$F$12</f>
        <v>0</v>
      </c>
      <c r="H228" s="36">
        <f ca="1">SUMIFS(СВЦЭМ!$G$40:$G$783,СВЦЭМ!$A$40:$A$783,$A228,СВЦЭМ!$B$39:$B$782,H$225)+'СЕТ СН'!$F$12</f>
        <v>0</v>
      </c>
      <c r="I228" s="36">
        <f ca="1">SUMIFS(СВЦЭМ!$G$40:$G$783,СВЦЭМ!$A$40:$A$783,$A228,СВЦЭМ!$B$39:$B$782,I$225)+'СЕТ СН'!$F$12</f>
        <v>0</v>
      </c>
      <c r="J228" s="36">
        <f ca="1">SUMIFS(СВЦЭМ!$G$40:$G$783,СВЦЭМ!$A$40:$A$783,$A228,СВЦЭМ!$B$39:$B$782,J$225)+'СЕТ СН'!$F$12</f>
        <v>0</v>
      </c>
      <c r="K228" s="36">
        <f ca="1">SUMIFS(СВЦЭМ!$G$40:$G$783,СВЦЭМ!$A$40:$A$783,$A228,СВЦЭМ!$B$39:$B$782,K$225)+'СЕТ СН'!$F$12</f>
        <v>0</v>
      </c>
      <c r="L228" s="36">
        <f ca="1">SUMIFS(СВЦЭМ!$G$40:$G$783,СВЦЭМ!$A$40:$A$783,$A228,СВЦЭМ!$B$39:$B$782,L$225)+'СЕТ СН'!$F$12</f>
        <v>0</v>
      </c>
      <c r="M228" s="36">
        <f ca="1">SUMIFS(СВЦЭМ!$G$40:$G$783,СВЦЭМ!$A$40:$A$783,$A228,СВЦЭМ!$B$39:$B$782,M$225)+'СЕТ СН'!$F$12</f>
        <v>0</v>
      </c>
      <c r="N228" s="36">
        <f ca="1">SUMIFS(СВЦЭМ!$G$40:$G$783,СВЦЭМ!$A$40:$A$783,$A228,СВЦЭМ!$B$39:$B$782,N$225)+'СЕТ СН'!$F$12</f>
        <v>0</v>
      </c>
      <c r="O228" s="36">
        <f ca="1">SUMIFS(СВЦЭМ!$G$40:$G$783,СВЦЭМ!$A$40:$A$783,$A228,СВЦЭМ!$B$39:$B$782,O$225)+'СЕТ СН'!$F$12</f>
        <v>0</v>
      </c>
      <c r="P228" s="36">
        <f ca="1">SUMIFS(СВЦЭМ!$G$40:$G$783,СВЦЭМ!$A$40:$A$783,$A228,СВЦЭМ!$B$39:$B$782,P$225)+'СЕТ СН'!$F$12</f>
        <v>0</v>
      </c>
      <c r="Q228" s="36">
        <f ca="1">SUMIFS(СВЦЭМ!$G$40:$G$783,СВЦЭМ!$A$40:$A$783,$A228,СВЦЭМ!$B$39:$B$782,Q$225)+'СЕТ СН'!$F$12</f>
        <v>0</v>
      </c>
      <c r="R228" s="36">
        <f ca="1">SUMIFS(СВЦЭМ!$G$40:$G$783,СВЦЭМ!$A$40:$A$783,$A228,СВЦЭМ!$B$39:$B$782,R$225)+'СЕТ СН'!$F$12</f>
        <v>0</v>
      </c>
      <c r="S228" s="36">
        <f ca="1">SUMIFS(СВЦЭМ!$G$40:$G$783,СВЦЭМ!$A$40:$A$783,$A228,СВЦЭМ!$B$39:$B$782,S$225)+'СЕТ СН'!$F$12</f>
        <v>0</v>
      </c>
      <c r="T228" s="36">
        <f ca="1">SUMIFS(СВЦЭМ!$G$40:$G$783,СВЦЭМ!$A$40:$A$783,$A228,СВЦЭМ!$B$39:$B$782,T$225)+'СЕТ СН'!$F$12</f>
        <v>0</v>
      </c>
      <c r="U228" s="36">
        <f ca="1">SUMIFS(СВЦЭМ!$G$40:$G$783,СВЦЭМ!$A$40:$A$783,$A228,СВЦЭМ!$B$39:$B$782,U$225)+'СЕТ СН'!$F$12</f>
        <v>0</v>
      </c>
      <c r="V228" s="36">
        <f ca="1">SUMIFS(СВЦЭМ!$G$40:$G$783,СВЦЭМ!$A$40:$A$783,$A228,СВЦЭМ!$B$39:$B$782,V$225)+'СЕТ СН'!$F$12</f>
        <v>0</v>
      </c>
      <c r="W228" s="36">
        <f ca="1">SUMIFS(СВЦЭМ!$G$40:$G$783,СВЦЭМ!$A$40:$A$783,$A228,СВЦЭМ!$B$39:$B$782,W$225)+'СЕТ СН'!$F$12</f>
        <v>0</v>
      </c>
      <c r="X228" s="36">
        <f ca="1">SUMIFS(СВЦЭМ!$G$40:$G$783,СВЦЭМ!$A$40:$A$783,$A228,СВЦЭМ!$B$39:$B$782,X$225)+'СЕТ СН'!$F$12</f>
        <v>0</v>
      </c>
      <c r="Y228" s="36">
        <f ca="1">SUMIFS(СВЦЭМ!$G$40:$G$783,СВЦЭМ!$A$40:$A$783,$A228,СВЦЭМ!$B$39:$B$782,Y$225)+'СЕТ СН'!$F$12</f>
        <v>0</v>
      </c>
    </row>
    <row r="229" spans="1:27" ht="15.75" hidden="1" x14ac:dyDescent="0.2">
      <c r="A229" s="35">
        <f t="shared" si="6"/>
        <v>44808</v>
      </c>
      <c r="B229" s="36">
        <f ca="1">SUMIFS(СВЦЭМ!$G$40:$G$783,СВЦЭМ!$A$40:$A$783,$A229,СВЦЭМ!$B$39:$B$782,B$225)+'СЕТ СН'!$F$12</f>
        <v>0</v>
      </c>
      <c r="C229" s="36">
        <f ca="1">SUMIFS(СВЦЭМ!$G$40:$G$783,СВЦЭМ!$A$40:$A$783,$A229,СВЦЭМ!$B$39:$B$782,C$225)+'СЕТ СН'!$F$12</f>
        <v>0</v>
      </c>
      <c r="D229" s="36">
        <f ca="1">SUMIFS(СВЦЭМ!$G$40:$G$783,СВЦЭМ!$A$40:$A$783,$A229,СВЦЭМ!$B$39:$B$782,D$225)+'СЕТ СН'!$F$12</f>
        <v>0</v>
      </c>
      <c r="E229" s="36">
        <f ca="1">SUMIFS(СВЦЭМ!$G$40:$G$783,СВЦЭМ!$A$40:$A$783,$A229,СВЦЭМ!$B$39:$B$782,E$225)+'СЕТ СН'!$F$12</f>
        <v>0</v>
      </c>
      <c r="F229" s="36">
        <f ca="1">SUMIFS(СВЦЭМ!$G$40:$G$783,СВЦЭМ!$A$40:$A$783,$A229,СВЦЭМ!$B$39:$B$782,F$225)+'СЕТ СН'!$F$12</f>
        <v>0</v>
      </c>
      <c r="G229" s="36">
        <f ca="1">SUMIFS(СВЦЭМ!$G$40:$G$783,СВЦЭМ!$A$40:$A$783,$A229,СВЦЭМ!$B$39:$B$782,G$225)+'СЕТ СН'!$F$12</f>
        <v>0</v>
      </c>
      <c r="H229" s="36">
        <f ca="1">SUMIFS(СВЦЭМ!$G$40:$G$783,СВЦЭМ!$A$40:$A$783,$A229,СВЦЭМ!$B$39:$B$782,H$225)+'СЕТ СН'!$F$12</f>
        <v>0</v>
      </c>
      <c r="I229" s="36">
        <f ca="1">SUMIFS(СВЦЭМ!$G$40:$G$783,СВЦЭМ!$A$40:$A$783,$A229,СВЦЭМ!$B$39:$B$782,I$225)+'СЕТ СН'!$F$12</f>
        <v>0</v>
      </c>
      <c r="J229" s="36">
        <f ca="1">SUMIFS(СВЦЭМ!$G$40:$G$783,СВЦЭМ!$A$40:$A$783,$A229,СВЦЭМ!$B$39:$B$782,J$225)+'СЕТ СН'!$F$12</f>
        <v>0</v>
      </c>
      <c r="K229" s="36">
        <f ca="1">SUMIFS(СВЦЭМ!$G$40:$G$783,СВЦЭМ!$A$40:$A$783,$A229,СВЦЭМ!$B$39:$B$782,K$225)+'СЕТ СН'!$F$12</f>
        <v>0</v>
      </c>
      <c r="L229" s="36">
        <f ca="1">SUMIFS(СВЦЭМ!$G$40:$G$783,СВЦЭМ!$A$40:$A$783,$A229,СВЦЭМ!$B$39:$B$782,L$225)+'СЕТ СН'!$F$12</f>
        <v>0</v>
      </c>
      <c r="M229" s="36">
        <f ca="1">SUMIFS(СВЦЭМ!$G$40:$G$783,СВЦЭМ!$A$40:$A$783,$A229,СВЦЭМ!$B$39:$B$782,M$225)+'СЕТ СН'!$F$12</f>
        <v>0</v>
      </c>
      <c r="N229" s="36">
        <f ca="1">SUMIFS(СВЦЭМ!$G$40:$G$783,СВЦЭМ!$A$40:$A$783,$A229,СВЦЭМ!$B$39:$B$782,N$225)+'СЕТ СН'!$F$12</f>
        <v>0</v>
      </c>
      <c r="O229" s="36">
        <f ca="1">SUMIFS(СВЦЭМ!$G$40:$G$783,СВЦЭМ!$A$40:$A$783,$A229,СВЦЭМ!$B$39:$B$782,O$225)+'СЕТ СН'!$F$12</f>
        <v>0</v>
      </c>
      <c r="P229" s="36">
        <f ca="1">SUMIFS(СВЦЭМ!$G$40:$G$783,СВЦЭМ!$A$40:$A$783,$A229,СВЦЭМ!$B$39:$B$782,P$225)+'СЕТ СН'!$F$12</f>
        <v>0</v>
      </c>
      <c r="Q229" s="36">
        <f ca="1">SUMIFS(СВЦЭМ!$G$40:$G$783,СВЦЭМ!$A$40:$A$783,$A229,СВЦЭМ!$B$39:$B$782,Q$225)+'СЕТ СН'!$F$12</f>
        <v>0</v>
      </c>
      <c r="R229" s="36">
        <f ca="1">SUMIFS(СВЦЭМ!$G$40:$G$783,СВЦЭМ!$A$40:$A$783,$A229,СВЦЭМ!$B$39:$B$782,R$225)+'СЕТ СН'!$F$12</f>
        <v>0</v>
      </c>
      <c r="S229" s="36">
        <f ca="1">SUMIFS(СВЦЭМ!$G$40:$G$783,СВЦЭМ!$A$40:$A$783,$A229,СВЦЭМ!$B$39:$B$782,S$225)+'СЕТ СН'!$F$12</f>
        <v>0</v>
      </c>
      <c r="T229" s="36">
        <f ca="1">SUMIFS(СВЦЭМ!$G$40:$G$783,СВЦЭМ!$A$40:$A$783,$A229,СВЦЭМ!$B$39:$B$782,T$225)+'СЕТ СН'!$F$12</f>
        <v>0</v>
      </c>
      <c r="U229" s="36">
        <f ca="1">SUMIFS(СВЦЭМ!$G$40:$G$783,СВЦЭМ!$A$40:$A$783,$A229,СВЦЭМ!$B$39:$B$782,U$225)+'СЕТ СН'!$F$12</f>
        <v>0</v>
      </c>
      <c r="V229" s="36">
        <f ca="1">SUMIFS(СВЦЭМ!$G$40:$G$783,СВЦЭМ!$A$40:$A$783,$A229,СВЦЭМ!$B$39:$B$782,V$225)+'СЕТ СН'!$F$12</f>
        <v>0</v>
      </c>
      <c r="W229" s="36">
        <f ca="1">SUMIFS(СВЦЭМ!$G$40:$G$783,СВЦЭМ!$A$40:$A$783,$A229,СВЦЭМ!$B$39:$B$782,W$225)+'СЕТ СН'!$F$12</f>
        <v>0</v>
      </c>
      <c r="X229" s="36">
        <f ca="1">SUMIFS(СВЦЭМ!$G$40:$G$783,СВЦЭМ!$A$40:$A$783,$A229,СВЦЭМ!$B$39:$B$782,X$225)+'СЕТ СН'!$F$12</f>
        <v>0</v>
      </c>
      <c r="Y229" s="36">
        <f ca="1">SUMIFS(СВЦЭМ!$G$40:$G$783,СВЦЭМ!$A$40:$A$783,$A229,СВЦЭМ!$B$39:$B$782,Y$225)+'СЕТ СН'!$F$12</f>
        <v>0</v>
      </c>
    </row>
    <row r="230" spans="1:27" ht="15.75" hidden="1" x14ac:dyDescent="0.2">
      <c r="A230" s="35">
        <f t="shared" si="6"/>
        <v>44809</v>
      </c>
      <c r="B230" s="36">
        <f ca="1">SUMIFS(СВЦЭМ!$G$40:$G$783,СВЦЭМ!$A$40:$A$783,$A230,СВЦЭМ!$B$39:$B$782,B$225)+'СЕТ СН'!$F$12</f>
        <v>0</v>
      </c>
      <c r="C230" s="36">
        <f ca="1">SUMIFS(СВЦЭМ!$G$40:$G$783,СВЦЭМ!$A$40:$A$783,$A230,СВЦЭМ!$B$39:$B$782,C$225)+'СЕТ СН'!$F$12</f>
        <v>0</v>
      </c>
      <c r="D230" s="36">
        <f ca="1">SUMIFS(СВЦЭМ!$G$40:$G$783,СВЦЭМ!$A$40:$A$783,$A230,СВЦЭМ!$B$39:$B$782,D$225)+'СЕТ СН'!$F$12</f>
        <v>0</v>
      </c>
      <c r="E230" s="36">
        <f ca="1">SUMIFS(СВЦЭМ!$G$40:$G$783,СВЦЭМ!$A$40:$A$783,$A230,СВЦЭМ!$B$39:$B$782,E$225)+'СЕТ СН'!$F$12</f>
        <v>0</v>
      </c>
      <c r="F230" s="36">
        <f ca="1">SUMIFS(СВЦЭМ!$G$40:$G$783,СВЦЭМ!$A$40:$A$783,$A230,СВЦЭМ!$B$39:$B$782,F$225)+'СЕТ СН'!$F$12</f>
        <v>0</v>
      </c>
      <c r="G230" s="36">
        <f ca="1">SUMIFS(СВЦЭМ!$G$40:$G$783,СВЦЭМ!$A$40:$A$783,$A230,СВЦЭМ!$B$39:$B$782,G$225)+'СЕТ СН'!$F$12</f>
        <v>0</v>
      </c>
      <c r="H230" s="36">
        <f ca="1">SUMIFS(СВЦЭМ!$G$40:$G$783,СВЦЭМ!$A$40:$A$783,$A230,СВЦЭМ!$B$39:$B$782,H$225)+'СЕТ СН'!$F$12</f>
        <v>0</v>
      </c>
      <c r="I230" s="36">
        <f ca="1">SUMIFS(СВЦЭМ!$G$40:$G$783,СВЦЭМ!$A$40:$A$783,$A230,СВЦЭМ!$B$39:$B$782,I$225)+'СЕТ СН'!$F$12</f>
        <v>0</v>
      </c>
      <c r="J230" s="36">
        <f ca="1">SUMIFS(СВЦЭМ!$G$40:$G$783,СВЦЭМ!$A$40:$A$783,$A230,СВЦЭМ!$B$39:$B$782,J$225)+'СЕТ СН'!$F$12</f>
        <v>0</v>
      </c>
      <c r="K230" s="36">
        <f ca="1">SUMIFS(СВЦЭМ!$G$40:$G$783,СВЦЭМ!$A$40:$A$783,$A230,СВЦЭМ!$B$39:$B$782,K$225)+'СЕТ СН'!$F$12</f>
        <v>0</v>
      </c>
      <c r="L230" s="36">
        <f ca="1">SUMIFS(СВЦЭМ!$G$40:$G$783,СВЦЭМ!$A$40:$A$783,$A230,СВЦЭМ!$B$39:$B$782,L$225)+'СЕТ СН'!$F$12</f>
        <v>0</v>
      </c>
      <c r="M230" s="36">
        <f ca="1">SUMIFS(СВЦЭМ!$G$40:$G$783,СВЦЭМ!$A$40:$A$783,$A230,СВЦЭМ!$B$39:$B$782,M$225)+'СЕТ СН'!$F$12</f>
        <v>0</v>
      </c>
      <c r="N230" s="36">
        <f ca="1">SUMIFS(СВЦЭМ!$G$40:$G$783,СВЦЭМ!$A$40:$A$783,$A230,СВЦЭМ!$B$39:$B$782,N$225)+'СЕТ СН'!$F$12</f>
        <v>0</v>
      </c>
      <c r="O230" s="36">
        <f ca="1">SUMIFS(СВЦЭМ!$G$40:$G$783,СВЦЭМ!$A$40:$A$783,$A230,СВЦЭМ!$B$39:$B$782,O$225)+'СЕТ СН'!$F$12</f>
        <v>0</v>
      </c>
      <c r="P230" s="36">
        <f ca="1">SUMIFS(СВЦЭМ!$G$40:$G$783,СВЦЭМ!$A$40:$A$783,$A230,СВЦЭМ!$B$39:$B$782,P$225)+'СЕТ СН'!$F$12</f>
        <v>0</v>
      </c>
      <c r="Q230" s="36">
        <f ca="1">SUMIFS(СВЦЭМ!$G$40:$G$783,СВЦЭМ!$A$40:$A$783,$A230,СВЦЭМ!$B$39:$B$782,Q$225)+'СЕТ СН'!$F$12</f>
        <v>0</v>
      </c>
      <c r="R230" s="36">
        <f ca="1">SUMIFS(СВЦЭМ!$G$40:$G$783,СВЦЭМ!$A$40:$A$783,$A230,СВЦЭМ!$B$39:$B$782,R$225)+'СЕТ СН'!$F$12</f>
        <v>0</v>
      </c>
      <c r="S230" s="36">
        <f ca="1">SUMIFS(СВЦЭМ!$G$40:$G$783,СВЦЭМ!$A$40:$A$783,$A230,СВЦЭМ!$B$39:$B$782,S$225)+'СЕТ СН'!$F$12</f>
        <v>0</v>
      </c>
      <c r="T230" s="36">
        <f ca="1">SUMIFS(СВЦЭМ!$G$40:$G$783,СВЦЭМ!$A$40:$A$783,$A230,СВЦЭМ!$B$39:$B$782,T$225)+'СЕТ СН'!$F$12</f>
        <v>0</v>
      </c>
      <c r="U230" s="36">
        <f ca="1">SUMIFS(СВЦЭМ!$G$40:$G$783,СВЦЭМ!$A$40:$A$783,$A230,СВЦЭМ!$B$39:$B$782,U$225)+'СЕТ СН'!$F$12</f>
        <v>0</v>
      </c>
      <c r="V230" s="36">
        <f ca="1">SUMIFS(СВЦЭМ!$G$40:$G$783,СВЦЭМ!$A$40:$A$783,$A230,СВЦЭМ!$B$39:$B$782,V$225)+'СЕТ СН'!$F$12</f>
        <v>0</v>
      </c>
      <c r="W230" s="36">
        <f ca="1">SUMIFS(СВЦЭМ!$G$40:$G$783,СВЦЭМ!$A$40:$A$783,$A230,СВЦЭМ!$B$39:$B$782,W$225)+'СЕТ СН'!$F$12</f>
        <v>0</v>
      </c>
      <c r="X230" s="36">
        <f ca="1">SUMIFS(СВЦЭМ!$G$40:$G$783,СВЦЭМ!$A$40:$A$783,$A230,СВЦЭМ!$B$39:$B$782,X$225)+'СЕТ СН'!$F$12</f>
        <v>0</v>
      </c>
      <c r="Y230" s="36">
        <f ca="1">SUMIFS(СВЦЭМ!$G$40:$G$783,СВЦЭМ!$A$40:$A$783,$A230,СВЦЭМ!$B$39:$B$782,Y$225)+'СЕТ СН'!$F$12</f>
        <v>0</v>
      </c>
    </row>
    <row r="231" spans="1:27" ht="15.75" hidden="1" x14ac:dyDescent="0.2">
      <c r="A231" s="35">
        <f t="shared" si="6"/>
        <v>44810</v>
      </c>
      <c r="B231" s="36">
        <f ca="1">SUMIFS(СВЦЭМ!$G$40:$G$783,СВЦЭМ!$A$40:$A$783,$A231,СВЦЭМ!$B$39:$B$782,B$225)+'СЕТ СН'!$F$12</f>
        <v>0</v>
      </c>
      <c r="C231" s="36">
        <f ca="1">SUMIFS(СВЦЭМ!$G$40:$G$783,СВЦЭМ!$A$40:$A$783,$A231,СВЦЭМ!$B$39:$B$782,C$225)+'СЕТ СН'!$F$12</f>
        <v>0</v>
      </c>
      <c r="D231" s="36">
        <f ca="1">SUMIFS(СВЦЭМ!$G$40:$G$783,СВЦЭМ!$A$40:$A$783,$A231,СВЦЭМ!$B$39:$B$782,D$225)+'СЕТ СН'!$F$12</f>
        <v>0</v>
      </c>
      <c r="E231" s="36">
        <f ca="1">SUMIFS(СВЦЭМ!$G$40:$G$783,СВЦЭМ!$A$40:$A$783,$A231,СВЦЭМ!$B$39:$B$782,E$225)+'СЕТ СН'!$F$12</f>
        <v>0</v>
      </c>
      <c r="F231" s="36">
        <f ca="1">SUMIFS(СВЦЭМ!$G$40:$G$783,СВЦЭМ!$A$40:$A$783,$A231,СВЦЭМ!$B$39:$B$782,F$225)+'СЕТ СН'!$F$12</f>
        <v>0</v>
      </c>
      <c r="G231" s="36">
        <f ca="1">SUMIFS(СВЦЭМ!$G$40:$G$783,СВЦЭМ!$A$40:$A$783,$A231,СВЦЭМ!$B$39:$B$782,G$225)+'СЕТ СН'!$F$12</f>
        <v>0</v>
      </c>
      <c r="H231" s="36">
        <f ca="1">SUMIFS(СВЦЭМ!$G$40:$G$783,СВЦЭМ!$A$40:$A$783,$A231,СВЦЭМ!$B$39:$B$782,H$225)+'СЕТ СН'!$F$12</f>
        <v>0</v>
      </c>
      <c r="I231" s="36">
        <f ca="1">SUMIFS(СВЦЭМ!$G$40:$G$783,СВЦЭМ!$A$40:$A$783,$A231,СВЦЭМ!$B$39:$B$782,I$225)+'СЕТ СН'!$F$12</f>
        <v>0</v>
      </c>
      <c r="J231" s="36">
        <f ca="1">SUMIFS(СВЦЭМ!$G$40:$G$783,СВЦЭМ!$A$40:$A$783,$A231,СВЦЭМ!$B$39:$B$782,J$225)+'СЕТ СН'!$F$12</f>
        <v>0</v>
      </c>
      <c r="K231" s="36">
        <f ca="1">SUMIFS(СВЦЭМ!$G$40:$G$783,СВЦЭМ!$A$40:$A$783,$A231,СВЦЭМ!$B$39:$B$782,K$225)+'СЕТ СН'!$F$12</f>
        <v>0</v>
      </c>
      <c r="L231" s="36">
        <f ca="1">SUMIFS(СВЦЭМ!$G$40:$G$783,СВЦЭМ!$A$40:$A$783,$A231,СВЦЭМ!$B$39:$B$782,L$225)+'СЕТ СН'!$F$12</f>
        <v>0</v>
      </c>
      <c r="M231" s="36">
        <f ca="1">SUMIFS(СВЦЭМ!$G$40:$G$783,СВЦЭМ!$A$40:$A$783,$A231,СВЦЭМ!$B$39:$B$782,M$225)+'СЕТ СН'!$F$12</f>
        <v>0</v>
      </c>
      <c r="N231" s="36">
        <f ca="1">SUMIFS(СВЦЭМ!$G$40:$G$783,СВЦЭМ!$A$40:$A$783,$A231,СВЦЭМ!$B$39:$B$782,N$225)+'СЕТ СН'!$F$12</f>
        <v>0</v>
      </c>
      <c r="O231" s="36">
        <f ca="1">SUMIFS(СВЦЭМ!$G$40:$G$783,СВЦЭМ!$A$40:$A$783,$A231,СВЦЭМ!$B$39:$B$782,O$225)+'СЕТ СН'!$F$12</f>
        <v>0</v>
      </c>
      <c r="P231" s="36">
        <f ca="1">SUMIFS(СВЦЭМ!$G$40:$G$783,СВЦЭМ!$A$40:$A$783,$A231,СВЦЭМ!$B$39:$B$782,P$225)+'СЕТ СН'!$F$12</f>
        <v>0</v>
      </c>
      <c r="Q231" s="36">
        <f ca="1">SUMIFS(СВЦЭМ!$G$40:$G$783,СВЦЭМ!$A$40:$A$783,$A231,СВЦЭМ!$B$39:$B$782,Q$225)+'СЕТ СН'!$F$12</f>
        <v>0</v>
      </c>
      <c r="R231" s="36">
        <f ca="1">SUMIFS(СВЦЭМ!$G$40:$G$783,СВЦЭМ!$A$40:$A$783,$A231,СВЦЭМ!$B$39:$B$782,R$225)+'СЕТ СН'!$F$12</f>
        <v>0</v>
      </c>
      <c r="S231" s="36">
        <f ca="1">SUMIFS(СВЦЭМ!$G$40:$G$783,СВЦЭМ!$A$40:$A$783,$A231,СВЦЭМ!$B$39:$B$782,S$225)+'СЕТ СН'!$F$12</f>
        <v>0</v>
      </c>
      <c r="T231" s="36">
        <f ca="1">SUMIFS(СВЦЭМ!$G$40:$G$783,СВЦЭМ!$A$40:$A$783,$A231,СВЦЭМ!$B$39:$B$782,T$225)+'СЕТ СН'!$F$12</f>
        <v>0</v>
      </c>
      <c r="U231" s="36">
        <f ca="1">SUMIFS(СВЦЭМ!$G$40:$G$783,СВЦЭМ!$A$40:$A$783,$A231,СВЦЭМ!$B$39:$B$782,U$225)+'СЕТ СН'!$F$12</f>
        <v>0</v>
      </c>
      <c r="V231" s="36">
        <f ca="1">SUMIFS(СВЦЭМ!$G$40:$G$783,СВЦЭМ!$A$40:$A$783,$A231,СВЦЭМ!$B$39:$B$782,V$225)+'СЕТ СН'!$F$12</f>
        <v>0</v>
      </c>
      <c r="W231" s="36">
        <f ca="1">SUMIFS(СВЦЭМ!$G$40:$G$783,СВЦЭМ!$A$40:$A$783,$A231,СВЦЭМ!$B$39:$B$782,W$225)+'СЕТ СН'!$F$12</f>
        <v>0</v>
      </c>
      <c r="X231" s="36">
        <f ca="1">SUMIFS(СВЦЭМ!$G$40:$G$783,СВЦЭМ!$A$40:$A$783,$A231,СВЦЭМ!$B$39:$B$782,X$225)+'СЕТ СН'!$F$12</f>
        <v>0</v>
      </c>
      <c r="Y231" s="36">
        <f ca="1">SUMIFS(СВЦЭМ!$G$40:$G$783,СВЦЭМ!$A$40:$A$783,$A231,СВЦЭМ!$B$39:$B$782,Y$225)+'СЕТ СН'!$F$12</f>
        <v>0</v>
      </c>
    </row>
    <row r="232" spans="1:27" ht="15.75" hidden="1" x14ac:dyDescent="0.2">
      <c r="A232" s="35">
        <f t="shared" si="6"/>
        <v>44811</v>
      </c>
      <c r="B232" s="36">
        <f ca="1">SUMIFS(СВЦЭМ!$G$40:$G$783,СВЦЭМ!$A$40:$A$783,$A232,СВЦЭМ!$B$39:$B$782,B$225)+'СЕТ СН'!$F$12</f>
        <v>0</v>
      </c>
      <c r="C232" s="36">
        <f ca="1">SUMIFS(СВЦЭМ!$G$40:$G$783,СВЦЭМ!$A$40:$A$783,$A232,СВЦЭМ!$B$39:$B$782,C$225)+'СЕТ СН'!$F$12</f>
        <v>0</v>
      </c>
      <c r="D232" s="36">
        <f ca="1">SUMIFS(СВЦЭМ!$G$40:$G$783,СВЦЭМ!$A$40:$A$783,$A232,СВЦЭМ!$B$39:$B$782,D$225)+'СЕТ СН'!$F$12</f>
        <v>0</v>
      </c>
      <c r="E232" s="36">
        <f ca="1">SUMIFS(СВЦЭМ!$G$40:$G$783,СВЦЭМ!$A$40:$A$783,$A232,СВЦЭМ!$B$39:$B$782,E$225)+'СЕТ СН'!$F$12</f>
        <v>0</v>
      </c>
      <c r="F232" s="36">
        <f ca="1">SUMIFS(СВЦЭМ!$G$40:$G$783,СВЦЭМ!$A$40:$A$783,$A232,СВЦЭМ!$B$39:$B$782,F$225)+'СЕТ СН'!$F$12</f>
        <v>0</v>
      </c>
      <c r="G232" s="36">
        <f ca="1">SUMIFS(СВЦЭМ!$G$40:$G$783,СВЦЭМ!$A$40:$A$783,$A232,СВЦЭМ!$B$39:$B$782,G$225)+'СЕТ СН'!$F$12</f>
        <v>0</v>
      </c>
      <c r="H232" s="36">
        <f ca="1">SUMIFS(СВЦЭМ!$G$40:$G$783,СВЦЭМ!$A$40:$A$783,$A232,СВЦЭМ!$B$39:$B$782,H$225)+'СЕТ СН'!$F$12</f>
        <v>0</v>
      </c>
      <c r="I232" s="36">
        <f ca="1">SUMIFS(СВЦЭМ!$G$40:$G$783,СВЦЭМ!$A$40:$A$783,$A232,СВЦЭМ!$B$39:$B$782,I$225)+'СЕТ СН'!$F$12</f>
        <v>0</v>
      </c>
      <c r="J232" s="36">
        <f ca="1">SUMIFS(СВЦЭМ!$G$40:$G$783,СВЦЭМ!$A$40:$A$783,$A232,СВЦЭМ!$B$39:$B$782,J$225)+'СЕТ СН'!$F$12</f>
        <v>0</v>
      </c>
      <c r="K232" s="36">
        <f ca="1">SUMIFS(СВЦЭМ!$G$40:$G$783,СВЦЭМ!$A$40:$A$783,$A232,СВЦЭМ!$B$39:$B$782,K$225)+'СЕТ СН'!$F$12</f>
        <v>0</v>
      </c>
      <c r="L232" s="36">
        <f ca="1">SUMIFS(СВЦЭМ!$G$40:$G$783,СВЦЭМ!$A$40:$A$783,$A232,СВЦЭМ!$B$39:$B$782,L$225)+'СЕТ СН'!$F$12</f>
        <v>0</v>
      </c>
      <c r="M232" s="36">
        <f ca="1">SUMIFS(СВЦЭМ!$G$40:$G$783,СВЦЭМ!$A$40:$A$783,$A232,СВЦЭМ!$B$39:$B$782,M$225)+'СЕТ СН'!$F$12</f>
        <v>0</v>
      </c>
      <c r="N232" s="36">
        <f ca="1">SUMIFS(СВЦЭМ!$G$40:$G$783,СВЦЭМ!$A$40:$A$783,$A232,СВЦЭМ!$B$39:$B$782,N$225)+'СЕТ СН'!$F$12</f>
        <v>0</v>
      </c>
      <c r="O232" s="36">
        <f ca="1">SUMIFS(СВЦЭМ!$G$40:$G$783,СВЦЭМ!$A$40:$A$783,$A232,СВЦЭМ!$B$39:$B$782,O$225)+'СЕТ СН'!$F$12</f>
        <v>0</v>
      </c>
      <c r="P232" s="36">
        <f ca="1">SUMIFS(СВЦЭМ!$G$40:$G$783,СВЦЭМ!$A$40:$A$783,$A232,СВЦЭМ!$B$39:$B$782,P$225)+'СЕТ СН'!$F$12</f>
        <v>0</v>
      </c>
      <c r="Q232" s="36">
        <f ca="1">SUMIFS(СВЦЭМ!$G$40:$G$783,СВЦЭМ!$A$40:$A$783,$A232,СВЦЭМ!$B$39:$B$782,Q$225)+'СЕТ СН'!$F$12</f>
        <v>0</v>
      </c>
      <c r="R232" s="36">
        <f ca="1">SUMIFS(СВЦЭМ!$G$40:$G$783,СВЦЭМ!$A$40:$A$783,$A232,СВЦЭМ!$B$39:$B$782,R$225)+'СЕТ СН'!$F$12</f>
        <v>0</v>
      </c>
      <c r="S232" s="36">
        <f ca="1">SUMIFS(СВЦЭМ!$G$40:$G$783,СВЦЭМ!$A$40:$A$783,$A232,СВЦЭМ!$B$39:$B$782,S$225)+'СЕТ СН'!$F$12</f>
        <v>0</v>
      </c>
      <c r="T232" s="36">
        <f ca="1">SUMIFS(СВЦЭМ!$G$40:$G$783,СВЦЭМ!$A$40:$A$783,$A232,СВЦЭМ!$B$39:$B$782,T$225)+'СЕТ СН'!$F$12</f>
        <v>0</v>
      </c>
      <c r="U232" s="36">
        <f ca="1">SUMIFS(СВЦЭМ!$G$40:$G$783,СВЦЭМ!$A$40:$A$783,$A232,СВЦЭМ!$B$39:$B$782,U$225)+'СЕТ СН'!$F$12</f>
        <v>0</v>
      </c>
      <c r="V232" s="36">
        <f ca="1">SUMIFS(СВЦЭМ!$G$40:$G$783,СВЦЭМ!$A$40:$A$783,$A232,СВЦЭМ!$B$39:$B$782,V$225)+'СЕТ СН'!$F$12</f>
        <v>0</v>
      </c>
      <c r="W232" s="36">
        <f ca="1">SUMIFS(СВЦЭМ!$G$40:$G$783,СВЦЭМ!$A$40:$A$783,$A232,СВЦЭМ!$B$39:$B$782,W$225)+'СЕТ СН'!$F$12</f>
        <v>0</v>
      </c>
      <c r="X232" s="36">
        <f ca="1">SUMIFS(СВЦЭМ!$G$40:$G$783,СВЦЭМ!$A$40:$A$783,$A232,СВЦЭМ!$B$39:$B$782,X$225)+'СЕТ СН'!$F$12</f>
        <v>0</v>
      </c>
      <c r="Y232" s="36">
        <f ca="1">SUMIFS(СВЦЭМ!$G$40:$G$783,СВЦЭМ!$A$40:$A$783,$A232,СВЦЭМ!$B$39:$B$782,Y$225)+'СЕТ СН'!$F$12</f>
        <v>0</v>
      </c>
    </row>
    <row r="233" spans="1:27" ht="15.75" hidden="1" x14ac:dyDescent="0.2">
      <c r="A233" s="35">
        <f t="shared" si="6"/>
        <v>44812</v>
      </c>
      <c r="B233" s="36">
        <f ca="1">SUMIFS(СВЦЭМ!$G$40:$G$783,СВЦЭМ!$A$40:$A$783,$A233,СВЦЭМ!$B$39:$B$782,B$225)+'СЕТ СН'!$F$12</f>
        <v>0</v>
      </c>
      <c r="C233" s="36">
        <f ca="1">SUMIFS(СВЦЭМ!$G$40:$G$783,СВЦЭМ!$A$40:$A$783,$A233,СВЦЭМ!$B$39:$B$782,C$225)+'СЕТ СН'!$F$12</f>
        <v>0</v>
      </c>
      <c r="D233" s="36">
        <f ca="1">SUMIFS(СВЦЭМ!$G$40:$G$783,СВЦЭМ!$A$40:$A$783,$A233,СВЦЭМ!$B$39:$B$782,D$225)+'СЕТ СН'!$F$12</f>
        <v>0</v>
      </c>
      <c r="E233" s="36">
        <f ca="1">SUMIFS(СВЦЭМ!$G$40:$G$783,СВЦЭМ!$A$40:$A$783,$A233,СВЦЭМ!$B$39:$B$782,E$225)+'СЕТ СН'!$F$12</f>
        <v>0</v>
      </c>
      <c r="F233" s="36">
        <f ca="1">SUMIFS(СВЦЭМ!$G$40:$G$783,СВЦЭМ!$A$40:$A$783,$A233,СВЦЭМ!$B$39:$B$782,F$225)+'СЕТ СН'!$F$12</f>
        <v>0</v>
      </c>
      <c r="G233" s="36">
        <f ca="1">SUMIFS(СВЦЭМ!$G$40:$G$783,СВЦЭМ!$A$40:$A$783,$A233,СВЦЭМ!$B$39:$B$782,G$225)+'СЕТ СН'!$F$12</f>
        <v>0</v>
      </c>
      <c r="H233" s="36">
        <f ca="1">SUMIFS(СВЦЭМ!$G$40:$G$783,СВЦЭМ!$A$40:$A$783,$A233,СВЦЭМ!$B$39:$B$782,H$225)+'СЕТ СН'!$F$12</f>
        <v>0</v>
      </c>
      <c r="I233" s="36">
        <f ca="1">SUMIFS(СВЦЭМ!$G$40:$G$783,СВЦЭМ!$A$40:$A$783,$A233,СВЦЭМ!$B$39:$B$782,I$225)+'СЕТ СН'!$F$12</f>
        <v>0</v>
      </c>
      <c r="J233" s="36">
        <f ca="1">SUMIFS(СВЦЭМ!$G$40:$G$783,СВЦЭМ!$A$40:$A$783,$A233,СВЦЭМ!$B$39:$B$782,J$225)+'СЕТ СН'!$F$12</f>
        <v>0</v>
      </c>
      <c r="K233" s="36">
        <f ca="1">SUMIFS(СВЦЭМ!$G$40:$G$783,СВЦЭМ!$A$40:$A$783,$A233,СВЦЭМ!$B$39:$B$782,K$225)+'СЕТ СН'!$F$12</f>
        <v>0</v>
      </c>
      <c r="L233" s="36">
        <f ca="1">SUMIFS(СВЦЭМ!$G$40:$G$783,СВЦЭМ!$A$40:$A$783,$A233,СВЦЭМ!$B$39:$B$782,L$225)+'СЕТ СН'!$F$12</f>
        <v>0</v>
      </c>
      <c r="M233" s="36">
        <f ca="1">SUMIFS(СВЦЭМ!$G$40:$G$783,СВЦЭМ!$A$40:$A$783,$A233,СВЦЭМ!$B$39:$B$782,M$225)+'СЕТ СН'!$F$12</f>
        <v>0</v>
      </c>
      <c r="N233" s="36">
        <f ca="1">SUMIFS(СВЦЭМ!$G$40:$G$783,СВЦЭМ!$A$40:$A$783,$A233,СВЦЭМ!$B$39:$B$782,N$225)+'СЕТ СН'!$F$12</f>
        <v>0</v>
      </c>
      <c r="O233" s="36">
        <f ca="1">SUMIFS(СВЦЭМ!$G$40:$G$783,СВЦЭМ!$A$40:$A$783,$A233,СВЦЭМ!$B$39:$B$782,O$225)+'СЕТ СН'!$F$12</f>
        <v>0</v>
      </c>
      <c r="P233" s="36">
        <f ca="1">SUMIFS(СВЦЭМ!$G$40:$G$783,СВЦЭМ!$A$40:$A$783,$A233,СВЦЭМ!$B$39:$B$782,P$225)+'СЕТ СН'!$F$12</f>
        <v>0</v>
      </c>
      <c r="Q233" s="36">
        <f ca="1">SUMIFS(СВЦЭМ!$G$40:$G$783,СВЦЭМ!$A$40:$A$783,$A233,СВЦЭМ!$B$39:$B$782,Q$225)+'СЕТ СН'!$F$12</f>
        <v>0</v>
      </c>
      <c r="R233" s="36">
        <f ca="1">SUMIFS(СВЦЭМ!$G$40:$G$783,СВЦЭМ!$A$40:$A$783,$A233,СВЦЭМ!$B$39:$B$782,R$225)+'СЕТ СН'!$F$12</f>
        <v>0</v>
      </c>
      <c r="S233" s="36">
        <f ca="1">SUMIFS(СВЦЭМ!$G$40:$G$783,СВЦЭМ!$A$40:$A$783,$A233,СВЦЭМ!$B$39:$B$782,S$225)+'СЕТ СН'!$F$12</f>
        <v>0</v>
      </c>
      <c r="T233" s="36">
        <f ca="1">SUMIFS(СВЦЭМ!$G$40:$G$783,СВЦЭМ!$A$40:$A$783,$A233,СВЦЭМ!$B$39:$B$782,T$225)+'СЕТ СН'!$F$12</f>
        <v>0</v>
      </c>
      <c r="U233" s="36">
        <f ca="1">SUMIFS(СВЦЭМ!$G$40:$G$783,СВЦЭМ!$A$40:$A$783,$A233,СВЦЭМ!$B$39:$B$782,U$225)+'СЕТ СН'!$F$12</f>
        <v>0</v>
      </c>
      <c r="V233" s="36">
        <f ca="1">SUMIFS(СВЦЭМ!$G$40:$G$783,СВЦЭМ!$A$40:$A$783,$A233,СВЦЭМ!$B$39:$B$782,V$225)+'СЕТ СН'!$F$12</f>
        <v>0</v>
      </c>
      <c r="W233" s="36">
        <f ca="1">SUMIFS(СВЦЭМ!$G$40:$G$783,СВЦЭМ!$A$40:$A$783,$A233,СВЦЭМ!$B$39:$B$782,W$225)+'СЕТ СН'!$F$12</f>
        <v>0</v>
      </c>
      <c r="X233" s="36">
        <f ca="1">SUMIFS(СВЦЭМ!$G$40:$G$783,СВЦЭМ!$A$40:$A$783,$A233,СВЦЭМ!$B$39:$B$782,X$225)+'СЕТ СН'!$F$12</f>
        <v>0</v>
      </c>
      <c r="Y233" s="36">
        <f ca="1">SUMIFS(СВЦЭМ!$G$40:$G$783,СВЦЭМ!$A$40:$A$783,$A233,СВЦЭМ!$B$39:$B$782,Y$225)+'СЕТ СН'!$F$12</f>
        <v>0</v>
      </c>
    </row>
    <row r="234" spans="1:27" ht="15.75" hidden="1" x14ac:dyDescent="0.2">
      <c r="A234" s="35">
        <f t="shared" si="6"/>
        <v>44813</v>
      </c>
      <c r="B234" s="36">
        <f ca="1">SUMIFS(СВЦЭМ!$G$40:$G$783,СВЦЭМ!$A$40:$A$783,$A234,СВЦЭМ!$B$39:$B$782,B$225)+'СЕТ СН'!$F$12</f>
        <v>0</v>
      </c>
      <c r="C234" s="36">
        <f ca="1">SUMIFS(СВЦЭМ!$G$40:$G$783,СВЦЭМ!$A$40:$A$783,$A234,СВЦЭМ!$B$39:$B$782,C$225)+'СЕТ СН'!$F$12</f>
        <v>0</v>
      </c>
      <c r="D234" s="36">
        <f ca="1">SUMIFS(СВЦЭМ!$G$40:$G$783,СВЦЭМ!$A$40:$A$783,$A234,СВЦЭМ!$B$39:$B$782,D$225)+'СЕТ СН'!$F$12</f>
        <v>0</v>
      </c>
      <c r="E234" s="36">
        <f ca="1">SUMIFS(СВЦЭМ!$G$40:$G$783,СВЦЭМ!$A$40:$A$783,$A234,СВЦЭМ!$B$39:$B$782,E$225)+'СЕТ СН'!$F$12</f>
        <v>0</v>
      </c>
      <c r="F234" s="36">
        <f ca="1">SUMIFS(СВЦЭМ!$G$40:$G$783,СВЦЭМ!$A$40:$A$783,$A234,СВЦЭМ!$B$39:$B$782,F$225)+'СЕТ СН'!$F$12</f>
        <v>0</v>
      </c>
      <c r="G234" s="36">
        <f ca="1">SUMIFS(СВЦЭМ!$G$40:$G$783,СВЦЭМ!$A$40:$A$783,$A234,СВЦЭМ!$B$39:$B$782,G$225)+'СЕТ СН'!$F$12</f>
        <v>0</v>
      </c>
      <c r="H234" s="36">
        <f ca="1">SUMIFS(СВЦЭМ!$G$40:$G$783,СВЦЭМ!$A$40:$A$783,$A234,СВЦЭМ!$B$39:$B$782,H$225)+'СЕТ СН'!$F$12</f>
        <v>0</v>
      </c>
      <c r="I234" s="36">
        <f ca="1">SUMIFS(СВЦЭМ!$G$40:$G$783,СВЦЭМ!$A$40:$A$783,$A234,СВЦЭМ!$B$39:$B$782,I$225)+'СЕТ СН'!$F$12</f>
        <v>0</v>
      </c>
      <c r="J234" s="36">
        <f ca="1">SUMIFS(СВЦЭМ!$G$40:$G$783,СВЦЭМ!$A$40:$A$783,$A234,СВЦЭМ!$B$39:$B$782,J$225)+'СЕТ СН'!$F$12</f>
        <v>0</v>
      </c>
      <c r="K234" s="36">
        <f ca="1">SUMIFS(СВЦЭМ!$G$40:$G$783,СВЦЭМ!$A$40:$A$783,$A234,СВЦЭМ!$B$39:$B$782,K$225)+'СЕТ СН'!$F$12</f>
        <v>0</v>
      </c>
      <c r="L234" s="36">
        <f ca="1">SUMIFS(СВЦЭМ!$G$40:$G$783,СВЦЭМ!$A$40:$A$783,$A234,СВЦЭМ!$B$39:$B$782,L$225)+'СЕТ СН'!$F$12</f>
        <v>0</v>
      </c>
      <c r="M234" s="36">
        <f ca="1">SUMIFS(СВЦЭМ!$G$40:$G$783,СВЦЭМ!$A$40:$A$783,$A234,СВЦЭМ!$B$39:$B$782,M$225)+'СЕТ СН'!$F$12</f>
        <v>0</v>
      </c>
      <c r="N234" s="36">
        <f ca="1">SUMIFS(СВЦЭМ!$G$40:$G$783,СВЦЭМ!$A$40:$A$783,$A234,СВЦЭМ!$B$39:$B$782,N$225)+'СЕТ СН'!$F$12</f>
        <v>0</v>
      </c>
      <c r="O234" s="36">
        <f ca="1">SUMIFS(СВЦЭМ!$G$40:$G$783,СВЦЭМ!$A$40:$A$783,$A234,СВЦЭМ!$B$39:$B$782,O$225)+'СЕТ СН'!$F$12</f>
        <v>0</v>
      </c>
      <c r="P234" s="36">
        <f ca="1">SUMIFS(СВЦЭМ!$G$40:$G$783,СВЦЭМ!$A$40:$A$783,$A234,СВЦЭМ!$B$39:$B$782,P$225)+'СЕТ СН'!$F$12</f>
        <v>0</v>
      </c>
      <c r="Q234" s="36">
        <f ca="1">SUMIFS(СВЦЭМ!$G$40:$G$783,СВЦЭМ!$A$40:$A$783,$A234,СВЦЭМ!$B$39:$B$782,Q$225)+'СЕТ СН'!$F$12</f>
        <v>0</v>
      </c>
      <c r="R234" s="36">
        <f ca="1">SUMIFS(СВЦЭМ!$G$40:$G$783,СВЦЭМ!$A$40:$A$783,$A234,СВЦЭМ!$B$39:$B$782,R$225)+'СЕТ СН'!$F$12</f>
        <v>0</v>
      </c>
      <c r="S234" s="36">
        <f ca="1">SUMIFS(СВЦЭМ!$G$40:$G$783,СВЦЭМ!$A$40:$A$783,$A234,СВЦЭМ!$B$39:$B$782,S$225)+'СЕТ СН'!$F$12</f>
        <v>0</v>
      </c>
      <c r="T234" s="36">
        <f ca="1">SUMIFS(СВЦЭМ!$G$40:$G$783,СВЦЭМ!$A$40:$A$783,$A234,СВЦЭМ!$B$39:$B$782,T$225)+'СЕТ СН'!$F$12</f>
        <v>0</v>
      </c>
      <c r="U234" s="36">
        <f ca="1">SUMIFS(СВЦЭМ!$G$40:$G$783,СВЦЭМ!$A$40:$A$783,$A234,СВЦЭМ!$B$39:$B$782,U$225)+'СЕТ СН'!$F$12</f>
        <v>0</v>
      </c>
      <c r="V234" s="36">
        <f ca="1">SUMIFS(СВЦЭМ!$G$40:$G$783,СВЦЭМ!$A$40:$A$783,$A234,СВЦЭМ!$B$39:$B$782,V$225)+'СЕТ СН'!$F$12</f>
        <v>0</v>
      </c>
      <c r="W234" s="36">
        <f ca="1">SUMIFS(СВЦЭМ!$G$40:$G$783,СВЦЭМ!$A$40:$A$783,$A234,СВЦЭМ!$B$39:$B$782,W$225)+'СЕТ СН'!$F$12</f>
        <v>0</v>
      </c>
      <c r="X234" s="36">
        <f ca="1">SUMIFS(СВЦЭМ!$G$40:$G$783,СВЦЭМ!$A$40:$A$783,$A234,СВЦЭМ!$B$39:$B$782,X$225)+'СЕТ СН'!$F$12</f>
        <v>0</v>
      </c>
      <c r="Y234" s="36">
        <f ca="1">SUMIFS(СВЦЭМ!$G$40:$G$783,СВЦЭМ!$A$40:$A$783,$A234,СВЦЭМ!$B$39:$B$782,Y$225)+'СЕТ СН'!$F$12</f>
        <v>0</v>
      </c>
    </row>
    <row r="235" spans="1:27" ht="15.75" hidden="1" x14ac:dyDescent="0.2">
      <c r="A235" s="35">
        <f t="shared" si="6"/>
        <v>44814</v>
      </c>
      <c r="B235" s="36">
        <f ca="1">SUMIFS(СВЦЭМ!$G$40:$G$783,СВЦЭМ!$A$40:$A$783,$A235,СВЦЭМ!$B$39:$B$782,B$225)+'СЕТ СН'!$F$12</f>
        <v>0</v>
      </c>
      <c r="C235" s="36">
        <f ca="1">SUMIFS(СВЦЭМ!$G$40:$G$783,СВЦЭМ!$A$40:$A$783,$A235,СВЦЭМ!$B$39:$B$782,C$225)+'СЕТ СН'!$F$12</f>
        <v>0</v>
      </c>
      <c r="D235" s="36">
        <f ca="1">SUMIFS(СВЦЭМ!$G$40:$G$783,СВЦЭМ!$A$40:$A$783,$A235,СВЦЭМ!$B$39:$B$782,D$225)+'СЕТ СН'!$F$12</f>
        <v>0</v>
      </c>
      <c r="E235" s="36">
        <f ca="1">SUMIFS(СВЦЭМ!$G$40:$G$783,СВЦЭМ!$A$40:$A$783,$A235,СВЦЭМ!$B$39:$B$782,E$225)+'СЕТ СН'!$F$12</f>
        <v>0</v>
      </c>
      <c r="F235" s="36">
        <f ca="1">SUMIFS(СВЦЭМ!$G$40:$G$783,СВЦЭМ!$A$40:$A$783,$A235,СВЦЭМ!$B$39:$B$782,F$225)+'СЕТ СН'!$F$12</f>
        <v>0</v>
      </c>
      <c r="G235" s="36">
        <f ca="1">SUMIFS(СВЦЭМ!$G$40:$G$783,СВЦЭМ!$A$40:$A$783,$A235,СВЦЭМ!$B$39:$B$782,G$225)+'СЕТ СН'!$F$12</f>
        <v>0</v>
      </c>
      <c r="H235" s="36">
        <f ca="1">SUMIFS(СВЦЭМ!$G$40:$G$783,СВЦЭМ!$A$40:$A$783,$A235,СВЦЭМ!$B$39:$B$782,H$225)+'СЕТ СН'!$F$12</f>
        <v>0</v>
      </c>
      <c r="I235" s="36">
        <f ca="1">SUMIFS(СВЦЭМ!$G$40:$G$783,СВЦЭМ!$A$40:$A$783,$A235,СВЦЭМ!$B$39:$B$782,I$225)+'СЕТ СН'!$F$12</f>
        <v>0</v>
      </c>
      <c r="J235" s="36">
        <f ca="1">SUMIFS(СВЦЭМ!$G$40:$G$783,СВЦЭМ!$A$40:$A$783,$A235,СВЦЭМ!$B$39:$B$782,J$225)+'СЕТ СН'!$F$12</f>
        <v>0</v>
      </c>
      <c r="K235" s="36">
        <f ca="1">SUMIFS(СВЦЭМ!$G$40:$G$783,СВЦЭМ!$A$40:$A$783,$A235,СВЦЭМ!$B$39:$B$782,K$225)+'СЕТ СН'!$F$12</f>
        <v>0</v>
      </c>
      <c r="L235" s="36">
        <f ca="1">SUMIFS(СВЦЭМ!$G$40:$G$783,СВЦЭМ!$A$40:$A$783,$A235,СВЦЭМ!$B$39:$B$782,L$225)+'СЕТ СН'!$F$12</f>
        <v>0</v>
      </c>
      <c r="M235" s="36">
        <f ca="1">SUMIFS(СВЦЭМ!$G$40:$G$783,СВЦЭМ!$A$40:$A$783,$A235,СВЦЭМ!$B$39:$B$782,M$225)+'СЕТ СН'!$F$12</f>
        <v>0</v>
      </c>
      <c r="N235" s="36">
        <f ca="1">SUMIFS(СВЦЭМ!$G$40:$G$783,СВЦЭМ!$A$40:$A$783,$A235,СВЦЭМ!$B$39:$B$782,N$225)+'СЕТ СН'!$F$12</f>
        <v>0</v>
      </c>
      <c r="O235" s="36">
        <f ca="1">SUMIFS(СВЦЭМ!$G$40:$G$783,СВЦЭМ!$A$40:$A$783,$A235,СВЦЭМ!$B$39:$B$782,O$225)+'СЕТ СН'!$F$12</f>
        <v>0</v>
      </c>
      <c r="P235" s="36">
        <f ca="1">SUMIFS(СВЦЭМ!$G$40:$G$783,СВЦЭМ!$A$40:$A$783,$A235,СВЦЭМ!$B$39:$B$782,P$225)+'СЕТ СН'!$F$12</f>
        <v>0</v>
      </c>
      <c r="Q235" s="36">
        <f ca="1">SUMIFS(СВЦЭМ!$G$40:$G$783,СВЦЭМ!$A$40:$A$783,$A235,СВЦЭМ!$B$39:$B$782,Q$225)+'СЕТ СН'!$F$12</f>
        <v>0</v>
      </c>
      <c r="R235" s="36">
        <f ca="1">SUMIFS(СВЦЭМ!$G$40:$G$783,СВЦЭМ!$A$40:$A$783,$A235,СВЦЭМ!$B$39:$B$782,R$225)+'СЕТ СН'!$F$12</f>
        <v>0</v>
      </c>
      <c r="S235" s="36">
        <f ca="1">SUMIFS(СВЦЭМ!$G$40:$G$783,СВЦЭМ!$A$40:$A$783,$A235,СВЦЭМ!$B$39:$B$782,S$225)+'СЕТ СН'!$F$12</f>
        <v>0</v>
      </c>
      <c r="T235" s="36">
        <f ca="1">SUMIFS(СВЦЭМ!$G$40:$G$783,СВЦЭМ!$A$40:$A$783,$A235,СВЦЭМ!$B$39:$B$782,T$225)+'СЕТ СН'!$F$12</f>
        <v>0</v>
      </c>
      <c r="U235" s="36">
        <f ca="1">SUMIFS(СВЦЭМ!$G$40:$G$783,СВЦЭМ!$A$40:$A$783,$A235,СВЦЭМ!$B$39:$B$782,U$225)+'СЕТ СН'!$F$12</f>
        <v>0</v>
      </c>
      <c r="V235" s="36">
        <f ca="1">SUMIFS(СВЦЭМ!$G$40:$G$783,СВЦЭМ!$A$40:$A$783,$A235,СВЦЭМ!$B$39:$B$782,V$225)+'СЕТ СН'!$F$12</f>
        <v>0</v>
      </c>
      <c r="W235" s="36">
        <f ca="1">SUMIFS(СВЦЭМ!$G$40:$G$783,СВЦЭМ!$A$40:$A$783,$A235,СВЦЭМ!$B$39:$B$782,W$225)+'СЕТ СН'!$F$12</f>
        <v>0</v>
      </c>
      <c r="X235" s="36">
        <f ca="1">SUMIFS(СВЦЭМ!$G$40:$G$783,СВЦЭМ!$A$40:$A$783,$A235,СВЦЭМ!$B$39:$B$782,X$225)+'СЕТ СН'!$F$12</f>
        <v>0</v>
      </c>
      <c r="Y235" s="36">
        <f ca="1">SUMIFS(СВЦЭМ!$G$40:$G$783,СВЦЭМ!$A$40:$A$783,$A235,СВЦЭМ!$B$39:$B$782,Y$225)+'СЕТ СН'!$F$12</f>
        <v>0</v>
      </c>
    </row>
    <row r="236" spans="1:27" ht="15.75" hidden="1" x14ac:dyDescent="0.2">
      <c r="A236" s="35">
        <f t="shared" si="6"/>
        <v>44815</v>
      </c>
      <c r="B236" s="36">
        <f ca="1">SUMIFS(СВЦЭМ!$G$40:$G$783,СВЦЭМ!$A$40:$A$783,$A236,СВЦЭМ!$B$39:$B$782,B$225)+'СЕТ СН'!$F$12</f>
        <v>0</v>
      </c>
      <c r="C236" s="36">
        <f ca="1">SUMIFS(СВЦЭМ!$G$40:$G$783,СВЦЭМ!$A$40:$A$783,$A236,СВЦЭМ!$B$39:$B$782,C$225)+'СЕТ СН'!$F$12</f>
        <v>0</v>
      </c>
      <c r="D236" s="36">
        <f ca="1">SUMIFS(СВЦЭМ!$G$40:$G$783,СВЦЭМ!$A$40:$A$783,$A236,СВЦЭМ!$B$39:$B$782,D$225)+'СЕТ СН'!$F$12</f>
        <v>0</v>
      </c>
      <c r="E236" s="36">
        <f ca="1">SUMIFS(СВЦЭМ!$G$40:$G$783,СВЦЭМ!$A$40:$A$783,$A236,СВЦЭМ!$B$39:$B$782,E$225)+'СЕТ СН'!$F$12</f>
        <v>0</v>
      </c>
      <c r="F236" s="36">
        <f ca="1">SUMIFS(СВЦЭМ!$G$40:$G$783,СВЦЭМ!$A$40:$A$783,$A236,СВЦЭМ!$B$39:$B$782,F$225)+'СЕТ СН'!$F$12</f>
        <v>0</v>
      </c>
      <c r="G236" s="36">
        <f ca="1">SUMIFS(СВЦЭМ!$G$40:$G$783,СВЦЭМ!$A$40:$A$783,$A236,СВЦЭМ!$B$39:$B$782,G$225)+'СЕТ СН'!$F$12</f>
        <v>0</v>
      </c>
      <c r="H236" s="36">
        <f ca="1">SUMIFS(СВЦЭМ!$G$40:$G$783,СВЦЭМ!$A$40:$A$783,$A236,СВЦЭМ!$B$39:$B$782,H$225)+'СЕТ СН'!$F$12</f>
        <v>0</v>
      </c>
      <c r="I236" s="36">
        <f ca="1">SUMIFS(СВЦЭМ!$G$40:$G$783,СВЦЭМ!$A$40:$A$783,$A236,СВЦЭМ!$B$39:$B$782,I$225)+'СЕТ СН'!$F$12</f>
        <v>0</v>
      </c>
      <c r="J236" s="36">
        <f ca="1">SUMIFS(СВЦЭМ!$G$40:$G$783,СВЦЭМ!$A$40:$A$783,$A236,СВЦЭМ!$B$39:$B$782,J$225)+'СЕТ СН'!$F$12</f>
        <v>0</v>
      </c>
      <c r="K236" s="36">
        <f ca="1">SUMIFS(СВЦЭМ!$G$40:$G$783,СВЦЭМ!$A$40:$A$783,$A236,СВЦЭМ!$B$39:$B$782,K$225)+'СЕТ СН'!$F$12</f>
        <v>0</v>
      </c>
      <c r="L236" s="36">
        <f ca="1">SUMIFS(СВЦЭМ!$G$40:$G$783,СВЦЭМ!$A$40:$A$783,$A236,СВЦЭМ!$B$39:$B$782,L$225)+'СЕТ СН'!$F$12</f>
        <v>0</v>
      </c>
      <c r="M236" s="36">
        <f ca="1">SUMIFS(СВЦЭМ!$G$40:$G$783,СВЦЭМ!$A$40:$A$783,$A236,СВЦЭМ!$B$39:$B$782,M$225)+'СЕТ СН'!$F$12</f>
        <v>0</v>
      </c>
      <c r="N236" s="36">
        <f ca="1">SUMIFS(СВЦЭМ!$G$40:$G$783,СВЦЭМ!$A$40:$A$783,$A236,СВЦЭМ!$B$39:$B$782,N$225)+'СЕТ СН'!$F$12</f>
        <v>0</v>
      </c>
      <c r="O236" s="36">
        <f ca="1">SUMIFS(СВЦЭМ!$G$40:$G$783,СВЦЭМ!$A$40:$A$783,$A236,СВЦЭМ!$B$39:$B$782,O$225)+'СЕТ СН'!$F$12</f>
        <v>0</v>
      </c>
      <c r="P236" s="36">
        <f ca="1">SUMIFS(СВЦЭМ!$G$40:$G$783,СВЦЭМ!$A$40:$A$783,$A236,СВЦЭМ!$B$39:$B$782,P$225)+'СЕТ СН'!$F$12</f>
        <v>0</v>
      </c>
      <c r="Q236" s="36">
        <f ca="1">SUMIFS(СВЦЭМ!$G$40:$G$783,СВЦЭМ!$A$40:$A$783,$A236,СВЦЭМ!$B$39:$B$782,Q$225)+'СЕТ СН'!$F$12</f>
        <v>0</v>
      </c>
      <c r="R236" s="36">
        <f ca="1">SUMIFS(СВЦЭМ!$G$40:$G$783,СВЦЭМ!$A$40:$A$783,$A236,СВЦЭМ!$B$39:$B$782,R$225)+'СЕТ СН'!$F$12</f>
        <v>0</v>
      </c>
      <c r="S236" s="36">
        <f ca="1">SUMIFS(СВЦЭМ!$G$40:$G$783,СВЦЭМ!$A$40:$A$783,$A236,СВЦЭМ!$B$39:$B$782,S$225)+'СЕТ СН'!$F$12</f>
        <v>0</v>
      </c>
      <c r="T236" s="36">
        <f ca="1">SUMIFS(СВЦЭМ!$G$40:$G$783,СВЦЭМ!$A$40:$A$783,$A236,СВЦЭМ!$B$39:$B$782,T$225)+'СЕТ СН'!$F$12</f>
        <v>0</v>
      </c>
      <c r="U236" s="36">
        <f ca="1">SUMIFS(СВЦЭМ!$G$40:$G$783,СВЦЭМ!$A$40:$A$783,$A236,СВЦЭМ!$B$39:$B$782,U$225)+'СЕТ СН'!$F$12</f>
        <v>0</v>
      </c>
      <c r="V236" s="36">
        <f ca="1">SUMIFS(СВЦЭМ!$G$40:$G$783,СВЦЭМ!$A$40:$A$783,$A236,СВЦЭМ!$B$39:$B$782,V$225)+'СЕТ СН'!$F$12</f>
        <v>0</v>
      </c>
      <c r="W236" s="36">
        <f ca="1">SUMIFS(СВЦЭМ!$G$40:$G$783,СВЦЭМ!$A$40:$A$783,$A236,СВЦЭМ!$B$39:$B$782,W$225)+'СЕТ СН'!$F$12</f>
        <v>0</v>
      </c>
      <c r="X236" s="36">
        <f ca="1">SUMIFS(СВЦЭМ!$G$40:$G$783,СВЦЭМ!$A$40:$A$783,$A236,СВЦЭМ!$B$39:$B$782,X$225)+'СЕТ СН'!$F$12</f>
        <v>0</v>
      </c>
      <c r="Y236" s="36">
        <f ca="1">SUMIFS(СВЦЭМ!$G$40:$G$783,СВЦЭМ!$A$40:$A$783,$A236,СВЦЭМ!$B$39:$B$782,Y$225)+'СЕТ СН'!$F$12</f>
        <v>0</v>
      </c>
    </row>
    <row r="237" spans="1:27" ht="15.75" hidden="1" x14ac:dyDescent="0.2">
      <c r="A237" s="35">
        <f t="shared" si="6"/>
        <v>44816</v>
      </c>
      <c r="B237" s="36">
        <f ca="1">SUMIFS(СВЦЭМ!$G$40:$G$783,СВЦЭМ!$A$40:$A$783,$A237,СВЦЭМ!$B$39:$B$782,B$225)+'СЕТ СН'!$F$12</f>
        <v>0</v>
      </c>
      <c r="C237" s="36">
        <f ca="1">SUMIFS(СВЦЭМ!$G$40:$G$783,СВЦЭМ!$A$40:$A$783,$A237,СВЦЭМ!$B$39:$B$782,C$225)+'СЕТ СН'!$F$12</f>
        <v>0</v>
      </c>
      <c r="D237" s="36">
        <f ca="1">SUMIFS(СВЦЭМ!$G$40:$G$783,СВЦЭМ!$A$40:$A$783,$A237,СВЦЭМ!$B$39:$B$782,D$225)+'СЕТ СН'!$F$12</f>
        <v>0</v>
      </c>
      <c r="E237" s="36">
        <f ca="1">SUMIFS(СВЦЭМ!$G$40:$G$783,СВЦЭМ!$A$40:$A$783,$A237,СВЦЭМ!$B$39:$B$782,E$225)+'СЕТ СН'!$F$12</f>
        <v>0</v>
      </c>
      <c r="F237" s="36">
        <f ca="1">SUMIFS(СВЦЭМ!$G$40:$G$783,СВЦЭМ!$A$40:$A$783,$A237,СВЦЭМ!$B$39:$B$782,F$225)+'СЕТ СН'!$F$12</f>
        <v>0</v>
      </c>
      <c r="G237" s="36">
        <f ca="1">SUMIFS(СВЦЭМ!$G$40:$G$783,СВЦЭМ!$A$40:$A$783,$A237,СВЦЭМ!$B$39:$B$782,G$225)+'СЕТ СН'!$F$12</f>
        <v>0</v>
      </c>
      <c r="H237" s="36">
        <f ca="1">SUMIFS(СВЦЭМ!$G$40:$G$783,СВЦЭМ!$A$40:$A$783,$A237,СВЦЭМ!$B$39:$B$782,H$225)+'СЕТ СН'!$F$12</f>
        <v>0</v>
      </c>
      <c r="I237" s="36">
        <f ca="1">SUMIFS(СВЦЭМ!$G$40:$G$783,СВЦЭМ!$A$40:$A$783,$A237,СВЦЭМ!$B$39:$B$782,I$225)+'СЕТ СН'!$F$12</f>
        <v>0</v>
      </c>
      <c r="J237" s="36">
        <f ca="1">SUMIFS(СВЦЭМ!$G$40:$G$783,СВЦЭМ!$A$40:$A$783,$A237,СВЦЭМ!$B$39:$B$782,J$225)+'СЕТ СН'!$F$12</f>
        <v>0</v>
      </c>
      <c r="K237" s="36">
        <f ca="1">SUMIFS(СВЦЭМ!$G$40:$G$783,СВЦЭМ!$A$40:$A$783,$A237,СВЦЭМ!$B$39:$B$782,K$225)+'СЕТ СН'!$F$12</f>
        <v>0</v>
      </c>
      <c r="L237" s="36">
        <f ca="1">SUMIFS(СВЦЭМ!$G$40:$G$783,СВЦЭМ!$A$40:$A$783,$A237,СВЦЭМ!$B$39:$B$782,L$225)+'СЕТ СН'!$F$12</f>
        <v>0</v>
      </c>
      <c r="M237" s="36">
        <f ca="1">SUMIFS(СВЦЭМ!$G$40:$G$783,СВЦЭМ!$A$40:$A$783,$A237,СВЦЭМ!$B$39:$B$782,M$225)+'СЕТ СН'!$F$12</f>
        <v>0</v>
      </c>
      <c r="N237" s="36">
        <f ca="1">SUMIFS(СВЦЭМ!$G$40:$G$783,СВЦЭМ!$A$40:$A$783,$A237,СВЦЭМ!$B$39:$B$782,N$225)+'СЕТ СН'!$F$12</f>
        <v>0</v>
      </c>
      <c r="O237" s="36">
        <f ca="1">SUMIFS(СВЦЭМ!$G$40:$G$783,СВЦЭМ!$A$40:$A$783,$A237,СВЦЭМ!$B$39:$B$782,O$225)+'СЕТ СН'!$F$12</f>
        <v>0</v>
      </c>
      <c r="P237" s="36">
        <f ca="1">SUMIFS(СВЦЭМ!$G$40:$G$783,СВЦЭМ!$A$40:$A$783,$A237,СВЦЭМ!$B$39:$B$782,P$225)+'СЕТ СН'!$F$12</f>
        <v>0</v>
      </c>
      <c r="Q237" s="36">
        <f ca="1">SUMIFS(СВЦЭМ!$G$40:$G$783,СВЦЭМ!$A$40:$A$783,$A237,СВЦЭМ!$B$39:$B$782,Q$225)+'СЕТ СН'!$F$12</f>
        <v>0</v>
      </c>
      <c r="R237" s="36">
        <f ca="1">SUMIFS(СВЦЭМ!$G$40:$G$783,СВЦЭМ!$A$40:$A$783,$A237,СВЦЭМ!$B$39:$B$782,R$225)+'СЕТ СН'!$F$12</f>
        <v>0</v>
      </c>
      <c r="S237" s="36">
        <f ca="1">SUMIFS(СВЦЭМ!$G$40:$G$783,СВЦЭМ!$A$40:$A$783,$A237,СВЦЭМ!$B$39:$B$782,S$225)+'СЕТ СН'!$F$12</f>
        <v>0</v>
      </c>
      <c r="T237" s="36">
        <f ca="1">SUMIFS(СВЦЭМ!$G$40:$G$783,СВЦЭМ!$A$40:$A$783,$A237,СВЦЭМ!$B$39:$B$782,T$225)+'СЕТ СН'!$F$12</f>
        <v>0</v>
      </c>
      <c r="U237" s="36">
        <f ca="1">SUMIFS(СВЦЭМ!$G$40:$G$783,СВЦЭМ!$A$40:$A$783,$A237,СВЦЭМ!$B$39:$B$782,U$225)+'СЕТ СН'!$F$12</f>
        <v>0</v>
      </c>
      <c r="V237" s="36">
        <f ca="1">SUMIFS(СВЦЭМ!$G$40:$G$783,СВЦЭМ!$A$40:$A$783,$A237,СВЦЭМ!$B$39:$B$782,V$225)+'СЕТ СН'!$F$12</f>
        <v>0</v>
      </c>
      <c r="W237" s="36">
        <f ca="1">SUMIFS(СВЦЭМ!$G$40:$G$783,СВЦЭМ!$A$40:$A$783,$A237,СВЦЭМ!$B$39:$B$782,W$225)+'СЕТ СН'!$F$12</f>
        <v>0</v>
      </c>
      <c r="X237" s="36">
        <f ca="1">SUMIFS(СВЦЭМ!$G$40:$G$783,СВЦЭМ!$A$40:$A$783,$A237,СВЦЭМ!$B$39:$B$782,X$225)+'СЕТ СН'!$F$12</f>
        <v>0</v>
      </c>
      <c r="Y237" s="36">
        <f ca="1">SUMIFS(СВЦЭМ!$G$40:$G$783,СВЦЭМ!$A$40:$A$783,$A237,СВЦЭМ!$B$39:$B$782,Y$225)+'СЕТ СН'!$F$12</f>
        <v>0</v>
      </c>
    </row>
    <row r="238" spans="1:27" ht="15.75" hidden="1" x14ac:dyDescent="0.2">
      <c r="A238" s="35">
        <f t="shared" si="6"/>
        <v>44817</v>
      </c>
      <c r="B238" s="36">
        <f ca="1">SUMIFS(СВЦЭМ!$G$40:$G$783,СВЦЭМ!$A$40:$A$783,$A238,СВЦЭМ!$B$39:$B$782,B$225)+'СЕТ СН'!$F$12</f>
        <v>0</v>
      </c>
      <c r="C238" s="36">
        <f ca="1">SUMIFS(СВЦЭМ!$G$40:$G$783,СВЦЭМ!$A$40:$A$783,$A238,СВЦЭМ!$B$39:$B$782,C$225)+'СЕТ СН'!$F$12</f>
        <v>0</v>
      </c>
      <c r="D238" s="36">
        <f ca="1">SUMIFS(СВЦЭМ!$G$40:$G$783,СВЦЭМ!$A$40:$A$783,$A238,СВЦЭМ!$B$39:$B$782,D$225)+'СЕТ СН'!$F$12</f>
        <v>0</v>
      </c>
      <c r="E238" s="36">
        <f ca="1">SUMIFS(СВЦЭМ!$G$40:$G$783,СВЦЭМ!$A$40:$A$783,$A238,СВЦЭМ!$B$39:$B$782,E$225)+'СЕТ СН'!$F$12</f>
        <v>0</v>
      </c>
      <c r="F238" s="36">
        <f ca="1">SUMIFS(СВЦЭМ!$G$40:$G$783,СВЦЭМ!$A$40:$A$783,$A238,СВЦЭМ!$B$39:$B$782,F$225)+'СЕТ СН'!$F$12</f>
        <v>0</v>
      </c>
      <c r="G238" s="36">
        <f ca="1">SUMIFS(СВЦЭМ!$G$40:$G$783,СВЦЭМ!$A$40:$A$783,$A238,СВЦЭМ!$B$39:$B$782,G$225)+'СЕТ СН'!$F$12</f>
        <v>0</v>
      </c>
      <c r="H238" s="36">
        <f ca="1">SUMIFS(СВЦЭМ!$G$40:$G$783,СВЦЭМ!$A$40:$A$783,$A238,СВЦЭМ!$B$39:$B$782,H$225)+'СЕТ СН'!$F$12</f>
        <v>0</v>
      </c>
      <c r="I238" s="36">
        <f ca="1">SUMIFS(СВЦЭМ!$G$40:$G$783,СВЦЭМ!$A$40:$A$783,$A238,СВЦЭМ!$B$39:$B$782,I$225)+'СЕТ СН'!$F$12</f>
        <v>0</v>
      </c>
      <c r="J238" s="36">
        <f ca="1">SUMIFS(СВЦЭМ!$G$40:$G$783,СВЦЭМ!$A$40:$A$783,$A238,СВЦЭМ!$B$39:$B$782,J$225)+'СЕТ СН'!$F$12</f>
        <v>0</v>
      </c>
      <c r="K238" s="36">
        <f ca="1">SUMIFS(СВЦЭМ!$G$40:$G$783,СВЦЭМ!$A$40:$A$783,$A238,СВЦЭМ!$B$39:$B$782,K$225)+'СЕТ СН'!$F$12</f>
        <v>0</v>
      </c>
      <c r="L238" s="36">
        <f ca="1">SUMIFS(СВЦЭМ!$G$40:$G$783,СВЦЭМ!$A$40:$A$783,$A238,СВЦЭМ!$B$39:$B$782,L$225)+'СЕТ СН'!$F$12</f>
        <v>0</v>
      </c>
      <c r="M238" s="36">
        <f ca="1">SUMIFS(СВЦЭМ!$G$40:$G$783,СВЦЭМ!$A$40:$A$783,$A238,СВЦЭМ!$B$39:$B$782,M$225)+'СЕТ СН'!$F$12</f>
        <v>0</v>
      </c>
      <c r="N238" s="36">
        <f ca="1">SUMIFS(СВЦЭМ!$G$40:$G$783,СВЦЭМ!$A$40:$A$783,$A238,СВЦЭМ!$B$39:$B$782,N$225)+'СЕТ СН'!$F$12</f>
        <v>0</v>
      </c>
      <c r="O238" s="36">
        <f ca="1">SUMIFS(СВЦЭМ!$G$40:$G$783,СВЦЭМ!$A$40:$A$783,$A238,СВЦЭМ!$B$39:$B$782,O$225)+'СЕТ СН'!$F$12</f>
        <v>0</v>
      </c>
      <c r="P238" s="36">
        <f ca="1">SUMIFS(СВЦЭМ!$G$40:$G$783,СВЦЭМ!$A$40:$A$783,$A238,СВЦЭМ!$B$39:$B$782,P$225)+'СЕТ СН'!$F$12</f>
        <v>0</v>
      </c>
      <c r="Q238" s="36">
        <f ca="1">SUMIFS(СВЦЭМ!$G$40:$G$783,СВЦЭМ!$A$40:$A$783,$A238,СВЦЭМ!$B$39:$B$782,Q$225)+'СЕТ СН'!$F$12</f>
        <v>0</v>
      </c>
      <c r="R238" s="36">
        <f ca="1">SUMIFS(СВЦЭМ!$G$40:$G$783,СВЦЭМ!$A$40:$A$783,$A238,СВЦЭМ!$B$39:$B$782,R$225)+'СЕТ СН'!$F$12</f>
        <v>0</v>
      </c>
      <c r="S238" s="36">
        <f ca="1">SUMIFS(СВЦЭМ!$G$40:$G$783,СВЦЭМ!$A$40:$A$783,$A238,СВЦЭМ!$B$39:$B$782,S$225)+'СЕТ СН'!$F$12</f>
        <v>0</v>
      </c>
      <c r="T238" s="36">
        <f ca="1">SUMIFS(СВЦЭМ!$G$40:$G$783,СВЦЭМ!$A$40:$A$783,$A238,СВЦЭМ!$B$39:$B$782,T$225)+'СЕТ СН'!$F$12</f>
        <v>0</v>
      </c>
      <c r="U238" s="36">
        <f ca="1">SUMIFS(СВЦЭМ!$G$40:$G$783,СВЦЭМ!$A$40:$A$783,$A238,СВЦЭМ!$B$39:$B$782,U$225)+'СЕТ СН'!$F$12</f>
        <v>0</v>
      </c>
      <c r="V238" s="36">
        <f ca="1">SUMIFS(СВЦЭМ!$G$40:$G$783,СВЦЭМ!$A$40:$A$783,$A238,СВЦЭМ!$B$39:$B$782,V$225)+'СЕТ СН'!$F$12</f>
        <v>0</v>
      </c>
      <c r="W238" s="36">
        <f ca="1">SUMIFS(СВЦЭМ!$G$40:$G$783,СВЦЭМ!$A$40:$A$783,$A238,СВЦЭМ!$B$39:$B$782,W$225)+'СЕТ СН'!$F$12</f>
        <v>0</v>
      </c>
      <c r="X238" s="36">
        <f ca="1">SUMIFS(СВЦЭМ!$G$40:$G$783,СВЦЭМ!$A$40:$A$783,$A238,СВЦЭМ!$B$39:$B$782,X$225)+'СЕТ СН'!$F$12</f>
        <v>0</v>
      </c>
      <c r="Y238" s="36">
        <f ca="1">SUMIFS(СВЦЭМ!$G$40:$G$783,СВЦЭМ!$A$40:$A$783,$A238,СВЦЭМ!$B$39:$B$782,Y$225)+'СЕТ СН'!$F$12</f>
        <v>0</v>
      </c>
    </row>
    <row r="239" spans="1:27" ht="15.75" hidden="1" x14ac:dyDescent="0.2">
      <c r="A239" s="35">
        <f t="shared" si="6"/>
        <v>44818</v>
      </c>
      <c r="B239" s="36">
        <f ca="1">SUMIFS(СВЦЭМ!$G$40:$G$783,СВЦЭМ!$A$40:$A$783,$A239,СВЦЭМ!$B$39:$B$782,B$225)+'СЕТ СН'!$F$12</f>
        <v>0</v>
      </c>
      <c r="C239" s="36">
        <f ca="1">SUMIFS(СВЦЭМ!$G$40:$G$783,СВЦЭМ!$A$40:$A$783,$A239,СВЦЭМ!$B$39:$B$782,C$225)+'СЕТ СН'!$F$12</f>
        <v>0</v>
      </c>
      <c r="D239" s="36">
        <f ca="1">SUMIFS(СВЦЭМ!$G$40:$G$783,СВЦЭМ!$A$40:$A$783,$A239,СВЦЭМ!$B$39:$B$782,D$225)+'СЕТ СН'!$F$12</f>
        <v>0</v>
      </c>
      <c r="E239" s="36">
        <f ca="1">SUMIFS(СВЦЭМ!$G$40:$G$783,СВЦЭМ!$A$40:$A$783,$A239,СВЦЭМ!$B$39:$B$782,E$225)+'СЕТ СН'!$F$12</f>
        <v>0</v>
      </c>
      <c r="F239" s="36">
        <f ca="1">SUMIFS(СВЦЭМ!$G$40:$G$783,СВЦЭМ!$A$40:$A$783,$A239,СВЦЭМ!$B$39:$B$782,F$225)+'СЕТ СН'!$F$12</f>
        <v>0</v>
      </c>
      <c r="G239" s="36">
        <f ca="1">SUMIFS(СВЦЭМ!$G$40:$G$783,СВЦЭМ!$A$40:$A$783,$A239,СВЦЭМ!$B$39:$B$782,G$225)+'СЕТ СН'!$F$12</f>
        <v>0</v>
      </c>
      <c r="H239" s="36">
        <f ca="1">SUMIFS(СВЦЭМ!$G$40:$G$783,СВЦЭМ!$A$40:$A$783,$A239,СВЦЭМ!$B$39:$B$782,H$225)+'СЕТ СН'!$F$12</f>
        <v>0</v>
      </c>
      <c r="I239" s="36">
        <f ca="1">SUMIFS(СВЦЭМ!$G$40:$G$783,СВЦЭМ!$A$40:$A$783,$A239,СВЦЭМ!$B$39:$B$782,I$225)+'СЕТ СН'!$F$12</f>
        <v>0</v>
      </c>
      <c r="J239" s="36">
        <f ca="1">SUMIFS(СВЦЭМ!$G$40:$G$783,СВЦЭМ!$A$40:$A$783,$A239,СВЦЭМ!$B$39:$B$782,J$225)+'СЕТ СН'!$F$12</f>
        <v>0</v>
      </c>
      <c r="K239" s="36">
        <f ca="1">SUMIFS(СВЦЭМ!$G$40:$G$783,СВЦЭМ!$A$40:$A$783,$A239,СВЦЭМ!$B$39:$B$782,K$225)+'СЕТ СН'!$F$12</f>
        <v>0</v>
      </c>
      <c r="L239" s="36">
        <f ca="1">SUMIFS(СВЦЭМ!$G$40:$G$783,СВЦЭМ!$A$40:$A$783,$A239,СВЦЭМ!$B$39:$B$782,L$225)+'СЕТ СН'!$F$12</f>
        <v>0</v>
      </c>
      <c r="M239" s="36">
        <f ca="1">SUMIFS(СВЦЭМ!$G$40:$G$783,СВЦЭМ!$A$40:$A$783,$A239,СВЦЭМ!$B$39:$B$782,M$225)+'СЕТ СН'!$F$12</f>
        <v>0</v>
      </c>
      <c r="N239" s="36">
        <f ca="1">SUMIFS(СВЦЭМ!$G$40:$G$783,СВЦЭМ!$A$40:$A$783,$A239,СВЦЭМ!$B$39:$B$782,N$225)+'СЕТ СН'!$F$12</f>
        <v>0</v>
      </c>
      <c r="O239" s="36">
        <f ca="1">SUMIFS(СВЦЭМ!$G$40:$G$783,СВЦЭМ!$A$40:$A$783,$A239,СВЦЭМ!$B$39:$B$782,O$225)+'СЕТ СН'!$F$12</f>
        <v>0</v>
      </c>
      <c r="P239" s="36">
        <f ca="1">SUMIFS(СВЦЭМ!$G$40:$G$783,СВЦЭМ!$A$40:$A$783,$A239,СВЦЭМ!$B$39:$B$782,P$225)+'СЕТ СН'!$F$12</f>
        <v>0</v>
      </c>
      <c r="Q239" s="36">
        <f ca="1">SUMIFS(СВЦЭМ!$G$40:$G$783,СВЦЭМ!$A$40:$A$783,$A239,СВЦЭМ!$B$39:$B$782,Q$225)+'СЕТ СН'!$F$12</f>
        <v>0</v>
      </c>
      <c r="R239" s="36">
        <f ca="1">SUMIFS(СВЦЭМ!$G$40:$G$783,СВЦЭМ!$A$40:$A$783,$A239,СВЦЭМ!$B$39:$B$782,R$225)+'СЕТ СН'!$F$12</f>
        <v>0</v>
      </c>
      <c r="S239" s="36">
        <f ca="1">SUMIFS(СВЦЭМ!$G$40:$G$783,СВЦЭМ!$A$40:$A$783,$A239,СВЦЭМ!$B$39:$B$782,S$225)+'СЕТ СН'!$F$12</f>
        <v>0</v>
      </c>
      <c r="T239" s="36">
        <f ca="1">SUMIFS(СВЦЭМ!$G$40:$G$783,СВЦЭМ!$A$40:$A$783,$A239,СВЦЭМ!$B$39:$B$782,T$225)+'СЕТ СН'!$F$12</f>
        <v>0</v>
      </c>
      <c r="U239" s="36">
        <f ca="1">SUMIFS(СВЦЭМ!$G$40:$G$783,СВЦЭМ!$A$40:$A$783,$A239,СВЦЭМ!$B$39:$B$782,U$225)+'СЕТ СН'!$F$12</f>
        <v>0</v>
      </c>
      <c r="V239" s="36">
        <f ca="1">SUMIFS(СВЦЭМ!$G$40:$G$783,СВЦЭМ!$A$40:$A$783,$A239,СВЦЭМ!$B$39:$B$782,V$225)+'СЕТ СН'!$F$12</f>
        <v>0</v>
      </c>
      <c r="W239" s="36">
        <f ca="1">SUMIFS(СВЦЭМ!$G$40:$G$783,СВЦЭМ!$A$40:$A$783,$A239,СВЦЭМ!$B$39:$B$782,W$225)+'СЕТ СН'!$F$12</f>
        <v>0</v>
      </c>
      <c r="X239" s="36">
        <f ca="1">SUMIFS(СВЦЭМ!$G$40:$G$783,СВЦЭМ!$A$40:$A$783,$A239,СВЦЭМ!$B$39:$B$782,X$225)+'СЕТ СН'!$F$12</f>
        <v>0</v>
      </c>
      <c r="Y239" s="36">
        <f ca="1">SUMIFS(СВЦЭМ!$G$40:$G$783,СВЦЭМ!$A$40:$A$783,$A239,СВЦЭМ!$B$39:$B$782,Y$225)+'СЕТ СН'!$F$12</f>
        <v>0</v>
      </c>
    </row>
    <row r="240" spans="1:27" ht="15.75" hidden="1" x14ac:dyDescent="0.2">
      <c r="A240" s="35">
        <f t="shared" si="6"/>
        <v>44819</v>
      </c>
      <c r="B240" s="36">
        <f ca="1">SUMIFS(СВЦЭМ!$G$40:$G$783,СВЦЭМ!$A$40:$A$783,$A240,СВЦЭМ!$B$39:$B$782,B$225)+'СЕТ СН'!$F$12</f>
        <v>0</v>
      </c>
      <c r="C240" s="36">
        <f ca="1">SUMIFS(СВЦЭМ!$G$40:$G$783,СВЦЭМ!$A$40:$A$783,$A240,СВЦЭМ!$B$39:$B$782,C$225)+'СЕТ СН'!$F$12</f>
        <v>0</v>
      </c>
      <c r="D240" s="36">
        <f ca="1">SUMIFS(СВЦЭМ!$G$40:$G$783,СВЦЭМ!$A$40:$A$783,$A240,СВЦЭМ!$B$39:$B$782,D$225)+'СЕТ СН'!$F$12</f>
        <v>0</v>
      </c>
      <c r="E240" s="36">
        <f ca="1">SUMIFS(СВЦЭМ!$G$40:$G$783,СВЦЭМ!$A$40:$A$783,$A240,СВЦЭМ!$B$39:$B$782,E$225)+'СЕТ СН'!$F$12</f>
        <v>0</v>
      </c>
      <c r="F240" s="36">
        <f ca="1">SUMIFS(СВЦЭМ!$G$40:$G$783,СВЦЭМ!$A$40:$A$783,$A240,СВЦЭМ!$B$39:$B$782,F$225)+'СЕТ СН'!$F$12</f>
        <v>0</v>
      </c>
      <c r="G240" s="36">
        <f ca="1">SUMIFS(СВЦЭМ!$G$40:$G$783,СВЦЭМ!$A$40:$A$783,$A240,СВЦЭМ!$B$39:$B$782,G$225)+'СЕТ СН'!$F$12</f>
        <v>0</v>
      </c>
      <c r="H240" s="36">
        <f ca="1">SUMIFS(СВЦЭМ!$G$40:$G$783,СВЦЭМ!$A$40:$A$783,$A240,СВЦЭМ!$B$39:$B$782,H$225)+'СЕТ СН'!$F$12</f>
        <v>0</v>
      </c>
      <c r="I240" s="36">
        <f ca="1">SUMIFS(СВЦЭМ!$G$40:$G$783,СВЦЭМ!$A$40:$A$783,$A240,СВЦЭМ!$B$39:$B$782,I$225)+'СЕТ СН'!$F$12</f>
        <v>0</v>
      </c>
      <c r="J240" s="36">
        <f ca="1">SUMIFS(СВЦЭМ!$G$40:$G$783,СВЦЭМ!$A$40:$A$783,$A240,СВЦЭМ!$B$39:$B$782,J$225)+'СЕТ СН'!$F$12</f>
        <v>0</v>
      </c>
      <c r="K240" s="36">
        <f ca="1">SUMIFS(СВЦЭМ!$G$40:$G$783,СВЦЭМ!$A$40:$A$783,$A240,СВЦЭМ!$B$39:$B$782,K$225)+'СЕТ СН'!$F$12</f>
        <v>0</v>
      </c>
      <c r="L240" s="36">
        <f ca="1">SUMIFS(СВЦЭМ!$G$40:$G$783,СВЦЭМ!$A$40:$A$783,$A240,СВЦЭМ!$B$39:$B$782,L$225)+'СЕТ СН'!$F$12</f>
        <v>0</v>
      </c>
      <c r="M240" s="36">
        <f ca="1">SUMIFS(СВЦЭМ!$G$40:$G$783,СВЦЭМ!$A$40:$A$783,$A240,СВЦЭМ!$B$39:$B$782,M$225)+'СЕТ СН'!$F$12</f>
        <v>0</v>
      </c>
      <c r="N240" s="36">
        <f ca="1">SUMIFS(СВЦЭМ!$G$40:$G$783,СВЦЭМ!$A$40:$A$783,$A240,СВЦЭМ!$B$39:$B$782,N$225)+'СЕТ СН'!$F$12</f>
        <v>0</v>
      </c>
      <c r="O240" s="36">
        <f ca="1">SUMIFS(СВЦЭМ!$G$40:$G$783,СВЦЭМ!$A$40:$A$783,$A240,СВЦЭМ!$B$39:$B$782,O$225)+'СЕТ СН'!$F$12</f>
        <v>0</v>
      </c>
      <c r="P240" s="36">
        <f ca="1">SUMIFS(СВЦЭМ!$G$40:$G$783,СВЦЭМ!$A$40:$A$783,$A240,СВЦЭМ!$B$39:$B$782,P$225)+'СЕТ СН'!$F$12</f>
        <v>0</v>
      </c>
      <c r="Q240" s="36">
        <f ca="1">SUMIFS(СВЦЭМ!$G$40:$G$783,СВЦЭМ!$A$40:$A$783,$A240,СВЦЭМ!$B$39:$B$782,Q$225)+'СЕТ СН'!$F$12</f>
        <v>0</v>
      </c>
      <c r="R240" s="36">
        <f ca="1">SUMIFS(СВЦЭМ!$G$40:$G$783,СВЦЭМ!$A$40:$A$783,$A240,СВЦЭМ!$B$39:$B$782,R$225)+'СЕТ СН'!$F$12</f>
        <v>0</v>
      </c>
      <c r="S240" s="36">
        <f ca="1">SUMIFS(СВЦЭМ!$G$40:$G$783,СВЦЭМ!$A$40:$A$783,$A240,СВЦЭМ!$B$39:$B$782,S$225)+'СЕТ СН'!$F$12</f>
        <v>0</v>
      </c>
      <c r="T240" s="36">
        <f ca="1">SUMIFS(СВЦЭМ!$G$40:$G$783,СВЦЭМ!$A$40:$A$783,$A240,СВЦЭМ!$B$39:$B$782,T$225)+'СЕТ СН'!$F$12</f>
        <v>0</v>
      </c>
      <c r="U240" s="36">
        <f ca="1">SUMIFS(СВЦЭМ!$G$40:$G$783,СВЦЭМ!$A$40:$A$783,$A240,СВЦЭМ!$B$39:$B$782,U$225)+'СЕТ СН'!$F$12</f>
        <v>0</v>
      </c>
      <c r="V240" s="36">
        <f ca="1">SUMIFS(СВЦЭМ!$G$40:$G$783,СВЦЭМ!$A$40:$A$783,$A240,СВЦЭМ!$B$39:$B$782,V$225)+'СЕТ СН'!$F$12</f>
        <v>0</v>
      </c>
      <c r="W240" s="36">
        <f ca="1">SUMIFS(СВЦЭМ!$G$40:$G$783,СВЦЭМ!$A$40:$A$783,$A240,СВЦЭМ!$B$39:$B$782,W$225)+'СЕТ СН'!$F$12</f>
        <v>0</v>
      </c>
      <c r="X240" s="36">
        <f ca="1">SUMIFS(СВЦЭМ!$G$40:$G$783,СВЦЭМ!$A$40:$A$783,$A240,СВЦЭМ!$B$39:$B$782,X$225)+'СЕТ СН'!$F$12</f>
        <v>0</v>
      </c>
      <c r="Y240" s="36">
        <f ca="1">SUMIFS(СВЦЭМ!$G$40:$G$783,СВЦЭМ!$A$40:$A$783,$A240,СВЦЭМ!$B$39:$B$782,Y$225)+'СЕТ СН'!$F$12</f>
        <v>0</v>
      </c>
    </row>
    <row r="241" spans="1:25" ht="15.75" hidden="1" x14ac:dyDescent="0.2">
      <c r="A241" s="35">
        <f t="shared" si="6"/>
        <v>44820</v>
      </c>
      <c r="B241" s="36">
        <f ca="1">SUMIFS(СВЦЭМ!$G$40:$G$783,СВЦЭМ!$A$40:$A$783,$A241,СВЦЭМ!$B$39:$B$782,B$225)+'СЕТ СН'!$F$12</f>
        <v>0</v>
      </c>
      <c r="C241" s="36">
        <f ca="1">SUMIFS(СВЦЭМ!$G$40:$G$783,СВЦЭМ!$A$40:$A$783,$A241,СВЦЭМ!$B$39:$B$782,C$225)+'СЕТ СН'!$F$12</f>
        <v>0</v>
      </c>
      <c r="D241" s="36">
        <f ca="1">SUMIFS(СВЦЭМ!$G$40:$G$783,СВЦЭМ!$A$40:$A$783,$A241,СВЦЭМ!$B$39:$B$782,D$225)+'СЕТ СН'!$F$12</f>
        <v>0</v>
      </c>
      <c r="E241" s="36">
        <f ca="1">SUMIFS(СВЦЭМ!$G$40:$G$783,СВЦЭМ!$A$40:$A$783,$A241,СВЦЭМ!$B$39:$B$782,E$225)+'СЕТ СН'!$F$12</f>
        <v>0</v>
      </c>
      <c r="F241" s="36">
        <f ca="1">SUMIFS(СВЦЭМ!$G$40:$G$783,СВЦЭМ!$A$40:$A$783,$A241,СВЦЭМ!$B$39:$B$782,F$225)+'СЕТ СН'!$F$12</f>
        <v>0</v>
      </c>
      <c r="G241" s="36">
        <f ca="1">SUMIFS(СВЦЭМ!$G$40:$G$783,СВЦЭМ!$A$40:$A$783,$A241,СВЦЭМ!$B$39:$B$782,G$225)+'СЕТ СН'!$F$12</f>
        <v>0</v>
      </c>
      <c r="H241" s="36">
        <f ca="1">SUMIFS(СВЦЭМ!$G$40:$G$783,СВЦЭМ!$A$40:$A$783,$A241,СВЦЭМ!$B$39:$B$782,H$225)+'СЕТ СН'!$F$12</f>
        <v>0</v>
      </c>
      <c r="I241" s="36">
        <f ca="1">SUMIFS(СВЦЭМ!$G$40:$G$783,СВЦЭМ!$A$40:$A$783,$A241,СВЦЭМ!$B$39:$B$782,I$225)+'СЕТ СН'!$F$12</f>
        <v>0</v>
      </c>
      <c r="J241" s="36">
        <f ca="1">SUMIFS(СВЦЭМ!$G$40:$G$783,СВЦЭМ!$A$40:$A$783,$A241,СВЦЭМ!$B$39:$B$782,J$225)+'СЕТ СН'!$F$12</f>
        <v>0</v>
      </c>
      <c r="K241" s="36">
        <f ca="1">SUMIFS(СВЦЭМ!$G$40:$G$783,СВЦЭМ!$A$40:$A$783,$A241,СВЦЭМ!$B$39:$B$782,K$225)+'СЕТ СН'!$F$12</f>
        <v>0</v>
      </c>
      <c r="L241" s="36">
        <f ca="1">SUMIFS(СВЦЭМ!$G$40:$G$783,СВЦЭМ!$A$40:$A$783,$A241,СВЦЭМ!$B$39:$B$782,L$225)+'СЕТ СН'!$F$12</f>
        <v>0</v>
      </c>
      <c r="M241" s="36">
        <f ca="1">SUMIFS(СВЦЭМ!$G$40:$G$783,СВЦЭМ!$A$40:$A$783,$A241,СВЦЭМ!$B$39:$B$782,M$225)+'СЕТ СН'!$F$12</f>
        <v>0</v>
      </c>
      <c r="N241" s="36">
        <f ca="1">SUMIFS(СВЦЭМ!$G$40:$G$783,СВЦЭМ!$A$40:$A$783,$A241,СВЦЭМ!$B$39:$B$782,N$225)+'СЕТ СН'!$F$12</f>
        <v>0</v>
      </c>
      <c r="O241" s="36">
        <f ca="1">SUMIFS(СВЦЭМ!$G$40:$G$783,СВЦЭМ!$A$40:$A$783,$A241,СВЦЭМ!$B$39:$B$782,O$225)+'СЕТ СН'!$F$12</f>
        <v>0</v>
      </c>
      <c r="P241" s="36">
        <f ca="1">SUMIFS(СВЦЭМ!$G$40:$G$783,СВЦЭМ!$A$40:$A$783,$A241,СВЦЭМ!$B$39:$B$782,P$225)+'СЕТ СН'!$F$12</f>
        <v>0</v>
      </c>
      <c r="Q241" s="36">
        <f ca="1">SUMIFS(СВЦЭМ!$G$40:$G$783,СВЦЭМ!$A$40:$A$783,$A241,СВЦЭМ!$B$39:$B$782,Q$225)+'СЕТ СН'!$F$12</f>
        <v>0</v>
      </c>
      <c r="R241" s="36">
        <f ca="1">SUMIFS(СВЦЭМ!$G$40:$G$783,СВЦЭМ!$A$40:$A$783,$A241,СВЦЭМ!$B$39:$B$782,R$225)+'СЕТ СН'!$F$12</f>
        <v>0</v>
      </c>
      <c r="S241" s="36">
        <f ca="1">SUMIFS(СВЦЭМ!$G$40:$G$783,СВЦЭМ!$A$40:$A$783,$A241,СВЦЭМ!$B$39:$B$782,S$225)+'СЕТ СН'!$F$12</f>
        <v>0</v>
      </c>
      <c r="T241" s="36">
        <f ca="1">SUMIFS(СВЦЭМ!$G$40:$G$783,СВЦЭМ!$A$40:$A$783,$A241,СВЦЭМ!$B$39:$B$782,T$225)+'СЕТ СН'!$F$12</f>
        <v>0</v>
      </c>
      <c r="U241" s="36">
        <f ca="1">SUMIFS(СВЦЭМ!$G$40:$G$783,СВЦЭМ!$A$40:$A$783,$A241,СВЦЭМ!$B$39:$B$782,U$225)+'СЕТ СН'!$F$12</f>
        <v>0</v>
      </c>
      <c r="V241" s="36">
        <f ca="1">SUMIFS(СВЦЭМ!$G$40:$G$783,СВЦЭМ!$A$40:$A$783,$A241,СВЦЭМ!$B$39:$B$782,V$225)+'СЕТ СН'!$F$12</f>
        <v>0</v>
      </c>
      <c r="W241" s="36">
        <f ca="1">SUMIFS(СВЦЭМ!$G$40:$G$783,СВЦЭМ!$A$40:$A$783,$A241,СВЦЭМ!$B$39:$B$782,W$225)+'СЕТ СН'!$F$12</f>
        <v>0</v>
      </c>
      <c r="X241" s="36">
        <f ca="1">SUMIFS(СВЦЭМ!$G$40:$G$783,СВЦЭМ!$A$40:$A$783,$A241,СВЦЭМ!$B$39:$B$782,X$225)+'СЕТ СН'!$F$12</f>
        <v>0</v>
      </c>
      <c r="Y241" s="36">
        <f ca="1">SUMIFS(СВЦЭМ!$G$40:$G$783,СВЦЭМ!$A$40:$A$783,$A241,СВЦЭМ!$B$39:$B$782,Y$225)+'СЕТ СН'!$F$12</f>
        <v>0</v>
      </c>
    </row>
    <row r="242" spans="1:25" ht="15.75" hidden="1" x14ac:dyDescent="0.2">
      <c r="A242" s="35">
        <f t="shared" si="6"/>
        <v>44821</v>
      </c>
      <c r="B242" s="36">
        <f ca="1">SUMIFS(СВЦЭМ!$G$40:$G$783,СВЦЭМ!$A$40:$A$783,$A242,СВЦЭМ!$B$39:$B$782,B$225)+'СЕТ СН'!$F$12</f>
        <v>0</v>
      </c>
      <c r="C242" s="36">
        <f ca="1">SUMIFS(СВЦЭМ!$G$40:$G$783,СВЦЭМ!$A$40:$A$783,$A242,СВЦЭМ!$B$39:$B$782,C$225)+'СЕТ СН'!$F$12</f>
        <v>0</v>
      </c>
      <c r="D242" s="36">
        <f ca="1">SUMIFS(СВЦЭМ!$G$40:$G$783,СВЦЭМ!$A$40:$A$783,$A242,СВЦЭМ!$B$39:$B$782,D$225)+'СЕТ СН'!$F$12</f>
        <v>0</v>
      </c>
      <c r="E242" s="36">
        <f ca="1">SUMIFS(СВЦЭМ!$G$40:$G$783,СВЦЭМ!$A$40:$A$783,$A242,СВЦЭМ!$B$39:$B$782,E$225)+'СЕТ СН'!$F$12</f>
        <v>0</v>
      </c>
      <c r="F242" s="36">
        <f ca="1">SUMIFS(СВЦЭМ!$G$40:$G$783,СВЦЭМ!$A$40:$A$783,$A242,СВЦЭМ!$B$39:$B$782,F$225)+'СЕТ СН'!$F$12</f>
        <v>0</v>
      </c>
      <c r="G242" s="36">
        <f ca="1">SUMIFS(СВЦЭМ!$G$40:$G$783,СВЦЭМ!$A$40:$A$783,$A242,СВЦЭМ!$B$39:$B$782,G$225)+'СЕТ СН'!$F$12</f>
        <v>0</v>
      </c>
      <c r="H242" s="36">
        <f ca="1">SUMIFS(СВЦЭМ!$G$40:$G$783,СВЦЭМ!$A$40:$A$783,$A242,СВЦЭМ!$B$39:$B$782,H$225)+'СЕТ СН'!$F$12</f>
        <v>0</v>
      </c>
      <c r="I242" s="36">
        <f ca="1">SUMIFS(СВЦЭМ!$G$40:$G$783,СВЦЭМ!$A$40:$A$783,$A242,СВЦЭМ!$B$39:$B$782,I$225)+'СЕТ СН'!$F$12</f>
        <v>0</v>
      </c>
      <c r="J242" s="36">
        <f ca="1">SUMIFS(СВЦЭМ!$G$40:$G$783,СВЦЭМ!$A$40:$A$783,$A242,СВЦЭМ!$B$39:$B$782,J$225)+'СЕТ СН'!$F$12</f>
        <v>0</v>
      </c>
      <c r="K242" s="36">
        <f ca="1">SUMIFS(СВЦЭМ!$G$40:$G$783,СВЦЭМ!$A$40:$A$783,$A242,СВЦЭМ!$B$39:$B$782,K$225)+'СЕТ СН'!$F$12</f>
        <v>0</v>
      </c>
      <c r="L242" s="36">
        <f ca="1">SUMIFS(СВЦЭМ!$G$40:$G$783,СВЦЭМ!$A$40:$A$783,$A242,СВЦЭМ!$B$39:$B$782,L$225)+'СЕТ СН'!$F$12</f>
        <v>0</v>
      </c>
      <c r="M242" s="36">
        <f ca="1">SUMIFS(СВЦЭМ!$G$40:$G$783,СВЦЭМ!$A$40:$A$783,$A242,СВЦЭМ!$B$39:$B$782,M$225)+'СЕТ СН'!$F$12</f>
        <v>0</v>
      </c>
      <c r="N242" s="36">
        <f ca="1">SUMIFS(СВЦЭМ!$G$40:$G$783,СВЦЭМ!$A$40:$A$783,$A242,СВЦЭМ!$B$39:$B$782,N$225)+'СЕТ СН'!$F$12</f>
        <v>0</v>
      </c>
      <c r="O242" s="36">
        <f ca="1">SUMIFS(СВЦЭМ!$G$40:$G$783,СВЦЭМ!$A$40:$A$783,$A242,СВЦЭМ!$B$39:$B$782,O$225)+'СЕТ СН'!$F$12</f>
        <v>0</v>
      </c>
      <c r="P242" s="36">
        <f ca="1">SUMIFS(СВЦЭМ!$G$40:$G$783,СВЦЭМ!$A$40:$A$783,$A242,СВЦЭМ!$B$39:$B$782,P$225)+'СЕТ СН'!$F$12</f>
        <v>0</v>
      </c>
      <c r="Q242" s="36">
        <f ca="1">SUMIFS(СВЦЭМ!$G$40:$G$783,СВЦЭМ!$A$40:$A$783,$A242,СВЦЭМ!$B$39:$B$782,Q$225)+'СЕТ СН'!$F$12</f>
        <v>0</v>
      </c>
      <c r="R242" s="36">
        <f ca="1">SUMIFS(СВЦЭМ!$G$40:$G$783,СВЦЭМ!$A$40:$A$783,$A242,СВЦЭМ!$B$39:$B$782,R$225)+'СЕТ СН'!$F$12</f>
        <v>0</v>
      </c>
      <c r="S242" s="36">
        <f ca="1">SUMIFS(СВЦЭМ!$G$40:$G$783,СВЦЭМ!$A$40:$A$783,$A242,СВЦЭМ!$B$39:$B$782,S$225)+'СЕТ СН'!$F$12</f>
        <v>0</v>
      </c>
      <c r="T242" s="36">
        <f ca="1">SUMIFS(СВЦЭМ!$G$40:$G$783,СВЦЭМ!$A$40:$A$783,$A242,СВЦЭМ!$B$39:$B$782,T$225)+'СЕТ СН'!$F$12</f>
        <v>0</v>
      </c>
      <c r="U242" s="36">
        <f ca="1">SUMIFS(СВЦЭМ!$G$40:$G$783,СВЦЭМ!$A$40:$A$783,$A242,СВЦЭМ!$B$39:$B$782,U$225)+'СЕТ СН'!$F$12</f>
        <v>0</v>
      </c>
      <c r="V242" s="36">
        <f ca="1">SUMIFS(СВЦЭМ!$G$40:$G$783,СВЦЭМ!$A$40:$A$783,$A242,СВЦЭМ!$B$39:$B$782,V$225)+'СЕТ СН'!$F$12</f>
        <v>0</v>
      </c>
      <c r="W242" s="36">
        <f ca="1">SUMIFS(СВЦЭМ!$G$40:$G$783,СВЦЭМ!$A$40:$A$783,$A242,СВЦЭМ!$B$39:$B$782,W$225)+'СЕТ СН'!$F$12</f>
        <v>0</v>
      </c>
      <c r="X242" s="36">
        <f ca="1">SUMIFS(СВЦЭМ!$G$40:$G$783,СВЦЭМ!$A$40:$A$783,$A242,СВЦЭМ!$B$39:$B$782,X$225)+'СЕТ СН'!$F$12</f>
        <v>0</v>
      </c>
      <c r="Y242" s="36">
        <f ca="1">SUMIFS(СВЦЭМ!$G$40:$G$783,СВЦЭМ!$A$40:$A$783,$A242,СВЦЭМ!$B$39:$B$782,Y$225)+'СЕТ СН'!$F$12</f>
        <v>0</v>
      </c>
    </row>
    <row r="243" spans="1:25" ht="15.75" hidden="1" x14ac:dyDescent="0.2">
      <c r="A243" s="35">
        <f t="shared" si="6"/>
        <v>44822</v>
      </c>
      <c r="B243" s="36">
        <f ca="1">SUMIFS(СВЦЭМ!$G$40:$G$783,СВЦЭМ!$A$40:$A$783,$A243,СВЦЭМ!$B$39:$B$782,B$225)+'СЕТ СН'!$F$12</f>
        <v>0</v>
      </c>
      <c r="C243" s="36">
        <f ca="1">SUMIFS(СВЦЭМ!$G$40:$G$783,СВЦЭМ!$A$40:$A$783,$A243,СВЦЭМ!$B$39:$B$782,C$225)+'СЕТ СН'!$F$12</f>
        <v>0</v>
      </c>
      <c r="D243" s="36">
        <f ca="1">SUMIFS(СВЦЭМ!$G$40:$G$783,СВЦЭМ!$A$40:$A$783,$A243,СВЦЭМ!$B$39:$B$782,D$225)+'СЕТ СН'!$F$12</f>
        <v>0</v>
      </c>
      <c r="E243" s="36">
        <f ca="1">SUMIFS(СВЦЭМ!$G$40:$G$783,СВЦЭМ!$A$40:$A$783,$A243,СВЦЭМ!$B$39:$B$782,E$225)+'СЕТ СН'!$F$12</f>
        <v>0</v>
      </c>
      <c r="F243" s="36">
        <f ca="1">SUMIFS(СВЦЭМ!$G$40:$G$783,СВЦЭМ!$A$40:$A$783,$A243,СВЦЭМ!$B$39:$B$782,F$225)+'СЕТ СН'!$F$12</f>
        <v>0</v>
      </c>
      <c r="G243" s="36">
        <f ca="1">SUMIFS(СВЦЭМ!$G$40:$G$783,СВЦЭМ!$A$40:$A$783,$A243,СВЦЭМ!$B$39:$B$782,G$225)+'СЕТ СН'!$F$12</f>
        <v>0</v>
      </c>
      <c r="H243" s="36">
        <f ca="1">SUMIFS(СВЦЭМ!$G$40:$G$783,СВЦЭМ!$A$40:$A$783,$A243,СВЦЭМ!$B$39:$B$782,H$225)+'СЕТ СН'!$F$12</f>
        <v>0</v>
      </c>
      <c r="I243" s="36">
        <f ca="1">SUMIFS(СВЦЭМ!$G$40:$G$783,СВЦЭМ!$A$40:$A$783,$A243,СВЦЭМ!$B$39:$B$782,I$225)+'СЕТ СН'!$F$12</f>
        <v>0</v>
      </c>
      <c r="J243" s="36">
        <f ca="1">SUMIFS(СВЦЭМ!$G$40:$G$783,СВЦЭМ!$A$40:$A$783,$A243,СВЦЭМ!$B$39:$B$782,J$225)+'СЕТ СН'!$F$12</f>
        <v>0</v>
      </c>
      <c r="K243" s="36">
        <f ca="1">SUMIFS(СВЦЭМ!$G$40:$G$783,СВЦЭМ!$A$40:$A$783,$A243,СВЦЭМ!$B$39:$B$782,K$225)+'СЕТ СН'!$F$12</f>
        <v>0</v>
      </c>
      <c r="L243" s="36">
        <f ca="1">SUMIFS(СВЦЭМ!$G$40:$G$783,СВЦЭМ!$A$40:$A$783,$A243,СВЦЭМ!$B$39:$B$782,L$225)+'СЕТ СН'!$F$12</f>
        <v>0</v>
      </c>
      <c r="M243" s="36">
        <f ca="1">SUMIFS(СВЦЭМ!$G$40:$G$783,СВЦЭМ!$A$40:$A$783,$A243,СВЦЭМ!$B$39:$B$782,M$225)+'СЕТ СН'!$F$12</f>
        <v>0</v>
      </c>
      <c r="N243" s="36">
        <f ca="1">SUMIFS(СВЦЭМ!$G$40:$G$783,СВЦЭМ!$A$40:$A$783,$A243,СВЦЭМ!$B$39:$B$782,N$225)+'СЕТ СН'!$F$12</f>
        <v>0</v>
      </c>
      <c r="O243" s="36">
        <f ca="1">SUMIFS(СВЦЭМ!$G$40:$G$783,СВЦЭМ!$A$40:$A$783,$A243,СВЦЭМ!$B$39:$B$782,O$225)+'СЕТ СН'!$F$12</f>
        <v>0</v>
      </c>
      <c r="P243" s="36">
        <f ca="1">SUMIFS(СВЦЭМ!$G$40:$G$783,СВЦЭМ!$A$40:$A$783,$A243,СВЦЭМ!$B$39:$B$782,P$225)+'СЕТ СН'!$F$12</f>
        <v>0</v>
      </c>
      <c r="Q243" s="36">
        <f ca="1">SUMIFS(СВЦЭМ!$G$40:$G$783,СВЦЭМ!$A$40:$A$783,$A243,СВЦЭМ!$B$39:$B$782,Q$225)+'СЕТ СН'!$F$12</f>
        <v>0</v>
      </c>
      <c r="R243" s="36">
        <f ca="1">SUMIFS(СВЦЭМ!$G$40:$G$783,СВЦЭМ!$A$40:$A$783,$A243,СВЦЭМ!$B$39:$B$782,R$225)+'СЕТ СН'!$F$12</f>
        <v>0</v>
      </c>
      <c r="S243" s="36">
        <f ca="1">SUMIFS(СВЦЭМ!$G$40:$G$783,СВЦЭМ!$A$40:$A$783,$A243,СВЦЭМ!$B$39:$B$782,S$225)+'СЕТ СН'!$F$12</f>
        <v>0</v>
      </c>
      <c r="T243" s="36">
        <f ca="1">SUMIFS(СВЦЭМ!$G$40:$G$783,СВЦЭМ!$A$40:$A$783,$A243,СВЦЭМ!$B$39:$B$782,T$225)+'СЕТ СН'!$F$12</f>
        <v>0</v>
      </c>
      <c r="U243" s="36">
        <f ca="1">SUMIFS(СВЦЭМ!$G$40:$G$783,СВЦЭМ!$A$40:$A$783,$A243,СВЦЭМ!$B$39:$B$782,U$225)+'СЕТ СН'!$F$12</f>
        <v>0</v>
      </c>
      <c r="V243" s="36">
        <f ca="1">SUMIFS(СВЦЭМ!$G$40:$G$783,СВЦЭМ!$A$40:$A$783,$A243,СВЦЭМ!$B$39:$B$782,V$225)+'СЕТ СН'!$F$12</f>
        <v>0</v>
      </c>
      <c r="W243" s="36">
        <f ca="1">SUMIFS(СВЦЭМ!$G$40:$G$783,СВЦЭМ!$A$40:$A$783,$A243,СВЦЭМ!$B$39:$B$782,W$225)+'СЕТ СН'!$F$12</f>
        <v>0</v>
      </c>
      <c r="X243" s="36">
        <f ca="1">SUMIFS(СВЦЭМ!$G$40:$G$783,СВЦЭМ!$A$40:$A$783,$A243,СВЦЭМ!$B$39:$B$782,X$225)+'СЕТ СН'!$F$12</f>
        <v>0</v>
      </c>
      <c r="Y243" s="36">
        <f ca="1">SUMIFS(СВЦЭМ!$G$40:$G$783,СВЦЭМ!$A$40:$A$783,$A243,СВЦЭМ!$B$39:$B$782,Y$225)+'СЕТ СН'!$F$12</f>
        <v>0</v>
      </c>
    </row>
    <row r="244" spans="1:25" ht="15.75" hidden="1" x14ac:dyDescent="0.2">
      <c r="A244" s="35">
        <f t="shared" si="6"/>
        <v>44823</v>
      </c>
      <c r="B244" s="36">
        <f ca="1">SUMIFS(СВЦЭМ!$G$40:$G$783,СВЦЭМ!$A$40:$A$783,$A244,СВЦЭМ!$B$39:$B$782,B$225)+'СЕТ СН'!$F$12</f>
        <v>0</v>
      </c>
      <c r="C244" s="36">
        <f ca="1">SUMIFS(СВЦЭМ!$G$40:$G$783,СВЦЭМ!$A$40:$A$783,$A244,СВЦЭМ!$B$39:$B$782,C$225)+'СЕТ СН'!$F$12</f>
        <v>0</v>
      </c>
      <c r="D244" s="36">
        <f ca="1">SUMIFS(СВЦЭМ!$G$40:$G$783,СВЦЭМ!$A$40:$A$783,$A244,СВЦЭМ!$B$39:$B$782,D$225)+'СЕТ СН'!$F$12</f>
        <v>0</v>
      </c>
      <c r="E244" s="36">
        <f ca="1">SUMIFS(СВЦЭМ!$G$40:$G$783,СВЦЭМ!$A$40:$A$783,$A244,СВЦЭМ!$B$39:$B$782,E$225)+'СЕТ СН'!$F$12</f>
        <v>0</v>
      </c>
      <c r="F244" s="36">
        <f ca="1">SUMIFS(СВЦЭМ!$G$40:$G$783,СВЦЭМ!$A$40:$A$783,$A244,СВЦЭМ!$B$39:$B$782,F$225)+'СЕТ СН'!$F$12</f>
        <v>0</v>
      </c>
      <c r="G244" s="36">
        <f ca="1">SUMIFS(СВЦЭМ!$G$40:$G$783,СВЦЭМ!$A$40:$A$783,$A244,СВЦЭМ!$B$39:$B$782,G$225)+'СЕТ СН'!$F$12</f>
        <v>0</v>
      </c>
      <c r="H244" s="36">
        <f ca="1">SUMIFS(СВЦЭМ!$G$40:$G$783,СВЦЭМ!$A$40:$A$783,$A244,СВЦЭМ!$B$39:$B$782,H$225)+'СЕТ СН'!$F$12</f>
        <v>0</v>
      </c>
      <c r="I244" s="36">
        <f ca="1">SUMIFS(СВЦЭМ!$G$40:$G$783,СВЦЭМ!$A$40:$A$783,$A244,СВЦЭМ!$B$39:$B$782,I$225)+'СЕТ СН'!$F$12</f>
        <v>0</v>
      </c>
      <c r="J244" s="36">
        <f ca="1">SUMIFS(СВЦЭМ!$G$40:$G$783,СВЦЭМ!$A$40:$A$783,$A244,СВЦЭМ!$B$39:$B$782,J$225)+'СЕТ СН'!$F$12</f>
        <v>0</v>
      </c>
      <c r="K244" s="36">
        <f ca="1">SUMIFS(СВЦЭМ!$G$40:$G$783,СВЦЭМ!$A$40:$A$783,$A244,СВЦЭМ!$B$39:$B$782,K$225)+'СЕТ СН'!$F$12</f>
        <v>0</v>
      </c>
      <c r="L244" s="36">
        <f ca="1">SUMIFS(СВЦЭМ!$G$40:$G$783,СВЦЭМ!$A$40:$A$783,$A244,СВЦЭМ!$B$39:$B$782,L$225)+'СЕТ СН'!$F$12</f>
        <v>0</v>
      </c>
      <c r="M244" s="36">
        <f ca="1">SUMIFS(СВЦЭМ!$G$40:$G$783,СВЦЭМ!$A$40:$A$783,$A244,СВЦЭМ!$B$39:$B$782,M$225)+'СЕТ СН'!$F$12</f>
        <v>0</v>
      </c>
      <c r="N244" s="36">
        <f ca="1">SUMIFS(СВЦЭМ!$G$40:$G$783,СВЦЭМ!$A$40:$A$783,$A244,СВЦЭМ!$B$39:$B$782,N$225)+'СЕТ СН'!$F$12</f>
        <v>0</v>
      </c>
      <c r="O244" s="36">
        <f ca="1">SUMIFS(СВЦЭМ!$G$40:$G$783,СВЦЭМ!$A$40:$A$783,$A244,СВЦЭМ!$B$39:$B$782,O$225)+'СЕТ СН'!$F$12</f>
        <v>0</v>
      </c>
      <c r="P244" s="36">
        <f ca="1">SUMIFS(СВЦЭМ!$G$40:$G$783,СВЦЭМ!$A$40:$A$783,$A244,СВЦЭМ!$B$39:$B$782,P$225)+'СЕТ СН'!$F$12</f>
        <v>0</v>
      </c>
      <c r="Q244" s="36">
        <f ca="1">SUMIFS(СВЦЭМ!$G$40:$G$783,СВЦЭМ!$A$40:$A$783,$A244,СВЦЭМ!$B$39:$B$782,Q$225)+'СЕТ СН'!$F$12</f>
        <v>0</v>
      </c>
      <c r="R244" s="36">
        <f ca="1">SUMIFS(СВЦЭМ!$G$40:$G$783,СВЦЭМ!$A$40:$A$783,$A244,СВЦЭМ!$B$39:$B$782,R$225)+'СЕТ СН'!$F$12</f>
        <v>0</v>
      </c>
      <c r="S244" s="36">
        <f ca="1">SUMIFS(СВЦЭМ!$G$40:$G$783,СВЦЭМ!$A$40:$A$783,$A244,СВЦЭМ!$B$39:$B$782,S$225)+'СЕТ СН'!$F$12</f>
        <v>0</v>
      </c>
      <c r="T244" s="36">
        <f ca="1">SUMIFS(СВЦЭМ!$G$40:$G$783,СВЦЭМ!$A$40:$A$783,$A244,СВЦЭМ!$B$39:$B$782,T$225)+'СЕТ СН'!$F$12</f>
        <v>0</v>
      </c>
      <c r="U244" s="36">
        <f ca="1">SUMIFS(СВЦЭМ!$G$40:$G$783,СВЦЭМ!$A$40:$A$783,$A244,СВЦЭМ!$B$39:$B$782,U$225)+'СЕТ СН'!$F$12</f>
        <v>0</v>
      </c>
      <c r="V244" s="36">
        <f ca="1">SUMIFS(СВЦЭМ!$G$40:$G$783,СВЦЭМ!$A$40:$A$783,$A244,СВЦЭМ!$B$39:$B$782,V$225)+'СЕТ СН'!$F$12</f>
        <v>0</v>
      </c>
      <c r="W244" s="36">
        <f ca="1">SUMIFS(СВЦЭМ!$G$40:$G$783,СВЦЭМ!$A$40:$A$783,$A244,СВЦЭМ!$B$39:$B$782,W$225)+'СЕТ СН'!$F$12</f>
        <v>0</v>
      </c>
      <c r="X244" s="36">
        <f ca="1">SUMIFS(СВЦЭМ!$G$40:$G$783,СВЦЭМ!$A$40:$A$783,$A244,СВЦЭМ!$B$39:$B$782,X$225)+'СЕТ СН'!$F$12</f>
        <v>0</v>
      </c>
      <c r="Y244" s="36">
        <f ca="1">SUMIFS(СВЦЭМ!$G$40:$G$783,СВЦЭМ!$A$40:$A$783,$A244,СВЦЭМ!$B$39:$B$782,Y$225)+'СЕТ СН'!$F$12</f>
        <v>0</v>
      </c>
    </row>
    <row r="245" spans="1:25" ht="15.75" hidden="1" x14ac:dyDescent="0.2">
      <c r="A245" s="35">
        <f t="shared" si="6"/>
        <v>44824</v>
      </c>
      <c r="B245" s="36">
        <f ca="1">SUMIFS(СВЦЭМ!$G$40:$G$783,СВЦЭМ!$A$40:$A$783,$A245,СВЦЭМ!$B$39:$B$782,B$225)+'СЕТ СН'!$F$12</f>
        <v>0</v>
      </c>
      <c r="C245" s="36">
        <f ca="1">SUMIFS(СВЦЭМ!$G$40:$G$783,СВЦЭМ!$A$40:$A$783,$A245,СВЦЭМ!$B$39:$B$782,C$225)+'СЕТ СН'!$F$12</f>
        <v>0</v>
      </c>
      <c r="D245" s="36">
        <f ca="1">SUMIFS(СВЦЭМ!$G$40:$G$783,СВЦЭМ!$A$40:$A$783,$A245,СВЦЭМ!$B$39:$B$782,D$225)+'СЕТ СН'!$F$12</f>
        <v>0</v>
      </c>
      <c r="E245" s="36">
        <f ca="1">SUMIFS(СВЦЭМ!$G$40:$G$783,СВЦЭМ!$A$40:$A$783,$A245,СВЦЭМ!$B$39:$B$782,E$225)+'СЕТ СН'!$F$12</f>
        <v>0</v>
      </c>
      <c r="F245" s="36">
        <f ca="1">SUMIFS(СВЦЭМ!$G$40:$G$783,СВЦЭМ!$A$40:$A$783,$A245,СВЦЭМ!$B$39:$B$782,F$225)+'СЕТ СН'!$F$12</f>
        <v>0</v>
      </c>
      <c r="G245" s="36">
        <f ca="1">SUMIFS(СВЦЭМ!$G$40:$G$783,СВЦЭМ!$A$40:$A$783,$A245,СВЦЭМ!$B$39:$B$782,G$225)+'СЕТ СН'!$F$12</f>
        <v>0</v>
      </c>
      <c r="H245" s="36">
        <f ca="1">SUMIFS(СВЦЭМ!$G$40:$G$783,СВЦЭМ!$A$40:$A$783,$A245,СВЦЭМ!$B$39:$B$782,H$225)+'СЕТ СН'!$F$12</f>
        <v>0</v>
      </c>
      <c r="I245" s="36">
        <f ca="1">SUMIFS(СВЦЭМ!$G$40:$G$783,СВЦЭМ!$A$40:$A$783,$A245,СВЦЭМ!$B$39:$B$782,I$225)+'СЕТ СН'!$F$12</f>
        <v>0</v>
      </c>
      <c r="J245" s="36">
        <f ca="1">SUMIFS(СВЦЭМ!$G$40:$G$783,СВЦЭМ!$A$40:$A$783,$A245,СВЦЭМ!$B$39:$B$782,J$225)+'СЕТ СН'!$F$12</f>
        <v>0</v>
      </c>
      <c r="K245" s="36">
        <f ca="1">SUMIFS(СВЦЭМ!$G$40:$G$783,СВЦЭМ!$A$40:$A$783,$A245,СВЦЭМ!$B$39:$B$782,K$225)+'СЕТ СН'!$F$12</f>
        <v>0</v>
      </c>
      <c r="L245" s="36">
        <f ca="1">SUMIFS(СВЦЭМ!$G$40:$G$783,СВЦЭМ!$A$40:$A$783,$A245,СВЦЭМ!$B$39:$B$782,L$225)+'СЕТ СН'!$F$12</f>
        <v>0</v>
      </c>
      <c r="M245" s="36">
        <f ca="1">SUMIFS(СВЦЭМ!$G$40:$G$783,СВЦЭМ!$A$40:$A$783,$A245,СВЦЭМ!$B$39:$B$782,M$225)+'СЕТ СН'!$F$12</f>
        <v>0</v>
      </c>
      <c r="N245" s="36">
        <f ca="1">SUMIFS(СВЦЭМ!$G$40:$G$783,СВЦЭМ!$A$40:$A$783,$A245,СВЦЭМ!$B$39:$B$782,N$225)+'СЕТ СН'!$F$12</f>
        <v>0</v>
      </c>
      <c r="O245" s="36">
        <f ca="1">SUMIFS(СВЦЭМ!$G$40:$G$783,СВЦЭМ!$A$40:$A$783,$A245,СВЦЭМ!$B$39:$B$782,O$225)+'СЕТ СН'!$F$12</f>
        <v>0</v>
      </c>
      <c r="P245" s="36">
        <f ca="1">SUMIFS(СВЦЭМ!$G$40:$G$783,СВЦЭМ!$A$40:$A$783,$A245,СВЦЭМ!$B$39:$B$782,P$225)+'СЕТ СН'!$F$12</f>
        <v>0</v>
      </c>
      <c r="Q245" s="36">
        <f ca="1">SUMIFS(СВЦЭМ!$G$40:$G$783,СВЦЭМ!$A$40:$A$783,$A245,СВЦЭМ!$B$39:$B$782,Q$225)+'СЕТ СН'!$F$12</f>
        <v>0</v>
      </c>
      <c r="R245" s="36">
        <f ca="1">SUMIFS(СВЦЭМ!$G$40:$G$783,СВЦЭМ!$A$40:$A$783,$A245,СВЦЭМ!$B$39:$B$782,R$225)+'СЕТ СН'!$F$12</f>
        <v>0</v>
      </c>
      <c r="S245" s="36">
        <f ca="1">SUMIFS(СВЦЭМ!$G$40:$G$783,СВЦЭМ!$A$40:$A$783,$A245,СВЦЭМ!$B$39:$B$782,S$225)+'СЕТ СН'!$F$12</f>
        <v>0</v>
      </c>
      <c r="T245" s="36">
        <f ca="1">SUMIFS(СВЦЭМ!$G$40:$G$783,СВЦЭМ!$A$40:$A$783,$A245,СВЦЭМ!$B$39:$B$782,T$225)+'СЕТ СН'!$F$12</f>
        <v>0</v>
      </c>
      <c r="U245" s="36">
        <f ca="1">SUMIFS(СВЦЭМ!$G$40:$G$783,СВЦЭМ!$A$40:$A$783,$A245,СВЦЭМ!$B$39:$B$782,U$225)+'СЕТ СН'!$F$12</f>
        <v>0</v>
      </c>
      <c r="V245" s="36">
        <f ca="1">SUMIFS(СВЦЭМ!$G$40:$G$783,СВЦЭМ!$A$40:$A$783,$A245,СВЦЭМ!$B$39:$B$782,V$225)+'СЕТ СН'!$F$12</f>
        <v>0</v>
      </c>
      <c r="W245" s="36">
        <f ca="1">SUMIFS(СВЦЭМ!$G$40:$G$783,СВЦЭМ!$A$40:$A$783,$A245,СВЦЭМ!$B$39:$B$782,W$225)+'СЕТ СН'!$F$12</f>
        <v>0</v>
      </c>
      <c r="X245" s="36">
        <f ca="1">SUMIFS(СВЦЭМ!$G$40:$G$783,СВЦЭМ!$A$40:$A$783,$A245,СВЦЭМ!$B$39:$B$782,X$225)+'СЕТ СН'!$F$12</f>
        <v>0</v>
      </c>
      <c r="Y245" s="36">
        <f ca="1">SUMIFS(СВЦЭМ!$G$40:$G$783,СВЦЭМ!$A$40:$A$783,$A245,СВЦЭМ!$B$39:$B$782,Y$225)+'СЕТ СН'!$F$12</f>
        <v>0</v>
      </c>
    </row>
    <row r="246" spans="1:25" ht="15.75" hidden="1" x14ac:dyDescent="0.2">
      <c r="A246" s="35">
        <f t="shared" si="6"/>
        <v>44825</v>
      </c>
      <c r="B246" s="36">
        <f ca="1">SUMIFS(СВЦЭМ!$G$40:$G$783,СВЦЭМ!$A$40:$A$783,$A246,СВЦЭМ!$B$39:$B$782,B$225)+'СЕТ СН'!$F$12</f>
        <v>0</v>
      </c>
      <c r="C246" s="36">
        <f ca="1">SUMIFS(СВЦЭМ!$G$40:$G$783,СВЦЭМ!$A$40:$A$783,$A246,СВЦЭМ!$B$39:$B$782,C$225)+'СЕТ СН'!$F$12</f>
        <v>0</v>
      </c>
      <c r="D246" s="36">
        <f ca="1">SUMIFS(СВЦЭМ!$G$40:$G$783,СВЦЭМ!$A$40:$A$783,$A246,СВЦЭМ!$B$39:$B$782,D$225)+'СЕТ СН'!$F$12</f>
        <v>0</v>
      </c>
      <c r="E246" s="36">
        <f ca="1">SUMIFS(СВЦЭМ!$G$40:$G$783,СВЦЭМ!$A$40:$A$783,$A246,СВЦЭМ!$B$39:$B$782,E$225)+'СЕТ СН'!$F$12</f>
        <v>0</v>
      </c>
      <c r="F246" s="36">
        <f ca="1">SUMIFS(СВЦЭМ!$G$40:$G$783,СВЦЭМ!$A$40:$A$783,$A246,СВЦЭМ!$B$39:$B$782,F$225)+'СЕТ СН'!$F$12</f>
        <v>0</v>
      </c>
      <c r="G246" s="36">
        <f ca="1">SUMIFS(СВЦЭМ!$G$40:$G$783,СВЦЭМ!$A$40:$A$783,$A246,СВЦЭМ!$B$39:$B$782,G$225)+'СЕТ СН'!$F$12</f>
        <v>0</v>
      </c>
      <c r="H246" s="36">
        <f ca="1">SUMIFS(СВЦЭМ!$G$40:$G$783,СВЦЭМ!$A$40:$A$783,$A246,СВЦЭМ!$B$39:$B$782,H$225)+'СЕТ СН'!$F$12</f>
        <v>0</v>
      </c>
      <c r="I246" s="36">
        <f ca="1">SUMIFS(СВЦЭМ!$G$40:$G$783,СВЦЭМ!$A$40:$A$783,$A246,СВЦЭМ!$B$39:$B$782,I$225)+'СЕТ СН'!$F$12</f>
        <v>0</v>
      </c>
      <c r="J246" s="36">
        <f ca="1">SUMIFS(СВЦЭМ!$G$40:$G$783,СВЦЭМ!$A$40:$A$783,$A246,СВЦЭМ!$B$39:$B$782,J$225)+'СЕТ СН'!$F$12</f>
        <v>0</v>
      </c>
      <c r="K246" s="36">
        <f ca="1">SUMIFS(СВЦЭМ!$G$40:$G$783,СВЦЭМ!$A$40:$A$783,$A246,СВЦЭМ!$B$39:$B$782,K$225)+'СЕТ СН'!$F$12</f>
        <v>0</v>
      </c>
      <c r="L246" s="36">
        <f ca="1">SUMIFS(СВЦЭМ!$G$40:$G$783,СВЦЭМ!$A$40:$A$783,$A246,СВЦЭМ!$B$39:$B$782,L$225)+'СЕТ СН'!$F$12</f>
        <v>0</v>
      </c>
      <c r="M246" s="36">
        <f ca="1">SUMIFS(СВЦЭМ!$G$40:$G$783,СВЦЭМ!$A$40:$A$783,$A246,СВЦЭМ!$B$39:$B$782,M$225)+'СЕТ СН'!$F$12</f>
        <v>0</v>
      </c>
      <c r="N246" s="36">
        <f ca="1">SUMIFS(СВЦЭМ!$G$40:$G$783,СВЦЭМ!$A$40:$A$783,$A246,СВЦЭМ!$B$39:$B$782,N$225)+'СЕТ СН'!$F$12</f>
        <v>0</v>
      </c>
      <c r="O246" s="36">
        <f ca="1">SUMIFS(СВЦЭМ!$G$40:$G$783,СВЦЭМ!$A$40:$A$783,$A246,СВЦЭМ!$B$39:$B$782,O$225)+'СЕТ СН'!$F$12</f>
        <v>0</v>
      </c>
      <c r="P246" s="36">
        <f ca="1">SUMIFS(СВЦЭМ!$G$40:$G$783,СВЦЭМ!$A$40:$A$783,$A246,СВЦЭМ!$B$39:$B$782,P$225)+'СЕТ СН'!$F$12</f>
        <v>0</v>
      </c>
      <c r="Q246" s="36">
        <f ca="1">SUMIFS(СВЦЭМ!$G$40:$G$783,СВЦЭМ!$A$40:$A$783,$A246,СВЦЭМ!$B$39:$B$782,Q$225)+'СЕТ СН'!$F$12</f>
        <v>0</v>
      </c>
      <c r="R246" s="36">
        <f ca="1">SUMIFS(СВЦЭМ!$G$40:$G$783,СВЦЭМ!$A$40:$A$783,$A246,СВЦЭМ!$B$39:$B$782,R$225)+'СЕТ СН'!$F$12</f>
        <v>0</v>
      </c>
      <c r="S246" s="36">
        <f ca="1">SUMIFS(СВЦЭМ!$G$40:$G$783,СВЦЭМ!$A$40:$A$783,$A246,СВЦЭМ!$B$39:$B$782,S$225)+'СЕТ СН'!$F$12</f>
        <v>0</v>
      </c>
      <c r="T246" s="36">
        <f ca="1">SUMIFS(СВЦЭМ!$G$40:$G$783,СВЦЭМ!$A$40:$A$783,$A246,СВЦЭМ!$B$39:$B$782,T$225)+'СЕТ СН'!$F$12</f>
        <v>0</v>
      </c>
      <c r="U246" s="36">
        <f ca="1">SUMIFS(СВЦЭМ!$G$40:$G$783,СВЦЭМ!$A$40:$A$783,$A246,СВЦЭМ!$B$39:$B$782,U$225)+'СЕТ СН'!$F$12</f>
        <v>0</v>
      </c>
      <c r="V246" s="36">
        <f ca="1">SUMIFS(СВЦЭМ!$G$40:$G$783,СВЦЭМ!$A$40:$A$783,$A246,СВЦЭМ!$B$39:$B$782,V$225)+'СЕТ СН'!$F$12</f>
        <v>0</v>
      </c>
      <c r="W246" s="36">
        <f ca="1">SUMIFS(СВЦЭМ!$G$40:$G$783,СВЦЭМ!$A$40:$A$783,$A246,СВЦЭМ!$B$39:$B$782,W$225)+'СЕТ СН'!$F$12</f>
        <v>0</v>
      </c>
      <c r="X246" s="36">
        <f ca="1">SUMIFS(СВЦЭМ!$G$40:$G$783,СВЦЭМ!$A$40:$A$783,$A246,СВЦЭМ!$B$39:$B$782,X$225)+'СЕТ СН'!$F$12</f>
        <v>0</v>
      </c>
      <c r="Y246" s="36">
        <f ca="1">SUMIFS(СВЦЭМ!$G$40:$G$783,СВЦЭМ!$A$40:$A$783,$A246,СВЦЭМ!$B$39:$B$782,Y$225)+'СЕТ СН'!$F$12</f>
        <v>0</v>
      </c>
    </row>
    <row r="247" spans="1:25" ht="15.75" hidden="1" x14ac:dyDescent="0.2">
      <c r="A247" s="35">
        <f t="shared" si="6"/>
        <v>44826</v>
      </c>
      <c r="B247" s="36">
        <f ca="1">SUMIFS(СВЦЭМ!$G$40:$G$783,СВЦЭМ!$A$40:$A$783,$A247,СВЦЭМ!$B$39:$B$782,B$225)+'СЕТ СН'!$F$12</f>
        <v>0</v>
      </c>
      <c r="C247" s="36">
        <f ca="1">SUMIFS(СВЦЭМ!$G$40:$G$783,СВЦЭМ!$A$40:$A$783,$A247,СВЦЭМ!$B$39:$B$782,C$225)+'СЕТ СН'!$F$12</f>
        <v>0</v>
      </c>
      <c r="D247" s="36">
        <f ca="1">SUMIFS(СВЦЭМ!$G$40:$G$783,СВЦЭМ!$A$40:$A$783,$A247,СВЦЭМ!$B$39:$B$782,D$225)+'СЕТ СН'!$F$12</f>
        <v>0</v>
      </c>
      <c r="E247" s="36">
        <f ca="1">SUMIFS(СВЦЭМ!$G$40:$G$783,СВЦЭМ!$A$40:$A$783,$A247,СВЦЭМ!$B$39:$B$782,E$225)+'СЕТ СН'!$F$12</f>
        <v>0</v>
      </c>
      <c r="F247" s="36">
        <f ca="1">SUMIFS(СВЦЭМ!$G$40:$G$783,СВЦЭМ!$A$40:$A$783,$A247,СВЦЭМ!$B$39:$B$782,F$225)+'СЕТ СН'!$F$12</f>
        <v>0</v>
      </c>
      <c r="G247" s="36">
        <f ca="1">SUMIFS(СВЦЭМ!$G$40:$G$783,СВЦЭМ!$A$40:$A$783,$A247,СВЦЭМ!$B$39:$B$782,G$225)+'СЕТ СН'!$F$12</f>
        <v>0</v>
      </c>
      <c r="H247" s="36">
        <f ca="1">SUMIFS(СВЦЭМ!$G$40:$G$783,СВЦЭМ!$A$40:$A$783,$A247,СВЦЭМ!$B$39:$B$782,H$225)+'СЕТ СН'!$F$12</f>
        <v>0</v>
      </c>
      <c r="I247" s="36">
        <f ca="1">SUMIFS(СВЦЭМ!$G$40:$G$783,СВЦЭМ!$A$40:$A$783,$A247,СВЦЭМ!$B$39:$B$782,I$225)+'СЕТ СН'!$F$12</f>
        <v>0</v>
      </c>
      <c r="J247" s="36">
        <f ca="1">SUMIFS(СВЦЭМ!$G$40:$G$783,СВЦЭМ!$A$40:$A$783,$A247,СВЦЭМ!$B$39:$B$782,J$225)+'СЕТ СН'!$F$12</f>
        <v>0</v>
      </c>
      <c r="K247" s="36">
        <f ca="1">SUMIFS(СВЦЭМ!$G$40:$G$783,СВЦЭМ!$A$40:$A$783,$A247,СВЦЭМ!$B$39:$B$782,K$225)+'СЕТ СН'!$F$12</f>
        <v>0</v>
      </c>
      <c r="L247" s="36">
        <f ca="1">SUMIFS(СВЦЭМ!$G$40:$G$783,СВЦЭМ!$A$40:$A$783,$A247,СВЦЭМ!$B$39:$B$782,L$225)+'СЕТ СН'!$F$12</f>
        <v>0</v>
      </c>
      <c r="M247" s="36">
        <f ca="1">SUMIFS(СВЦЭМ!$G$40:$G$783,СВЦЭМ!$A$40:$A$783,$A247,СВЦЭМ!$B$39:$B$782,M$225)+'СЕТ СН'!$F$12</f>
        <v>0</v>
      </c>
      <c r="N247" s="36">
        <f ca="1">SUMIFS(СВЦЭМ!$G$40:$G$783,СВЦЭМ!$A$40:$A$783,$A247,СВЦЭМ!$B$39:$B$782,N$225)+'СЕТ СН'!$F$12</f>
        <v>0</v>
      </c>
      <c r="O247" s="36">
        <f ca="1">SUMIFS(СВЦЭМ!$G$40:$G$783,СВЦЭМ!$A$40:$A$783,$A247,СВЦЭМ!$B$39:$B$782,O$225)+'СЕТ СН'!$F$12</f>
        <v>0</v>
      </c>
      <c r="P247" s="36">
        <f ca="1">SUMIFS(СВЦЭМ!$G$40:$G$783,СВЦЭМ!$A$40:$A$783,$A247,СВЦЭМ!$B$39:$B$782,P$225)+'СЕТ СН'!$F$12</f>
        <v>0</v>
      </c>
      <c r="Q247" s="36">
        <f ca="1">SUMIFS(СВЦЭМ!$G$40:$G$783,СВЦЭМ!$A$40:$A$783,$A247,СВЦЭМ!$B$39:$B$782,Q$225)+'СЕТ СН'!$F$12</f>
        <v>0</v>
      </c>
      <c r="R247" s="36">
        <f ca="1">SUMIFS(СВЦЭМ!$G$40:$G$783,СВЦЭМ!$A$40:$A$783,$A247,СВЦЭМ!$B$39:$B$782,R$225)+'СЕТ СН'!$F$12</f>
        <v>0</v>
      </c>
      <c r="S247" s="36">
        <f ca="1">SUMIFS(СВЦЭМ!$G$40:$G$783,СВЦЭМ!$A$40:$A$783,$A247,СВЦЭМ!$B$39:$B$782,S$225)+'СЕТ СН'!$F$12</f>
        <v>0</v>
      </c>
      <c r="T247" s="36">
        <f ca="1">SUMIFS(СВЦЭМ!$G$40:$G$783,СВЦЭМ!$A$40:$A$783,$A247,СВЦЭМ!$B$39:$B$782,T$225)+'СЕТ СН'!$F$12</f>
        <v>0</v>
      </c>
      <c r="U247" s="36">
        <f ca="1">SUMIFS(СВЦЭМ!$G$40:$G$783,СВЦЭМ!$A$40:$A$783,$A247,СВЦЭМ!$B$39:$B$782,U$225)+'СЕТ СН'!$F$12</f>
        <v>0</v>
      </c>
      <c r="V247" s="36">
        <f ca="1">SUMIFS(СВЦЭМ!$G$40:$G$783,СВЦЭМ!$A$40:$A$783,$A247,СВЦЭМ!$B$39:$B$782,V$225)+'СЕТ СН'!$F$12</f>
        <v>0</v>
      </c>
      <c r="W247" s="36">
        <f ca="1">SUMIFS(СВЦЭМ!$G$40:$G$783,СВЦЭМ!$A$40:$A$783,$A247,СВЦЭМ!$B$39:$B$782,W$225)+'СЕТ СН'!$F$12</f>
        <v>0</v>
      </c>
      <c r="X247" s="36">
        <f ca="1">SUMIFS(СВЦЭМ!$G$40:$G$783,СВЦЭМ!$A$40:$A$783,$A247,СВЦЭМ!$B$39:$B$782,X$225)+'СЕТ СН'!$F$12</f>
        <v>0</v>
      </c>
      <c r="Y247" s="36">
        <f ca="1">SUMIFS(СВЦЭМ!$G$40:$G$783,СВЦЭМ!$A$40:$A$783,$A247,СВЦЭМ!$B$39:$B$782,Y$225)+'СЕТ СН'!$F$12</f>
        <v>0</v>
      </c>
    </row>
    <row r="248" spans="1:25" ht="15.75" hidden="1" x14ac:dyDescent="0.2">
      <c r="A248" s="35">
        <f t="shared" si="6"/>
        <v>44827</v>
      </c>
      <c r="B248" s="36">
        <f ca="1">SUMIFS(СВЦЭМ!$G$40:$G$783,СВЦЭМ!$A$40:$A$783,$A248,СВЦЭМ!$B$39:$B$782,B$225)+'СЕТ СН'!$F$12</f>
        <v>0</v>
      </c>
      <c r="C248" s="36">
        <f ca="1">SUMIFS(СВЦЭМ!$G$40:$G$783,СВЦЭМ!$A$40:$A$783,$A248,СВЦЭМ!$B$39:$B$782,C$225)+'СЕТ СН'!$F$12</f>
        <v>0</v>
      </c>
      <c r="D248" s="36">
        <f ca="1">SUMIFS(СВЦЭМ!$G$40:$G$783,СВЦЭМ!$A$40:$A$783,$A248,СВЦЭМ!$B$39:$B$782,D$225)+'СЕТ СН'!$F$12</f>
        <v>0</v>
      </c>
      <c r="E248" s="36">
        <f ca="1">SUMIFS(СВЦЭМ!$G$40:$G$783,СВЦЭМ!$A$40:$A$783,$A248,СВЦЭМ!$B$39:$B$782,E$225)+'СЕТ СН'!$F$12</f>
        <v>0</v>
      </c>
      <c r="F248" s="36">
        <f ca="1">SUMIFS(СВЦЭМ!$G$40:$G$783,СВЦЭМ!$A$40:$A$783,$A248,СВЦЭМ!$B$39:$B$782,F$225)+'СЕТ СН'!$F$12</f>
        <v>0</v>
      </c>
      <c r="G248" s="36">
        <f ca="1">SUMIFS(СВЦЭМ!$G$40:$G$783,СВЦЭМ!$A$40:$A$783,$A248,СВЦЭМ!$B$39:$B$782,G$225)+'СЕТ СН'!$F$12</f>
        <v>0</v>
      </c>
      <c r="H248" s="36">
        <f ca="1">SUMIFS(СВЦЭМ!$G$40:$G$783,СВЦЭМ!$A$40:$A$783,$A248,СВЦЭМ!$B$39:$B$782,H$225)+'СЕТ СН'!$F$12</f>
        <v>0</v>
      </c>
      <c r="I248" s="36">
        <f ca="1">SUMIFS(СВЦЭМ!$G$40:$G$783,СВЦЭМ!$A$40:$A$783,$A248,СВЦЭМ!$B$39:$B$782,I$225)+'СЕТ СН'!$F$12</f>
        <v>0</v>
      </c>
      <c r="J248" s="36">
        <f ca="1">SUMIFS(СВЦЭМ!$G$40:$G$783,СВЦЭМ!$A$40:$A$783,$A248,СВЦЭМ!$B$39:$B$782,J$225)+'СЕТ СН'!$F$12</f>
        <v>0</v>
      </c>
      <c r="K248" s="36">
        <f ca="1">SUMIFS(СВЦЭМ!$G$40:$G$783,СВЦЭМ!$A$40:$A$783,$A248,СВЦЭМ!$B$39:$B$782,K$225)+'СЕТ СН'!$F$12</f>
        <v>0</v>
      </c>
      <c r="L248" s="36">
        <f ca="1">SUMIFS(СВЦЭМ!$G$40:$G$783,СВЦЭМ!$A$40:$A$783,$A248,СВЦЭМ!$B$39:$B$782,L$225)+'СЕТ СН'!$F$12</f>
        <v>0</v>
      </c>
      <c r="M248" s="36">
        <f ca="1">SUMIFS(СВЦЭМ!$G$40:$G$783,СВЦЭМ!$A$40:$A$783,$A248,СВЦЭМ!$B$39:$B$782,M$225)+'СЕТ СН'!$F$12</f>
        <v>0</v>
      </c>
      <c r="N248" s="36">
        <f ca="1">SUMIFS(СВЦЭМ!$G$40:$G$783,СВЦЭМ!$A$40:$A$783,$A248,СВЦЭМ!$B$39:$B$782,N$225)+'СЕТ СН'!$F$12</f>
        <v>0</v>
      </c>
      <c r="O248" s="36">
        <f ca="1">SUMIFS(СВЦЭМ!$G$40:$G$783,СВЦЭМ!$A$40:$A$783,$A248,СВЦЭМ!$B$39:$B$782,O$225)+'СЕТ СН'!$F$12</f>
        <v>0</v>
      </c>
      <c r="P248" s="36">
        <f ca="1">SUMIFS(СВЦЭМ!$G$40:$G$783,СВЦЭМ!$A$40:$A$783,$A248,СВЦЭМ!$B$39:$B$782,P$225)+'СЕТ СН'!$F$12</f>
        <v>0</v>
      </c>
      <c r="Q248" s="36">
        <f ca="1">SUMIFS(СВЦЭМ!$G$40:$G$783,СВЦЭМ!$A$40:$A$783,$A248,СВЦЭМ!$B$39:$B$782,Q$225)+'СЕТ СН'!$F$12</f>
        <v>0</v>
      </c>
      <c r="R248" s="36">
        <f ca="1">SUMIFS(СВЦЭМ!$G$40:$G$783,СВЦЭМ!$A$40:$A$783,$A248,СВЦЭМ!$B$39:$B$782,R$225)+'СЕТ СН'!$F$12</f>
        <v>0</v>
      </c>
      <c r="S248" s="36">
        <f ca="1">SUMIFS(СВЦЭМ!$G$40:$G$783,СВЦЭМ!$A$40:$A$783,$A248,СВЦЭМ!$B$39:$B$782,S$225)+'СЕТ СН'!$F$12</f>
        <v>0</v>
      </c>
      <c r="T248" s="36">
        <f ca="1">SUMIFS(СВЦЭМ!$G$40:$G$783,СВЦЭМ!$A$40:$A$783,$A248,СВЦЭМ!$B$39:$B$782,T$225)+'СЕТ СН'!$F$12</f>
        <v>0</v>
      </c>
      <c r="U248" s="36">
        <f ca="1">SUMIFS(СВЦЭМ!$G$40:$G$783,СВЦЭМ!$A$40:$A$783,$A248,СВЦЭМ!$B$39:$B$782,U$225)+'СЕТ СН'!$F$12</f>
        <v>0</v>
      </c>
      <c r="V248" s="36">
        <f ca="1">SUMIFS(СВЦЭМ!$G$40:$G$783,СВЦЭМ!$A$40:$A$783,$A248,СВЦЭМ!$B$39:$B$782,V$225)+'СЕТ СН'!$F$12</f>
        <v>0</v>
      </c>
      <c r="W248" s="36">
        <f ca="1">SUMIFS(СВЦЭМ!$G$40:$G$783,СВЦЭМ!$A$40:$A$783,$A248,СВЦЭМ!$B$39:$B$782,W$225)+'СЕТ СН'!$F$12</f>
        <v>0</v>
      </c>
      <c r="X248" s="36">
        <f ca="1">SUMIFS(СВЦЭМ!$G$40:$G$783,СВЦЭМ!$A$40:$A$783,$A248,СВЦЭМ!$B$39:$B$782,X$225)+'СЕТ СН'!$F$12</f>
        <v>0</v>
      </c>
      <c r="Y248" s="36">
        <f ca="1">SUMIFS(СВЦЭМ!$G$40:$G$783,СВЦЭМ!$A$40:$A$783,$A248,СВЦЭМ!$B$39:$B$782,Y$225)+'СЕТ СН'!$F$12</f>
        <v>0</v>
      </c>
    </row>
    <row r="249" spans="1:25" ht="15.75" hidden="1" x14ac:dyDescent="0.2">
      <c r="A249" s="35">
        <f t="shared" si="6"/>
        <v>44828</v>
      </c>
      <c r="B249" s="36">
        <f ca="1">SUMIFS(СВЦЭМ!$G$40:$G$783,СВЦЭМ!$A$40:$A$783,$A249,СВЦЭМ!$B$39:$B$782,B$225)+'СЕТ СН'!$F$12</f>
        <v>0</v>
      </c>
      <c r="C249" s="36">
        <f ca="1">SUMIFS(СВЦЭМ!$G$40:$G$783,СВЦЭМ!$A$40:$A$783,$A249,СВЦЭМ!$B$39:$B$782,C$225)+'СЕТ СН'!$F$12</f>
        <v>0</v>
      </c>
      <c r="D249" s="36">
        <f ca="1">SUMIFS(СВЦЭМ!$G$40:$G$783,СВЦЭМ!$A$40:$A$783,$A249,СВЦЭМ!$B$39:$B$782,D$225)+'СЕТ СН'!$F$12</f>
        <v>0</v>
      </c>
      <c r="E249" s="36">
        <f ca="1">SUMIFS(СВЦЭМ!$G$40:$G$783,СВЦЭМ!$A$40:$A$783,$A249,СВЦЭМ!$B$39:$B$782,E$225)+'СЕТ СН'!$F$12</f>
        <v>0</v>
      </c>
      <c r="F249" s="36">
        <f ca="1">SUMIFS(СВЦЭМ!$G$40:$G$783,СВЦЭМ!$A$40:$A$783,$A249,СВЦЭМ!$B$39:$B$782,F$225)+'СЕТ СН'!$F$12</f>
        <v>0</v>
      </c>
      <c r="G249" s="36">
        <f ca="1">SUMIFS(СВЦЭМ!$G$40:$G$783,СВЦЭМ!$A$40:$A$783,$A249,СВЦЭМ!$B$39:$B$782,G$225)+'СЕТ СН'!$F$12</f>
        <v>0</v>
      </c>
      <c r="H249" s="36">
        <f ca="1">SUMIFS(СВЦЭМ!$G$40:$G$783,СВЦЭМ!$A$40:$A$783,$A249,СВЦЭМ!$B$39:$B$782,H$225)+'СЕТ СН'!$F$12</f>
        <v>0</v>
      </c>
      <c r="I249" s="36">
        <f ca="1">SUMIFS(СВЦЭМ!$G$40:$G$783,СВЦЭМ!$A$40:$A$783,$A249,СВЦЭМ!$B$39:$B$782,I$225)+'СЕТ СН'!$F$12</f>
        <v>0</v>
      </c>
      <c r="J249" s="36">
        <f ca="1">SUMIFS(СВЦЭМ!$G$40:$G$783,СВЦЭМ!$A$40:$A$783,$A249,СВЦЭМ!$B$39:$B$782,J$225)+'СЕТ СН'!$F$12</f>
        <v>0</v>
      </c>
      <c r="K249" s="36">
        <f ca="1">SUMIFS(СВЦЭМ!$G$40:$G$783,СВЦЭМ!$A$40:$A$783,$A249,СВЦЭМ!$B$39:$B$782,K$225)+'СЕТ СН'!$F$12</f>
        <v>0</v>
      </c>
      <c r="L249" s="36">
        <f ca="1">SUMIFS(СВЦЭМ!$G$40:$G$783,СВЦЭМ!$A$40:$A$783,$A249,СВЦЭМ!$B$39:$B$782,L$225)+'СЕТ СН'!$F$12</f>
        <v>0</v>
      </c>
      <c r="M249" s="36">
        <f ca="1">SUMIFS(СВЦЭМ!$G$40:$G$783,СВЦЭМ!$A$40:$A$783,$A249,СВЦЭМ!$B$39:$B$782,M$225)+'СЕТ СН'!$F$12</f>
        <v>0</v>
      </c>
      <c r="N249" s="36">
        <f ca="1">SUMIFS(СВЦЭМ!$G$40:$G$783,СВЦЭМ!$A$40:$A$783,$A249,СВЦЭМ!$B$39:$B$782,N$225)+'СЕТ СН'!$F$12</f>
        <v>0</v>
      </c>
      <c r="O249" s="36">
        <f ca="1">SUMIFS(СВЦЭМ!$G$40:$G$783,СВЦЭМ!$A$40:$A$783,$A249,СВЦЭМ!$B$39:$B$782,O$225)+'СЕТ СН'!$F$12</f>
        <v>0</v>
      </c>
      <c r="P249" s="36">
        <f ca="1">SUMIFS(СВЦЭМ!$G$40:$G$783,СВЦЭМ!$A$40:$A$783,$A249,СВЦЭМ!$B$39:$B$782,P$225)+'СЕТ СН'!$F$12</f>
        <v>0</v>
      </c>
      <c r="Q249" s="36">
        <f ca="1">SUMIFS(СВЦЭМ!$G$40:$G$783,СВЦЭМ!$A$40:$A$783,$A249,СВЦЭМ!$B$39:$B$782,Q$225)+'СЕТ СН'!$F$12</f>
        <v>0</v>
      </c>
      <c r="R249" s="36">
        <f ca="1">SUMIFS(СВЦЭМ!$G$40:$G$783,СВЦЭМ!$A$40:$A$783,$A249,СВЦЭМ!$B$39:$B$782,R$225)+'СЕТ СН'!$F$12</f>
        <v>0</v>
      </c>
      <c r="S249" s="36">
        <f ca="1">SUMIFS(СВЦЭМ!$G$40:$G$783,СВЦЭМ!$A$40:$A$783,$A249,СВЦЭМ!$B$39:$B$782,S$225)+'СЕТ СН'!$F$12</f>
        <v>0</v>
      </c>
      <c r="T249" s="36">
        <f ca="1">SUMIFS(СВЦЭМ!$G$40:$G$783,СВЦЭМ!$A$40:$A$783,$A249,СВЦЭМ!$B$39:$B$782,T$225)+'СЕТ СН'!$F$12</f>
        <v>0</v>
      </c>
      <c r="U249" s="36">
        <f ca="1">SUMIFS(СВЦЭМ!$G$40:$G$783,СВЦЭМ!$A$40:$A$783,$A249,СВЦЭМ!$B$39:$B$782,U$225)+'СЕТ СН'!$F$12</f>
        <v>0</v>
      </c>
      <c r="V249" s="36">
        <f ca="1">SUMIFS(СВЦЭМ!$G$40:$G$783,СВЦЭМ!$A$40:$A$783,$A249,СВЦЭМ!$B$39:$B$782,V$225)+'СЕТ СН'!$F$12</f>
        <v>0</v>
      </c>
      <c r="W249" s="36">
        <f ca="1">SUMIFS(СВЦЭМ!$G$40:$G$783,СВЦЭМ!$A$40:$A$783,$A249,СВЦЭМ!$B$39:$B$782,W$225)+'СЕТ СН'!$F$12</f>
        <v>0</v>
      </c>
      <c r="X249" s="36">
        <f ca="1">SUMIFS(СВЦЭМ!$G$40:$G$783,СВЦЭМ!$A$40:$A$783,$A249,СВЦЭМ!$B$39:$B$782,X$225)+'СЕТ СН'!$F$12</f>
        <v>0</v>
      </c>
      <c r="Y249" s="36">
        <f ca="1">SUMIFS(СВЦЭМ!$G$40:$G$783,СВЦЭМ!$A$40:$A$783,$A249,СВЦЭМ!$B$39:$B$782,Y$225)+'СЕТ СН'!$F$12</f>
        <v>0</v>
      </c>
    </row>
    <row r="250" spans="1:25" ht="15.75" hidden="1" x14ac:dyDescent="0.2">
      <c r="A250" s="35">
        <f t="shared" si="6"/>
        <v>44829</v>
      </c>
      <c r="B250" s="36">
        <f ca="1">SUMIFS(СВЦЭМ!$G$40:$G$783,СВЦЭМ!$A$40:$A$783,$A250,СВЦЭМ!$B$39:$B$782,B$225)+'СЕТ СН'!$F$12</f>
        <v>0</v>
      </c>
      <c r="C250" s="36">
        <f ca="1">SUMIFS(СВЦЭМ!$G$40:$G$783,СВЦЭМ!$A$40:$A$783,$A250,СВЦЭМ!$B$39:$B$782,C$225)+'СЕТ СН'!$F$12</f>
        <v>0</v>
      </c>
      <c r="D250" s="36">
        <f ca="1">SUMIFS(СВЦЭМ!$G$40:$G$783,СВЦЭМ!$A$40:$A$783,$A250,СВЦЭМ!$B$39:$B$782,D$225)+'СЕТ СН'!$F$12</f>
        <v>0</v>
      </c>
      <c r="E250" s="36">
        <f ca="1">SUMIFS(СВЦЭМ!$G$40:$G$783,СВЦЭМ!$A$40:$A$783,$A250,СВЦЭМ!$B$39:$B$782,E$225)+'СЕТ СН'!$F$12</f>
        <v>0</v>
      </c>
      <c r="F250" s="36">
        <f ca="1">SUMIFS(СВЦЭМ!$G$40:$G$783,СВЦЭМ!$A$40:$A$783,$A250,СВЦЭМ!$B$39:$B$782,F$225)+'СЕТ СН'!$F$12</f>
        <v>0</v>
      </c>
      <c r="G250" s="36">
        <f ca="1">SUMIFS(СВЦЭМ!$G$40:$G$783,СВЦЭМ!$A$40:$A$783,$A250,СВЦЭМ!$B$39:$B$782,G$225)+'СЕТ СН'!$F$12</f>
        <v>0</v>
      </c>
      <c r="H250" s="36">
        <f ca="1">SUMIFS(СВЦЭМ!$G$40:$G$783,СВЦЭМ!$A$40:$A$783,$A250,СВЦЭМ!$B$39:$B$782,H$225)+'СЕТ СН'!$F$12</f>
        <v>0</v>
      </c>
      <c r="I250" s="36">
        <f ca="1">SUMIFS(СВЦЭМ!$G$40:$G$783,СВЦЭМ!$A$40:$A$783,$A250,СВЦЭМ!$B$39:$B$782,I$225)+'СЕТ СН'!$F$12</f>
        <v>0</v>
      </c>
      <c r="J250" s="36">
        <f ca="1">SUMIFS(СВЦЭМ!$G$40:$G$783,СВЦЭМ!$A$40:$A$783,$A250,СВЦЭМ!$B$39:$B$782,J$225)+'СЕТ СН'!$F$12</f>
        <v>0</v>
      </c>
      <c r="K250" s="36">
        <f ca="1">SUMIFS(СВЦЭМ!$G$40:$G$783,СВЦЭМ!$A$40:$A$783,$A250,СВЦЭМ!$B$39:$B$782,K$225)+'СЕТ СН'!$F$12</f>
        <v>0</v>
      </c>
      <c r="L250" s="36">
        <f ca="1">SUMIFS(СВЦЭМ!$G$40:$G$783,СВЦЭМ!$A$40:$A$783,$A250,СВЦЭМ!$B$39:$B$782,L$225)+'СЕТ СН'!$F$12</f>
        <v>0</v>
      </c>
      <c r="M250" s="36">
        <f ca="1">SUMIFS(СВЦЭМ!$G$40:$G$783,СВЦЭМ!$A$40:$A$783,$A250,СВЦЭМ!$B$39:$B$782,M$225)+'СЕТ СН'!$F$12</f>
        <v>0</v>
      </c>
      <c r="N250" s="36">
        <f ca="1">SUMIFS(СВЦЭМ!$G$40:$G$783,СВЦЭМ!$A$40:$A$783,$A250,СВЦЭМ!$B$39:$B$782,N$225)+'СЕТ СН'!$F$12</f>
        <v>0</v>
      </c>
      <c r="O250" s="36">
        <f ca="1">SUMIFS(СВЦЭМ!$G$40:$G$783,СВЦЭМ!$A$40:$A$783,$A250,СВЦЭМ!$B$39:$B$782,O$225)+'СЕТ СН'!$F$12</f>
        <v>0</v>
      </c>
      <c r="P250" s="36">
        <f ca="1">SUMIFS(СВЦЭМ!$G$40:$G$783,СВЦЭМ!$A$40:$A$783,$A250,СВЦЭМ!$B$39:$B$782,P$225)+'СЕТ СН'!$F$12</f>
        <v>0</v>
      </c>
      <c r="Q250" s="36">
        <f ca="1">SUMIFS(СВЦЭМ!$G$40:$G$783,СВЦЭМ!$A$40:$A$783,$A250,СВЦЭМ!$B$39:$B$782,Q$225)+'СЕТ СН'!$F$12</f>
        <v>0</v>
      </c>
      <c r="R250" s="36">
        <f ca="1">SUMIFS(СВЦЭМ!$G$40:$G$783,СВЦЭМ!$A$40:$A$783,$A250,СВЦЭМ!$B$39:$B$782,R$225)+'СЕТ СН'!$F$12</f>
        <v>0</v>
      </c>
      <c r="S250" s="36">
        <f ca="1">SUMIFS(СВЦЭМ!$G$40:$G$783,СВЦЭМ!$A$40:$A$783,$A250,СВЦЭМ!$B$39:$B$782,S$225)+'СЕТ СН'!$F$12</f>
        <v>0</v>
      </c>
      <c r="T250" s="36">
        <f ca="1">SUMIFS(СВЦЭМ!$G$40:$G$783,СВЦЭМ!$A$40:$A$783,$A250,СВЦЭМ!$B$39:$B$782,T$225)+'СЕТ СН'!$F$12</f>
        <v>0</v>
      </c>
      <c r="U250" s="36">
        <f ca="1">SUMIFS(СВЦЭМ!$G$40:$G$783,СВЦЭМ!$A$40:$A$783,$A250,СВЦЭМ!$B$39:$B$782,U$225)+'СЕТ СН'!$F$12</f>
        <v>0</v>
      </c>
      <c r="V250" s="36">
        <f ca="1">SUMIFS(СВЦЭМ!$G$40:$G$783,СВЦЭМ!$A$40:$A$783,$A250,СВЦЭМ!$B$39:$B$782,V$225)+'СЕТ СН'!$F$12</f>
        <v>0</v>
      </c>
      <c r="W250" s="36">
        <f ca="1">SUMIFS(СВЦЭМ!$G$40:$G$783,СВЦЭМ!$A$40:$A$783,$A250,СВЦЭМ!$B$39:$B$782,W$225)+'СЕТ СН'!$F$12</f>
        <v>0</v>
      </c>
      <c r="X250" s="36">
        <f ca="1">SUMIFS(СВЦЭМ!$G$40:$G$783,СВЦЭМ!$A$40:$A$783,$A250,СВЦЭМ!$B$39:$B$782,X$225)+'СЕТ СН'!$F$12</f>
        <v>0</v>
      </c>
      <c r="Y250" s="36">
        <f ca="1">SUMIFS(СВЦЭМ!$G$40:$G$783,СВЦЭМ!$A$40:$A$783,$A250,СВЦЭМ!$B$39:$B$782,Y$225)+'СЕТ СН'!$F$12</f>
        <v>0</v>
      </c>
    </row>
    <row r="251" spans="1:25" ht="15.75" hidden="1" x14ac:dyDescent="0.2">
      <c r="A251" s="35">
        <f t="shared" si="6"/>
        <v>44830</v>
      </c>
      <c r="B251" s="36">
        <f ca="1">SUMIFS(СВЦЭМ!$G$40:$G$783,СВЦЭМ!$A$40:$A$783,$A251,СВЦЭМ!$B$39:$B$782,B$225)+'СЕТ СН'!$F$12</f>
        <v>0</v>
      </c>
      <c r="C251" s="36">
        <f ca="1">SUMIFS(СВЦЭМ!$G$40:$G$783,СВЦЭМ!$A$40:$A$783,$A251,СВЦЭМ!$B$39:$B$782,C$225)+'СЕТ СН'!$F$12</f>
        <v>0</v>
      </c>
      <c r="D251" s="36">
        <f ca="1">SUMIFS(СВЦЭМ!$G$40:$G$783,СВЦЭМ!$A$40:$A$783,$A251,СВЦЭМ!$B$39:$B$782,D$225)+'СЕТ СН'!$F$12</f>
        <v>0</v>
      </c>
      <c r="E251" s="36">
        <f ca="1">SUMIFS(СВЦЭМ!$G$40:$G$783,СВЦЭМ!$A$40:$A$783,$A251,СВЦЭМ!$B$39:$B$782,E$225)+'СЕТ СН'!$F$12</f>
        <v>0</v>
      </c>
      <c r="F251" s="36">
        <f ca="1">SUMIFS(СВЦЭМ!$G$40:$G$783,СВЦЭМ!$A$40:$A$783,$A251,СВЦЭМ!$B$39:$B$782,F$225)+'СЕТ СН'!$F$12</f>
        <v>0</v>
      </c>
      <c r="G251" s="36">
        <f ca="1">SUMIFS(СВЦЭМ!$G$40:$G$783,СВЦЭМ!$A$40:$A$783,$A251,СВЦЭМ!$B$39:$B$782,G$225)+'СЕТ СН'!$F$12</f>
        <v>0</v>
      </c>
      <c r="H251" s="36">
        <f ca="1">SUMIFS(СВЦЭМ!$G$40:$G$783,СВЦЭМ!$A$40:$A$783,$A251,СВЦЭМ!$B$39:$B$782,H$225)+'СЕТ СН'!$F$12</f>
        <v>0</v>
      </c>
      <c r="I251" s="36">
        <f ca="1">SUMIFS(СВЦЭМ!$G$40:$G$783,СВЦЭМ!$A$40:$A$783,$A251,СВЦЭМ!$B$39:$B$782,I$225)+'СЕТ СН'!$F$12</f>
        <v>0</v>
      </c>
      <c r="J251" s="36">
        <f ca="1">SUMIFS(СВЦЭМ!$G$40:$G$783,СВЦЭМ!$A$40:$A$783,$A251,СВЦЭМ!$B$39:$B$782,J$225)+'СЕТ СН'!$F$12</f>
        <v>0</v>
      </c>
      <c r="K251" s="36">
        <f ca="1">SUMIFS(СВЦЭМ!$G$40:$G$783,СВЦЭМ!$A$40:$A$783,$A251,СВЦЭМ!$B$39:$B$782,K$225)+'СЕТ СН'!$F$12</f>
        <v>0</v>
      </c>
      <c r="L251" s="36">
        <f ca="1">SUMIFS(СВЦЭМ!$G$40:$G$783,СВЦЭМ!$A$40:$A$783,$A251,СВЦЭМ!$B$39:$B$782,L$225)+'СЕТ СН'!$F$12</f>
        <v>0</v>
      </c>
      <c r="M251" s="36">
        <f ca="1">SUMIFS(СВЦЭМ!$G$40:$G$783,СВЦЭМ!$A$40:$A$783,$A251,СВЦЭМ!$B$39:$B$782,M$225)+'СЕТ СН'!$F$12</f>
        <v>0</v>
      </c>
      <c r="N251" s="36">
        <f ca="1">SUMIFS(СВЦЭМ!$G$40:$G$783,СВЦЭМ!$A$40:$A$783,$A251,СВЦЭМ!$B$39:$B$782,N$225)+'СЕТ СН'!$F$12</f>
        <v>0</v>
      </c>
      <c r="O251" s="36">
        <f ca="1">SUMIFS(СВЦЭМ!$G$40:$G$783,СВЦЭМ!$A$40:$A$783,$A251,СВЦЭМ!$B$39:$B$782,O$225)+'СЕТ СН'!$F$12</f>
        <v>0</v>
      </c>
      <c r="P251" s="36">
        <f ca="1">SUMIFS(СВЦЭМ!$G$40:$G$783,СВЦЭМ!$A$40:$A$783,$A251,СВЦЭМ!$B$39:$B$782,P$225)+'СЕТ СН'!$F$12</f>
        <v>0</v>
      </c>
      <c r="Q251" s="36">
        <f ca="1">SUMIFS(СВЦЭМ!$G$40:$G$783,СВЦЭМ!$A$40:$A$783,$A251,СВЦЭМ!$B$39:$B$782,Q$225)+'СЕТ СН'!$F$12</f>
        <v>0</v>
      </c>
      <c r="R251" s="36">
        <f ca="1">SUMIFS(СВЦЭМ!$G$40:$G$783,СВЦЭМ!$A$40:$A$783,$A251,СВЦЭМ!$B$39:$B$782,R$225)+'СЕТ СН'!$F$12</f>
        <v>0</v>
      </c>
      <c r="S251" s="36">
        <f ca="1">SUMIFS(СВЦЭМ!$G$40:$G$783,СВЦЭМ!$A$40:$A$783,$A251,СВЦЭМ!$B$39:$B$782,S$225)+'СЕТ СН'!$F$12</f>
        <v>0</v>
      </c>
      <c r="T251" s="36">
        <f ca="1">SUMIFS(СВЦЭМ!$G$40:$G$783,СВЦЭМ!$A$40:$A$783,$A251,СВЦЭМ!$B$39:$B$782,T$225)+'СЕТ СН'!$F$12</f>
        <v>0</v>
      </c>
      <c r="U251" s="36">
        <f ca="1">SUMIFS(СВЦЭМ!$G$40:$G$783,СВЦЭМ!$A$40:$A$783,$A251,СВЦЭМ!$B$39:$B$782,U$225)+'СЕТ СН'!$F$12</f>
        <v>0</v>
      </c>
      <c r="V251" s="36">
        <f ca="1">SUMIFS(СВЦЭМ!$G$40:$G$783,СВЦЭМ!$A$40:$A$783,$A251,СВЦЭМ!$B$39:$B$782,V$225)+'СЕТ СН'!$F$12</f>
        <v>0</v>
      </c>
      <c r="W251" s="36">
        <f ca="1">SUMIFS(СВЦЭМ!$G$40:$G$783,СВЦЭМ!$A$40:$A$783,$A251,СВЦЭМ!$B$39:$B$782,W$225)+'СЕТ СН'!$F$12</f>
        <v>0</v>
      </c>
      <c r="X251" s="36">
        <f ca="1">SUMIFS(СВЦЭМ!$G$40:$G$783,СВЦЭМ!$A$40:$A$783,$A251,СВЦЭМ!$B$39:$B$782,X$225)+'СЕТ СН'!$F$12</f>
        <v>0</v>
      </c>
      <c r="Y251" s="36">
        <f ca="1">SUMIFS(СВЦЭМ!$G$40:$G$783,СВЦЭМ!$A$40:$A$783,$A251,СВЦЭМ!$B$39:$B$782,Y$225)+'СЕТ СН'!$F$12</f>
        <v>0</v>
      </c>
    </row>
    <row r="252" spans="1:25" ht="15.75" hidden="1" x14ac:dyDescent="0.2">
      <c r="A252" s="35">
        <f t="shared" si="6"/>
        <v>44831</v>
      </c>
      <c r="B252" s="36">
        <f ca="1">SUMIFS(СВЦЭМ!$G$40:$G$783,СВЦЭМ!$A$40:$A$783,$A252,СВЦЭМ!$B$39:$B$782,B$225)+'СЕТ СН'!$F$12</f>
        <v>0</v>
      </c>
      <c r="C252" s="36">
        <f ca="1">SUMIFS(СВЦЭМ!$G$40:$G$783,СВЦЭМ!$A$40:$A$783,$A252,СВЦЭМ!$B$39:$B$782,C$225)+'СЕТ СН'!$F$12</f>
        <v>0</v>
      </c>
      <c r="D252" s="36">
        <f ca="1">SUMIFS(СВЦЭМ!$G$40:$G$783,СВЦЭМ!$A$40:$A$783,$A252,СВЦЭМ!$B$39:$B$782,D$225)+'СЕТ СН'!$F$12</f>
        <v>0</v>
      </c>
      <c r="E252" s="36">
        <f ca="1">SUMIFS(СВЦЭМ!$G$40:$G$783,СВЦЭМ!$A$40:$A$783,$A252,СВЦЭМ!$B$39:$B$782,E$225)+'СЕТ СН'!$F$12</f>
        <v>0</v>
      </c>
      <c r="F252" s="36">
        <f ca="1">SUMIFS(СВЦЭМ!$G$40:$G$783,СВЦЭМ!$A$40:$A$783,$A252,СВЦЭМ!$B$39:$B$782,F$225)+'СЕТ СН'!$F$12</f>
        <v>0</v>
      </c>
      <c r="G252" s="36">
        <f ca="1">SUMIFS(СВЦЭМ!$G$40:$G$783,СВЦЭМ!$A$40:$A$783,$A252,СВЦЭМ!$B$39:$B$782,G$225)+'СЕТ СН'!$F$12</f>
        <v>0</v>
      </c>
      <c r="H252" s="36">
        <f ca="1">SUMIFS(СВЦЭМ!$G$40:$G$783,СВЦЭМ!$A$40:$A$783,$A252,СВЦЭМ!$B$39:$B$782,H$225)+'СЕТ СН'!$F$12</f>
        <v>0</v>
      </c>
      <c r="I252" s="36">
        <f ca="1">SUMIFS(СВЦЭМ!$G$40:$G$783,СВЦЭМ!$A$40:$A$783,$A252,СВЦЭМ!$B$39:$B$782,I$225)+'СЕТ СН'!$F$12</f>
        <v>0</v>
      </c>
      <c r="J252" s="36">
        <f ca="1">SUMIFS(СВЦЭМ!$G$40:$G$783,СВЦЭМ!$A$40:$A$783,$A252,СВЦЭМ!$B$39:$B$782,J$225)+'СЕТ СН'!$F$12</f>
        <v>0</v>
      </c>
      <c r="K252" s="36">
        <f ca="1">SUMIFS(СВЦЭМ!$G$40:$G$783,СВЦЭМ!$A$40:$A$783,$A252,СВЦЭМ!$B$39:$B$782,K$225)+'СЕТ СН'!$F$12</f>
        <v>0</v>
      </c>
      <c r="L252" s="36">
        <f ca="1">SUMIFS(СВЦЭМ!$G$40:$G$783,СВЦЭМ!$A$40:$A$783,$A252,СВЦЭМ!$B$39:$B$782,L$225)+'СЕТ СН'!$F$12</f>
        <v>0</v>
      </c>
      <c r="M252" s="36">
        <f ca="1">SUMIFS(СВЦЭМ!$G$40:$G$783,СВЦЭМ!$A$40:$A$783,$A252,СВЦЭМ!$B$39:$B$782,M$225)+'СЕТ СН'!$F$12</f>
        <v>0</v>
      </c>
      <c r="N252" s="36">
        <f ca="1">SUMIFS(СВЦЭМ!$G$40:$G$783,СВЦЭМ!$A$40:$A$783,$A252,СВЦЭМ!$B$39:$B$782,N$225)+'СЕТ СН'!$F$12</f>
        <v>0</v>
      </c>
      <c r="O252" s="36">
        <f ca="1">SUMIFS(СВЦЭМ!$G$40:$G$783,СВЦЭМ!$A$40:$A$783,$A252,СВЦЭМ!$B$39:$B$782,O$225)+'СЕТ СН'!$F$12</f>
        <v>0</v>
      </c>
      <c r="P252" s="36">
        <f ca="1">SUMIFS(СВЦЭМ!$G$40:$G$783,СВЦЭМ!$A$40:$A$783,$A252,СВЦЭМ!$B$39:$B$782,P$225)+'СЕТ СН'!$F$12</f>
        <v>0</v>
      </c>
      <c r="Q252" s="36">
        <f ca="1">SUMIFS(СВЦЭМ!$G$40:$G$783,СВЦЭМ!$A$40:$A$783,$A252,СВЦЭМ!$B$39:$B$782,Q$225)+'СЕТ СН'!$F$12</f>
        <v>0</v>
      </c>
      <c r="R252" s="36">
        <f ca="1">SUMIFS(СВЦЭМ!$G$40:$G$783,СВЦЭМ!$A$40:$A$783,$A252,СВЦЭМ!$B$39:$B$782,R$225)+'СЕТ СН'!$F$12</f>
        <v>0</v>
      </c>
      <c r="S252" s="36">
        <f ca="1">SUMIFS(СВЦЭМ!$G$40:$G$783,СВЦЭМ!$A$40:$A$783,$A252,СВЦЭМ!$B$39:$B$782,S$225)+'СЕТ СН'!$F$12</f>
        <v>0</v>
      </c>
      <c r="T252" s="36">
        <f ca="1">SUMIFS(СВЦЭМ!$G$40:$G$783,СВЦЭМ!$A$40:$A$783,$A252,СВЦЭМ!$B$39:$B$782,T$225)+'СЕТ СН'!$F$12</f>
        <v>0</v>
      </c>
      <c r="U252" s="36">
        <f ca="1">SUMIFS(СВЦЭМ!$G$40:$G$783,СВЦЭМ!$A$40:$A$783,$A252,СВЦЭМ!$B$39:$B$782,U$225)+'СЕТ СН'!$F$12</f>
        <v>0</v>
      </c>
      <c r="V252" s="36">
        <f ca="1">SUMIFS(СВЦЭМ!$G$40:$G$783,СВЦЭМ!$A$40:$A$783,$A252,СВЦЭМ!$B$39:$B$782,V$225)+'СЕТ СН'!$F$12</f>
        <v>0</v>
      </c>
      <c r="W252" s="36">
        <f ca="1">SUMIFS(СВЦЭМ!$G$40:$G$783,СВЦЭМ!$A$40:$A$783,$A252,СВЦЭМ!$B$39:$B$782,W$225)+'СЕТ СН'!$F$12</f>
        <v>0</v>
      </c>
      <c r="X252" s="36">
        <f ca="1">SUMIFS(СВЦЭМ!$G$40:$G$783,СВЦЭМ!$A$40:$A$783,$A252,СВЦЭМ!$B$39:$B$782,X$225)+'СЕТ СН'!$F$12</f>
        <v>0</v>
      </c>
      <c r="Y252" s="36">
        <f ca="1">SUMIFS(СВЦЭМ!$G$40:$G$783,СВЦЭМ!$A$40:$A$783,$A252,СВЦЭМ!$B$39:$B$782,Y$225)+'СЕТ СН'!$F$12</f>
        <v>0</v>
      </c>
    </row>
    <row r="253" spans="1:25" ht="15.75" hidden="1" x14ac:dyDescent="0.2">
      <c r="A253" s="35">
        <f t="shared" si="6"/>
        <v>44832</v>
      </c>
      <c r="B253" s="36">
        <f ca="1">SUMIFS(СВЦЭМ!$G$40:$G$783,СВЦЭМ!$A$40:$A$783,$A253,СВЦЭМ!$B$39:$B$782,B$225)+'СЕТ СН'!$F$12</f>
        <v>0</v>
      </c>
      <c r="C253" s="36">
        <f ca="1">SUMIFS(СВЦЭМ!$G$40:$G$783,СВЦЭМ!$A$40:$A$783,$A253,СВЦЭМ!$B$39:$B$782,C$225)+'СЕТ СН'!$F$12</f>
        <v>0</v>
      </c>
      <c r="D253" s="36">
        <f ca="1">SUMIFS(СВЦЭМ!$G$40:$G$783,СВЦЭМ!$A$40:$A$783,$A253,СВЦЭМ!$B$39:$B$782,D$225)+'СЕТ СН'!$F$12</f>
        <v>0</v>
      </c>
      <c r="E253" s="36">
        <f ca="1">SUMIFS(СВЦЭМ!$G$40:$G$783,СВЦЭМ!$A$40:$A$783,$A253,СВЦЭМ!$B$39:$B$782,E$225)+'СЕТ СН'!$F$12</f>
        <v>0</v>
      </c>
      <c r="F253" s="36">
        <f ca="1">SUMIFS(СВЦЭМ!$G$40:$G$783,СВЦЭМ!$A$40:$A$783,$A253,СВЦЭМ!$B$39:$B$782,F$225)+'СЕТ СН'!$F$12</f>
        <v>0</v>
      </c>
      <c r="G253" s="36">
        <f ca="1">SUMIFS(СВЦЭМ!$G$40:$G$783,СВЦЭМ!$A$40:$A$783,$A253,СВЦЭМ!$B$39:$B$782,G$225)+'СЕТ СН'!$F$12</f>
        <v>0</v>
      </c>
      <c r="H253" s="36">
        <f ca="1">SUMIFS(СВЦЭМ!$G$40:$G$783,СВЦЭМ!$A$40:$A$783,$A253,СВЦЭМ!$B$39:$B$782,H$225)+'СЕТ СН'!$F$12</f>
        <v>0</v>
      </c>
      <c r="I253" s="36">
        <f ca="1">SUMIFS(СВЦЭМ!$G$40:$G$783,СВЦЭМ!$A$40:$A$783,$A253,СВЦЭМ!$B$39:$B$782,I$225)+'СЕТ СН'!$F$12</f>
        <v>0</v>
      </c>
      <c r="J253" s="36">
        <f ca="1">SUMIFS(СВЦЭМ!$G$40:$G$783,СВЦЭМ!$A$40:$A$783,$A253,СВЦЭМ!$B$39:$B$782,J$225)+'СЕТ СН'!$F$12</f>
        <v>0</v>
      </c>
      <c r="K253" s="36">
        <f ca="1">SUMIFS(СВЦЭМ!$G$40:$G$783,СВЦЭМ!$A$40:$A$783,$A253,СВЦЭМ!$B$39:$B$782,K$225)+'СЕТ СН'!$F$12</f>
        <v>0</v>
      </c>
      <c r="L253" s="36">
        <f ca="1">SUMIFS(СВЦЭМ!$G$40:$G$783,СВЦЭМ!$A$40:$A$783,$A253,СВЦЭМ!$B$39:$B$782,L$225)+'СЕТ СН'!$F$12</f>
        <v>0</v>
      </c>
      <c r="M253" s="36">
        <f ca="1">SUMIFS(СВЦЭМ!$G$40:$G$783,СВЦЭМ!$A$40:$A$783,$A253,СВЦЭМ!$B$39:$B$782,M$225)+'СЕТ СН'!$F$12</f>
        <v>0</v>
      </c>
      <c r="N253" s="36">
        <f ca="1">SUMIFS(СВЦЭМ!$G$40:$G$783,СВЦЭМ!$A$40:$A$783,$A253,СВЦЭМ!$B$39:$B$782,N$225)+'СЕТ СН'!$F$12</f>
        <v>0</v>
      </c>
      <c r="O253" s="36">
        <f ca="1">SUMIFS(СВЦЭМ!$G$40:$G$783,СВЦЭМ!$A$40:$A$783,$A253,СВЦЭМ!$B$39:$B$782,O$225)+'СЕТ СН'!$F$12</f>
        <v>0</v>
      </c>
      <c r="P253" s="36">
        <f ca="1">SUMIFS(СВЦЭМ!$G$40:$G$783,СВЦЭМ!$A$40:$A$783,$A253,СВЦЭМ!$B$39:$B$782,P$225)+'СЕТ СН'!$F$12</f>
        <v>0</v>
      </c>
      <c r="Q253" s="36">
        <f ca="1">SUMIFS(СВЦЭМ!$G$40:$G$783,СВЦЭМ!$A$40:$A$783,$A253,СВЦЭМ!$B$39:$B$782,Q$225)+'СЕТ СН'!$F$12</f>
        <v>0</v>
      </c>
      <c r="R253" s="36">
        <f ca="1">SUMIFS(СВЦЭМ!$G$40:$G$783,СВЦЭМ!$A$40:$A$783,$A253,СВЦЭМ!$B$39:$B$782,R$225)+'СЕТ СН'!$F$12</f>
        <v>0</v>
      </c>
      <c r="S253" s="36">
        <f ca="1">SUMIFS(СВЦЭМ!$G$40:$G$783,СВЦЭМ!$A$40:$A$783,$A253,СВЦЭМ!$B$39:$B$782,S$225)+'СЕТ СН'!$F$12</f>
        <v>0</v>
      </c>
      <c r="T253" s="36">
        <f ca="1">SUMIFS(СВЦЭМ!$G$40:$G$783,СВЦЭМ!$A$40:$A$783,$A253,СВЦЭМ!$B$39:$B$782,T$225)+'СЕТ СН'!$F$12</f>
        <v>0</v>
      </c>
      <c r="U253" s="36">
        <f ca="1">SUMIFS(СВЦЭМ!$G$40:$G$783,СВЦЭМ!$A$40:$A$783,$A253,СВЦЭМ!$B$39:$B$782,U$225)+'СЕТ СН'!$F$12</f>
        <v>0</v>
      </c>
      <c r="V253" s="36">
        <f ca="1">SUMIFS(СВЦЭМ!$G$40:$G$783,СВЦЭМ!$A$40:$A$783,$A253,СВЦЭМ!$B$39:$B$782,V$225)+'СЕТ СН'!$F$12</f>
        <v>0</v>
      </c>
      <c r="W253" s="36">
        <f ca="1">SUMIFS(СВЦЭМ!$G$40:$G$783,СВЦЭМ!$A$40:$A$783,$A253,СВЦЭМ!$B$39:$B$782,W$225)+'СЕТ СН'!$F$12</f>
        <v>0</v>
      </c>
      <c r="X253" s="36">
        <f ca="1">SUMIFS(СВЦЭМ!$G$40:$G$783,СВЦЭМ!$A$40:$A$783,$A253,СВЦЭМ!$B$39:$B$782,X$225)+'СЕТ СН'!$F$12</f>
        <v>0</v>
      </c>
      <c r="Y253" s="36">
        <f ca="1">SUMIFS(СВЦЭМ!$G$40:$G$783,СВЦЭМ!$A$40:$A$783,$A253,СВЦЭМ!$B$39:$B$782,Y$225)+'СЕТ СН'!$F$12</f>
        <v>0</v>
      </c>
    </row>
    <row r="254" spans="1:25" ht="15.75" hidden="1" x14ac:dyDescent="0.2">
      <c r="A254" s="35">
        <f t="shared" si="6"/>
        <v>44833</v>
      </c>
      <c r="B254" s="36">
        <f ca="1">SUMIFS(СВЦЭМ!$G$40:$G$783,СВЦЭМ!$A$40:$A$783,$A254,СВЦЭМ!$B$39:$B$782,B$225)+'СЕТ СН'!$F$12</f>
        <v>0</v>
      </c>
      <c r="C254" s="36">
        <f ca="1">SUMIFS(СВЦЭМ!$G$40:$G$783,СВЦЭМ!$A$40:$A$783,$A254,СВЦЭМ!$B$39:$B$782,C$225)+'СЕТ СН'!$F$12</f>
        <v>0</v>
      </c>
      <c r="D254" s="36">
        <f ca="1">SUMIFS(СВЦЭМ!$G$40:$G$783,СВЦЭМ!$A$40:$A$783,$A254,СВЦЭМ!$B$39:$B$782,D$225)+'СЕТ СН'!$F$12</f>
        <v>0</v>
      </c>
      <c r="E254" s="36">
        <f ca="1">SUMIFS(СВЦЭМ!$G$40:$G$783,СВЦЭМ!$A$40:$A$783,$A254,СВЦЭМ!$B$39:$B$782,E$225)+'СЕТ СН'!$F$12</f>
        <v>0</v>
      </c>
      <c r="F254" s="36">
        <f ca="1">SUMIFS(СВЦЭМ!$G$40:$G$783,СВЦЭМ!$A$40:$A$783,$A254,СВЦЭМ!$B$39:$B$782,F$225)+'СЕТ СН'!$F$12</f>
        <v>0</v>
      </c>
      <c r="G254" s="36">
        <f ca="1">SUMIFS(СВЦЭМ!$G$40:$G$783,СВЦЭМ!$A$40:$A$783,$A254,СВЦЭМ!$B$39:$B$782,G$225)+'СЕТ СН'!$F$12</f>
        <v>0</v>
      </c>
      <c r="H254" s="36">
        <f ca="1">SUMIFS(СВЦЭМ!$G$40:$G$783,СВЦЭМ!$A$40:$A$783,$A254,СВЦЭМ!$B$39:$B$782,H$225)+'СЕТ СН'!$F$12</f>
        <v>0</v>
      </c>
      <c r="I254" s="36">
        <f ca="1">SUMIFS(СВЦЭМ!$G$40:$G$783,СВЦЭМ!$A$40:$A$783,$A254,СВЦЭМ!$B$39:$B$782,I$225)+'СЕТ СН'!$F$12</f>
        <v>0</v>
      </c>
      <c r="J254" s="36">
        <f ca="1">SUMIFS(СВЦЭМ!$G$40:$G$783,СВЦЭМ!$A$40:$A$783,$A254,СВЦЭМ!$B$39:$B$782,J$225)+'СЕТ СН'!$F$12</f>
        <v>0</v>
      </c>
      <c r="K254" s="36">
        <f ca="1">SUMIFS(СВЦЭМ!$G$40:$G$783,СВЦЭМ!$A$40:$A$783,$A254,СВЦЭМ!$B$39:$B$782,K$225)+'СЕТ СН'!$F$12</f>
        <v>0</v>
      </c>
      <c r="L254" s="36">
        <f ca="1">SUMIFS(СВЦЭМ!$G$40:$G$783,СВЦЭМ!$A$40:$A$783,$A254,СВЦЭМ!$B$39:$B$782,L$225)+'СЕТ СН'!$F$12</f>
        <v>0</v>
      </c>
      <c r="M254" s="36">
        <f ca="1">SUMIFS(СВЦЭМ!$G$40:$G$783,СВЦЭМ!$A$40:$A$783,$A254,СВЦЭМ!$B$39:$B$782,M$225)+'СЕТ СН'!$F$12</f>
        <v>0</v>
      </c>
      <c r="N254" s="36">
        <f ca="1">SUMIFS(СВЦЭМ!$G$40:$G$783,СВЦЭМ!$A$40:$A$783,$A254,СВЦЭМ!$B$39:$B$782,N$225)+'СЕТ СН'!$F$12</f>
        <v>0</v>
      </c>
      <c r="O254" s="36">
        <f ca="1">SUMIFS(СВЦЭМ!$G$40:$G$783,СВЦЭМ!$A$40:$A$783,$A254,СВЦЭМ!$B$39:$B$782,O$225)+'СЕТ СН'!$F$12</f>
        <v>0</v>
      </c>
      <c r="P254" s="36">
        <f ca="1">SUMIFS(СВЦЭМ!$G$40:$G$783,СВЦЭМ!$A$40:$A$783,$A254,СВЦЭМ!$B$39:$B$782,P$225)+'СЕТ СН'!$F$12</f>
        <v>0</v>
      </c>
      <c r="Q254" s="36">
        <f ca="1">SUMIFS(СВЦЭМ!$G$40:$G$783,СВЦЭМ!$A$40:$A$783,$A254,СВЦЭМ!$B$39:$B$782,Q$225)+'СЕТ СН'!$F$12</f>
        <v>0</v>
      </c>
      <c r="R254" s="36">
        <f ca="1">SUMIFS(СВЦЭМ!$G$40:$G$783,СВЦЭМ!$A$40:$A$783,$A254,СВЦЭМ!$B$39:$B$782,R$225)+'СЕТ СН'!$F$12</f>
        <v>0</v>
      </c>
      <c r="S254" s="36">
        <f ca="1">SUMIFS(СВЦЭМ!$G$40:$G$783,СВЦЭМ!$A$40:$A$783,$A254,СВЦЭМ!$B$39:$B$782,S$225)+'СЕТ СН'!$F$12</f>
        <v>0</v>
      </c>
      <c r="T254" s="36">
        <f ca="1">SUMIFS(СВЦЭМ!$G$40:$G$783,СВЦЭМ!$A$40:$A$783,$A254,СВЦЭМ!$B$39:$B$782,T$225)+'СЕТ СН'!$F$12</f>
        <v>0</v>
      </c>
      <c r="U254" s="36">
        <f ca="1">SUMIFS(СВЦЭМ!$G$40:$G$783,СВЦЭМ!$A$40:$A$783,$A254,СВЦЭМ!$B$39:$B$782,U$225)+'СЕТ СН'!$F$12</f>
        <v>0</v>
      </c>
      <c r="V254" s="36">
        <f ca="1">SUMIFS(СВЦЭМ!$G$40:$G$783,СВЦЭМ!$A$40:$A$783,$A254,СВЦЭМ!$B$39:$B$782,V$225)+'СЕТ СН'!$F$12</f>
        <v>0</v>
      </c>
      <c r="W254" s="36">
        <f ca="1">SUMIFS(СВЦЭМ!$G$40:$G$783,СВЦЭМ!$A$40:$A$783,$A254,СВЦЭМ!$B$39:$B$782,W$225)+'СЕТ СН'!$F$12</f>
        <v>0</v>
      </c>
      <c r="X254" s="36">
        <f ca="1">SUMIFS(СВЦЭМ!$G$40:$G$783,СВЦЭМ!$A$40:$A$783,$A254,СВЦЭМ!$B$39:$B$782,X$225)+'СЕТ СН'!$F$12</f>
        <v>0</v>
      </c>
      <c r="Y254" s="36">
        <f ca="1">SUMIFS(СВЦЭМ!$G$40:$G$783,СВЦЭМ!$A$40:$A$783,$A254,СВЦЭМ!$B$39:$B$782,Y$225)+'СЕТ СН'!$F$12</f>
        <v>0</v>
      </c>
    </row>
    <row r="255" spans="1:25" ht="15.75" hidden="1" x14ac:dyDescent="0.2">
      <c r="A255" s="35">
        <f t="shared" si="6"/>
        <v>44834</v>
      </c>
      <c r="B255" s="36">
        <f ca="1">SUMIFS(СВЦЭМ!$G$40:$G$783,СВЦЭМ!$A$40:$A$783,$A255,СВЦЭМ!$B$39:$B$782,B$225)+'СЕТ СН'!$F$12</f>
        <v>0</v>
      </c>
      <c r="C255" s="36">
        <f ca="1">SUMIFS(СВЦЭМ!$G$40:$G$783,СВЦЭМ!$A$40:$A$783,$A255,СВЦЭМ!$B$39:$B$782,C$225)+'СЕТ СН'!$F$12</f>
        <v>0</v>
      </c>
      <c r="D255" s="36">
        <f ca="1">SUMIFS(СВЦЭМ!$G$40:$G$783,СВЦЭМ!$A$40:$A$783,$A255,СВЦЭМ!$B$39:$B$782,D$225)+'СЕТ СН'!$F$12</f>
        <v>0</v>
      </c>
      <c r="E255" s="36">
        <f ca="1">SUMIFS(СВЦЭМ!$G$40:$G$783,СВЦЭМ!$A$40:$A$783,$A255,СВЦЭМ!$B$39:$B$782,E$225)+'СЕТ СН'!$F$12</f>
        <v>0</v>
      </c>
      <c r="F255" s="36">
        <f ca="1">SUMIFS(СВЦЭМ!$G$40:$G$783,СВЦЭМ!$A$40:$A$783,$A255,СВЦЭМ!$B$39:$B$782,F$225)+'СЕТ СН'!$F$12</f>
        <v>0</v>
      </c>
      <c r="G255" s="36">
        <f ca="1">SUMIFS(СВЦЭМ!$G$40:$G$783,СВЦЭМ!$A$40:$A$783,$A255,СВЦЭМ!$B$39:$B$782,G$225)+'СЕТ СН'!$F$12</f>
        <v>0</v>
      </c>
      <c r="H255" s="36">
        <f ca="1">SUMIFS(СВЦЭМ!$G$40:$G$783,СВЦЭМ!$A$40:$A$783,$A255,СВЦЭМ!$B$39:$B$782,H$225)+'СЕТ СН'!$F$12</f>
        <v>0</v>
      </c>
      <c r="I255" s="36">
        <f ca="1">SUMIFS(СВЦЭМ!$G$40:$G$783,СВЦЭМ!$A$40:$A$783,$A255,СВЦЭМ!$B$39:$B$782,I$225)+'СЕТ СН'!$F$12</f>
        <v>0</v>
      </c>
      <c r="J255" s="36">
        <f ca="1">SUMIFS(СВЦЭМ!$G$40:$G$783,СВЦЭМ!$A$40:$A$783,$A255,СВЦЭМ!$B$39:$B$782,J$225)+'СЕТ СН'!$F$12</f>
        <v>0</v>
      </c>
      <c r="K255" s="36">
        <f ca="1">SUMIFS(СВЦЭМ!$G$40:$G$783,СВЦЭМ!$A$40:$A$783,$A255,СВЦЭМ!$B$39:$B$782,K$225)+'СЕТ СН'!$F$12</f>
        <v>0</v>
      </c>
      <c r="L255" s="36">
        <f ca="1">SUMIFS(СВЦЭМ!$G$40:$G$783,СВЦЭМ!$A$40:$A$783,$A255,СВЦЭМ!$B$39:$B$782,L$225)+'СЕТ СН'!$F$12</f>
        <v>0</v>
      </c>
      <c r="M255" s="36">
        <f ca="1">SUMIFS(СВЦЭМ!$G$40:$G$783,СВЦЭМ!$A$40:$A$783,$A255,СВЦЭМ!$B$39:$B$782,M$225)+'СЕТ СН'!$F$12</f>
        <v>0</v>
      </c>
      <c r="N255" s="36">
        <f ca="1">SUMIFS(СВЦЭМ!$G$40:$G$783,СВЦЭМ!$A$40:$A$783,$A255,СВЦЭМ!$B$39:$B$782,N$225)+'СЕТ СН'!$F$12</f>
        <v>0</v>
      </c>
      <c r="O255" s="36">
        <f ca="1">SUMIFS(СВЦЭМ!$G$40:$G$783,СВЦЭМ!$A$40:$A$783,$A255,СВЦЭМ!$B$39:$B$782,O$225)+'СЕТ СН'!$F$12</f>
        <v>0</v>
      </c>
      <c r="P255" s="36">
        <f ca="1">SUMIFS(СВЦЭМ!$G$40:$G$783,СВЦЭМ!$A$40:$A$783,$A255,СВЦЭМ!$B$39:$B$782,P$225)+'СЕТ СН'!$F$12</f>
        <v>0</v>
      </c>
      <c r="Q255" s="36">
        <f ca="1">SUMIFS(СВЦЭМ!$G$40:$G$783,СВЦЭМ!$A$40:$A$783,$A255,СВЦЭМ!$B$39:$B$782,Q$225)+'СЕТ СН'!$F$12</f>
        <v>0</v>
      </c>
      <c r="R255" s="36">
        <f ca="1">SUMIFS(СВЦЭМ!$G$40:$G$783,СВЦЭМ!$A$40:$A$783,$A255,СВЦЭМ!$B$39:$B$782,R$225)+'СЕТ СН'!$F$12</f>
        <v>0</v>
      </c>
      <c r="S255" s="36">
        <f ca="1">SUMIFS(СВЦЭМ!$G$40:$G$783,СВЦЭМ!$A$40:$A$783,$A255,СВЦЭМ!$B$39:$B$782,S$225)+'СЕТ СН'!$F$12</f>
        <v>0</v>
      </c>
      <c r="T255" s="36">
        <f ca="1">SUMIFS(СВЦЭМ!$G$40:$G$783,СВЦЭМ!$A$40:$A$783,$A255,СВЦЭМ!$B$39:$B$782,T$225)+'СЕТ СН'!$F$12</f>
        <v>0</v>
      </c>
      <c r="U255" s="36">
        <f ca="1">SUMIFS(СВЦЭМ!$G$40:$G$783,СВЦЭМ!$A$40:$A$783,$A255,СВЦЭМ!$B$39:$B$782,U$225)+'СЕТ СН'!$F$12</f>
        <v>0</v>
      </c>
      <c r="V255" s="36">
        <f ca="1">SUMIFS(СВЦЭМ!$G$40:$G$783,СВЦЭМ!$A$40:$A$783,$A255,СВЦЭМ!$B$39:$B$782,V$225)+'СЕТ СН'!$F$12</f>
        <v>0</v>
      </c>
      <c r="W255" s="36">
        <f ca="1">SUMIFS(СВЦЭМ!$G$40:$G$783,СВЦЭМ!$A$40:$A$783,$A255,СВЦЭМ!$B$39:$B$782,W$225)+'СЕТ СН'!$F$12</f>
        <v>0</v>
      </c>
      <c r="X255" s="36">
        <f ca="1">SUMIFS(СВЦЭМ!$G$40:$G$783,СВЦЭМ!$A$40:$A$783,$A255,СВЦЭМ!$B$39:$B$782,X$225)+'СЕТ СН'!$F$12</f>
        <v>0</v>
      </c>
      <c r="Y255" s="36">
        <f ca="1">SUMIFS(СВЦЭМ!$G$40:$G$783,СВЦЭМ!$A$40:$A$783,$A255,СВЦЭМ!$B$39:$B$782,Y$225)+'СЕТ СН'!$F$12</f>
        <v>0</v>
      </c>
    </row>
    <row r="256" spans="1:25" ht="15.75" hidden="1" x14ac:dyDescent="0.2">
      <c r="A256" s="35">
        <f t="shared" si="6"/>
        <v>44835</v>
      </c>
      <c r="B256" s="36">
        <f ca="1">SUMIFS(СВЦЭМ!$G$40:$G$783,СВЦЭМ!$A$40:$A$783,$A256,СВЦЭМ!$B$39:$B$782,B$225)+'СЕТ СН'!$F$12</f>
        <v>0</v>
      </c>
      <c r="C256" s="36">
        <f ca="1">SUMIFS(СВЦЭМ!$G$40:$G$783,СВЦЭМ!$A$40:$A$783,$A256,СВЦЭМ!$B$39:$B$782,C$225)+'СЕТ СН'!$F$12</f>
        <v>0</v>
      </c>
      <c r="D256" s="36">
        <f ca="1">SUMIFS(СВЦЭМ!$G$40:$G$783,СВЦЭМ!$A$40:$A$783,$A256,СВЦЭМ!$B$39:$B$782,D$225)+'СЕТ СН'!$F$12</f>
        <v>0</v>
      </c>
      <c r="E256" s="36">
        <f ca="1">SUMIFS(СВЦЭМ!$G$40:$G$783,СВЦЭМ!$A$40:$A$783,$A256,СВЦЭМ!$B$39:$B$782,E$225)+'СЕТ СН'!$F$12</f>
        <v>0</v>
      </c>
      <c r="F256" s="36">
        <f ca="1">SUMIFS(СВЦЭМ!$G$40:$G$783,СВЦЭМ!$A$40:$A$783,$A256,СВЦЭМ!$B$39:$B$782,F$225)+'СЕТ СН'!$F$12</f>
        <v>0</v>
      </c>
      <c r="G256" s="36">
        <f ca="1">SUMIFS(СВЦЭМ!$G$40:$G$783,СВЦЭМ!$A$40:$A$783,$A256,СВЦЭМ!$B$39:$B$782,G$225)+'СЕТ СН'!$F$12</f>
        <v>0</v>
      </c>
      <c r="H256" s="36">
        <f ca="1">SUMIFS(СВЦЭМ!$G$40:$G$783,СВЦЭМ!$A$40:$A$783,$A256,СВЦЭМ!$B$39:$B$782,H$225)+'СЕТ СН'!$F$12</f>
        <v>0</v>
      </c>
      <c r="I256" s="36">
        <f ca="1">SUMIFS(СВЦЭМ!$G$40:$G$783,СВЦЭМ!$A$40:$A$783,$A256,СВЦЭМ!$B$39:$B$782,I$225)+'СЕТ СН'!$F$12</f>
        <v>0</v>
      </c>
      <c r="J256" s="36">
        <f ca="1">SUMIFS(СВЦЭМ!$G$40:$G$783,СВЦЭМ!$A$40:$A$783,$A256,СВЦЭМ!$B$39:$B$782,J$225)+'СЕТ СН'!$F$12</f>
        <v>0</v>
      </c>
      <c r="K256" s="36">
        <f ca="1">SUMIFS(СВЦЭМ!$G$40:$G$783,СВЦЭМ!$A$40:$A$783,$A256,СВЦЭМ!$B$39:$B$782,K$225)+'СЕТ СН'!$F$12</f>
        <v>0</v>
      </c>
      <c r="L256" s="36">
        <f ca="1">SUMIFS(СВЦЭМ!$G$40:$G$783,СВЦЭМ!$A$40:$A$783,$A256,СВЦЭМ!$B$39:$B$782,L$225)+'СЕТ СН'!$F$12</f>
        <v>0</v>
      </c>
      <c r="M256" s="36">
        <f ca="1">SUMIFS(СВЦЭМ!$G$40:$G$783,СВЦЭМ!$A$40:$A$783,$A256,СВЦЭМ!$B$39:$B$782,M$225)+'СЕТ СН'!$F$12</f>
        <v>0</v>
      </c>
      <c r="N256" s="36">
        <f ca="1">SUMIFS(СВЦЭМ!$G$40:$G$783,СВЦЭМ!$A$40:$A$783,$A256,СВЦЭМ!$B$39:$B$782,N$225)+'СЕТ СН'!$F$12</f>
        <v>0</v>
      </c>
      <c r="O256" s="36">
        <f ca="1">SUMIFS(СВЦЭМ!$G$40:$G$783,СВЦЭМ!$A$40:$A$783,$A256,СВЦЭМ!$B$39:$B$782,O$225)+'СЕТ СН'!$F$12</f>
        <v>0</v>
      </c>
      <c r="P256" s="36">
        <f ca="1">SUMIFS(СВЦЭМ!$G$40:$G$783,СВЦЭМ!$A$40:$A$783,$A256,СВЦЭМ!$B$39:$B$782,P$225)+'СЕТ СН'!$F$12</f>
        <v>0</v>
      </c>
      <c r="Q256" s="36">
        <f ca="1">SUMIFS(СВЦЭМ!$G$40:$G$783,СВЦЭМ!$A$40:$A$783,$A256,СВЦЭМ!$B$39:$B$782,Q$225)+'СЕТ СН'!$F$12</f>
        <v>0</v>
      </c>
      <c r="R256" s="36">
        <f ca="1">SUMIFS(СВЦЭМ!$G$40:$G$783,СВЦЭМ!$A$40:$A$783,$A256,СВЦЭМ!$B$39:$B$782,R$225)+'СЕТ СН'!$F$12</f>
        <v>0</v>
      </c>
      <c r="S256" s="36">
        <f ca="1">SUMIFS(СВЦЭМ!$G$40:$G$783,СВЦЭМ!$A$40:$A$783,$A256,СВЦЭМ!$B$39:$B$782,S$225)+'СЕТ СН'!$F$12</f>
        <v>0</v>
      </c>
      <c r="T256" s="36">
        <f ca="1">SUMIFS(СВЦЭМ!$G$40:$G$783,СВЦЭМ!$A$40:$A$783,$A256,СВЦЭМ!$B$39:$B$782,T$225)+'СЕТ СН'!$F$12</f>
        <v>0</v>
      </c>
      <c r="U256" s="36">
        <f ca="1">SUMIFS(СВЦЭМ!$G$40:$G$783,СВЦЭМ!$A$40:$A$783,$A256,СВЦЭМ!$B$39:$B$782,U$225)+'СЕТ СН'!$F$12</f>
        <v>0</v>
      </c>
      <c r="V256" s="36">
        <f ca="1">SUMIFS(СВЦЭМ!$G$40:$G$783,СВЦЭМ!$A$40:$A$783,$A256,СВЦЭМ!$B$39:$B$782,V$225)+'СЕТ СН'!$F$12</f>
        <v>0</v>
      </c>
      <c r="W256" s="36">
        <f ca="1">SUMIFS(СВЦЭМ!$G$40:$G$783,СВЦЭМ!$A$40:$A$783,$A256,СВЦЭМ!$B$39:$B$782,W$225)+'СЕТ СН'!$F$12</f>
        <v>0</v>
      </c>
      <c r="X256" s="36">
        <f ca="1">SUMIFS(СВЦЭМ!$G$40:$G$783,СВЦЭМ!$A$40:$A$783,$A256,СВЦЭМ!$B$39:$B$782,X$225)+'СЕТ СН'!$F$12</f>
        <v>0</v>
      </c>
      <c r="Y256" s="36">
        <f ca="1">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1" t="s">
        <v>7</v>
      </c>
      <c r="B258" s="125" t="s">
        <v>89</v>
      </c>
      <c r="C258" s="126"/>
      <c r="D258" s="126"/>
      <c r="E258" s="126"/>
      <c r="F258" s="126"/>
      <c r="G258" s="126"/>
      <c r="H258" s="126"/>
      <c r="I258" s="126"/>
      <c r="J258" s="126"/>
      <c r="K258" s="126"/>
      <c r="L258" s="126"/>
      <c r="M258" s="126"/>
      <c r="N258" s="126"/>
      <c r="O258" s="126"/>
      <c r="P258" s="126"/>
      <c r="Q258" s="126"/>
      <c r="R258" s="126"/>
      <c r="S258" s="126"/>
      <c r="T258" s="126"/>
      <c r="U258" s="126"/>
      <c r="V258" s="126"/>
      <c r="W258" s="126"/>
      <c r="X258" s="126"/>
      <c r="Y258" s="127"/>
    </row>
    <row r="259" spans="1:27" ht="12.75" hidden="1" customHeight="1" x14ac:dyDescent="0.2">
      <c r="A259" s="132"/>
      <c r="B259" s="128"/>
      <c r="C259" s="129"/>
      <c r="D259" s="129"/>
      <c r="E259" s="129"/>
      <c r="F259" s="129"/>
      <c r="G259" s="129"/>
      <c r="H259" s="129"/>
      <c r="I259" s="129"/>
      <c r="J259" s="129"/>
      <c r="K259" s="129"/>
      <c r="L259" s="129"/>
      <c r="M259" s="129"/>
      <c r="N259" s="129"/>
      <c r="O259" s="129"/>
      <c r="P259" s="129"/>
      <c r="Q259" s="129"/>
      <c r="R259" s="129"/>
      <c r="S259" s="129"/>
      <c r="T259" s="129"/>
      <c r="U259" s="129"/>
      <c r="V259" s="129"/>
      <c r="W259" s="129"/>
      <c r="X259" s="129"/>
      <c r="Y259" s="130"/>
    </row>
    <row r="260" spans="1:27" s="46" customFormat="1" ht="12.75" hidden="1" customHeight="1" x14ac:dyDescent="0.2">
      <c r="A260" s="133"/>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01.09.2022</v>
      </c>
      <c r="B261" s="36">
        <f ca="1">SUMIFS(СВЦЭМ!$H$40:$H$783,СВЦЭМ!$A$40:$A$783,$A261,СВЦЭМ!$B$39:$B$782,B$260)+'СЕТ СН'!$F$12</f>
        <v>0</v>
      </c>
      <c r="C261" s="36">
        <f ca="1">SUMIFS(СВЦЭМ!$H$40:$H$783,СВЦЭМ!$A$40:$A$783,$A261,СВЦЭМ!$B$39:$B$782,C$260)+'СЕТ СН'!$F$12</f>
        <v>0</v>
      </c>
      <c r="D261" s="36">
        <f ca="1">SUMIFS(СВЦЭМ!$H$40:$H$783,СВЦЭМ!$A$40:$A$783,$A261,СВЦЭМ!$B$39:$B$782,D$260)+'СЕТ СН'!$F$12</f>
        <v>0</v>
      </c>
      <c r="E261" s="36">
        <f ca="1">SUMIFS(СВЦЭМ!$H$40:$H$783,СВЦЭМ!$A$40:$A$783,$A261,СВЦЭМ!$B$39:$B$782,E$260)+'СЕТ СН'!$F$12</f>
        <v>0</v>
      </c>
      <c r="F261" s="36">
        <f ca="1">SUMIFS(СВЦЭМ!$H$40:$H$783,СВЦЭМ!$A$40:$A$783,$A261,СВЦЭМ!$B$39:$B$782,F$260)+'СЕТ СН'!$F$12</f>
        <v>0</v>
      </c>
      <c r="G261" s="36">
        <f ca="1">SUMIFS(СВЦЭМ!$H$40:$H$783,СВЦЭМ!$A$40:$A$783,$A261,СВЦЭМ!$B$39:$B$782,G$260)+'СЕТ СН'!$F$12</f>
        <v>0</v>
      </c>
      <c r="H261" s="36">
        <f ca="1">SUMIFS(СВЦЭМ!$H$40:$H$783,СВЦЭМ!$A$40:$A$783,$A261,СВЦЭМ!$B$39:$B$782,H$260)+'СЕТ СН'!$F$12</f>
        <v>0</v>
      </c>
      <c r="I261" s="36">
        <f ca="1">SUMIFS(СВЦЭМ!$H$40:$H$783,СВЦЭМ!$A$40:$A$783,$A261,СВЦЭМ!$B$39:$B$782,I$260)+'СЕТ СН'!$F$12</f>
        <v>0</v>
      </c>
      <c r="J261" s="36">
        <f ca="1">SUMIFS(СВЦЭМ!$H$40:$H$783,СВЦЭМ!$A$40:$A$783,$A261,СВЦЭМ!$B$39:$B$782,J$260)+'СЕТ СН'!$F$12</f>
        <v>0</v>
      </c>
      <c r="K261" s="36">
        <f ca="1">SUMIFS(СВЦЭМ!$H$40:$H$783,СВЦЭМ!$A$40:$A$783,$A261,СВЦЭМ!$B$39:$B$782,K$260)+'СЕТ СН'!$F$12</f>
        <v>0</v>
      </c>
      <c r="L261" s="36">
        <f ca="1">SUMIFS(СВЦЭМ!$H$40:$H$783,СВЦЭМ!$A$40:$A$783,$A261,СВЦЭМ!$B$39:$B$782,L$260)+'СЕТ СН'!$F$12</f>
        <v>0</v>
      </c>
      <c r="M261" s="36">
        <f ca="1">SUMIFS(СВЦЭМ!$H$40:$H$783,СВЦЭМ!$A$40:$A$783,$A261,СВЦЭМ!$B$39:$B$782,M$260)+'СЕТ СН'!$F$12</f>
        <v>0</v>
      </c>
      <c r="N261" s="36">
        <f ca="1">SUMIFS(СВЦЭМ!$H$40:$H$783,СВЦЭМ!$A$40:$A$783,$A261,СВЦЭМ!$B$39:$B$782,N$260)+'СЕТ СН'!$F$12</f>
        <v>0</v>
      </c>
      <c r="O261" s="36">
        <f ca="1">SUMIFS(СВЦЭМ!$H$40:$H$783,СВЦЭМ!$A$40:$A$783,$A261,СВЦЭМ!$B$39:$B$782,O$260)+'СЕТ СН'!$F$12</f>
        <v>0</v>
      </c>
      <c r="P261" s="36">
        <f ca="1">SUMIFS(СВЦЭМ!$H$40:$H$783,СВЦЭМ!$A$40:$A$783,$A261,СВЦЭМ!$B$39:$B$782,P$260)+'СЕТ СН'!$F$12</f>
        <v>0</v>
      </c>
      <c r="Q261" s="36">
        <f ca="1">SUMIFS(СВЦЭМ!$H$40:$H$783,СВЦЭМ!$A$40:$A$783,$A261,СВЦЭМ!$B$39:$B$782,Q$260)+'СЕТ СН'!$F$12</f>
        <v>0</v>
      </c>
      <c r="R261" s="36">
        <f ca="1">SUMIFS(СВЦЭМ!$H$40:$H$783,СВЦЭМ!$A$40:$A$783,$A261,СВЦЭМ!$B$39:$B$782,R$260)+'СЕТ СН'!$F$12</f>
        <v>0</v>
      </c>
      <c r="S261" s="36">
        <f ca="1">SUMIFS(СВЦЭМ!$H$40:$H$783,СВЦЭМ!$A$40:$A$783,$A261,СВЦЭМ!$B$39:$B$782,S$260)+'СЕТ СН'!$F$12</f>
        <v>0</v>
      </c>
      <c r="T261" s="36">
        <f ca="1">SUMIFS(СВЦЭМ!$H$40:$H$783,СВЦЭМ!$A$40:$A$783,$A261,СВЦЭМ!$B$39:$B$782,T$260)+'СЕТ СН'!$F$12</f>
        <v>0</v>
      </c>
      <c r="U261" s="36">
        <f ca="1">SUMIFS(СВЦЭМ!$H$40:$H$783,СВЦЭМ!$A$40:$A$783,$A261,СВЦЭМ!$B$39:$B$782,U$260)+'СЕТ СН'!$F$12</f>
        <v>0</v>
      </c>
      <c r="V261" s="36">
        <f ca="1">SUMIFS(СВЦЭМ!$H$40:$H$783,СВЦЭМ!$A$40:$A$783,$A261,СВЦЭМ!$B$39:$B$782,V$260)+'СЕТ СН'!$F$12</f>
        <v>0</v>
      </c>
      <c r="W261" s="36">
        <f ca="1">SUMIFS(СВЦЭМ!$H$40:$H$783,СВЦЭМ!$A$40:$A$783,$A261,СВЦЭМ!$B$39:$B$782,W$260)+'СЕТ СН'!$F$12</f>
        <v>0</v>
      </c>
      <c r="X261" s="36">
        <f ca="1">SUMIFS(СВЦЭМ!$H$40:$H$783,СВЦЭМ!$A$40:$A$783,$A261,СВЦЭМ!$B$39:$B$782,X$260)+'СЕТ СН'!$F$12</f>
        <v>0</v>
      </c>
      <c r="Y261" s="36">
        <f ca="1">SUMIFS(СВЦЭМ!$H$40:$H$783,СВЦЭМ!$A$40:$A$783,$A261,СВЦЭМ!$B$39:$B$782,Y$260)+'СЕТ СН'!$F$12</f>
        <v>0</v>
      </c>
      <c r="AA261" s="45"/>
    </row>
    <row r="262" spans="1:27" ht="15.75" hidden="1" x14ac:dyDescent="0.2">
      <c r="A262" s="35">
        <f>A261+1</f>
        <v>44806</v>
      </c>
      <c r="B262" s="36">
        <f ca="1">SUMIFS(СВЦЭМ!$H$40:$H$783,СВЦЭМ!$A$40:$A$783,$A262,СВЦЭМ!$B$39:$B$782,B$260)+'СЕТ СН'!$F$12</f>
        <v>0</v>
      </c>
      <c r="C262" s="36">
        <f ca="1">SUMIFS(СВЦЭМ!$H$40:$H$783,СВЦЭМ!$A$40:$A$783,$A262,СВЦЭМ!$B$39:$B$782,C$260)+'СЕТ СН'!$F$12</f>
        <v>0</v>
      </c>
      <c r="D262" s="36">
        <f ca="1">SUMIFS(СВЦЭМ!$H$40:$H$783,СВЦЭМ!$A$40:$A$783,$A262,СВЦЭМ!$B$39:$B$782,D$260)+'СЕТ СН'!$F$12</f>
        <v>0</v>
      </c>
      <c r="E262" s="36">
        <f ca="1">SUMIFS(СВЦЭМ!$H$40:$H$783,СВЦЭМ!$A$40:$A$783,$A262,СВЦЭМ!$B$39:$B$782,E$260)+'СЕТ СН'!$F$12</f>
        <v>0</v>
      </c>
      <c r="F262" s="36">
        <f ca="1">SUMIFS(СВЦЭМ!$H$40:$H$783,СВЦЭМ!$A$40:$A$783,$A262,СВЦЭМ!$B$39:$B$782,F$260)+'СЕТ СН'!$F$12</f>
        <v>0</v>
      </c>
      <c r="G262" s="36">
        <f ca="1">SUMIFS(СВЦЭМ!$H$40:$H$783,СВЦЭМ!$A$40:$A$783,$A262,СВЦЭМ!$B$39:$B$782,G$260)+'СЕТ СН'!$F$12</f>
        <v>0</v>
      </c>
      <c r="H262" s="36">
        <f ca="1">SUMIFS(СВЦЭМ!$H$40:$H$783,СВЦЭМ!$A$40:$A$783,$A262,СВЦЭМ!$B$39:$B$782,H$260)+'СЕТ СН'!$F$12</f>
        <v>0</v>
      </c>
      <c r="I262" s="36">
        <f ca="1">SUMIFS(СВЦЭМ!$H$40:$H$783,СВЦЭМ!$A$40:$A$783,$A262,СВЦЭМ!$B$39:$B$782,I$260)+'СЕТ СН'!$F$12</f>
        <v>0</v>
      </c>
      <c r="J262" s="36">
        <f ca="1">SUMIFS(СВЦЭМ!$H$40:$H$783,СВЦЭМ!$A$40:$A$783,$A262,СВЦЭМ!$B$39:$B$782,J$260)+'СЕТ СН'!$F$12</f>
        <v>0</v>
      </c>
      <c r="K262" s="36">
        <f ca="1">SUMIFS(СВЦЭМ!$H$40:$H$783,СВЦЭМ!$A$40:$A$783,$A262,СВЦЭМ!$B$39:$B$782,K$260)+'СЕТ СН'!$F$12</f>
        <v>0</v>
      </c>
      <c r="L262" s="36">
        <f ca="1">SUMIFS(СВЦЭМ!$H$40:$H$783,СВЦЭМ!$A$40:$A$783,$A262,СВЦЭМ!$B$39:$B$782,L$260)+'СЕТ СН'!$F$12</f>
        <v>0</v>
      </c>
      <c r="M262" s="36">
        <f ca="1">SUMIFS(СВЦЭМ!$H$40:$H$783,СВЦЭМ!$A$40:$A$783,$A262,СВЦЭМ!$B$39:$B$782,M$260)+'СЕТ СН'!$F$12</f>
        <v>0</v>
      </c>
      <c r="N262" s="36">
        <f ca="1">SUMIFS(СВЦЭМ!$H$40:$H$783,СВЦЭМ!$A$40:$A$783,$A262,СВЦЭМ!$B$39:$B$782,N$260)+'СЕТ СН'!$F$12</f>
        <v>0</v>
      </c>
      <c r="O262" s="36">
        <f ca="1">SUMIFS(СВЦЭМ!$H$40:$H$783,СВЦЭМ!$A$40:$A$783,$A262,СВЦЭМ!$B$39:$B$782,O$260)+'СЕТ СН'!$F$12</f>
        <v>0</v>
      </c>
      <c r="P262" s="36">
        <f ca="1">SUMIFS(СВЦЭМ!$H$40:$H$783,СВЦЭМ!$A$40:$A$783,$A262,СВЦЭМ!$B$39:$B$782,P$260)+'СЕТ СН'!$F$12</f>
        <v>0</v>
      </c>
      <c r="Q262" s="36">
        <f ca="1">SUMIFS(СВЦЭМ!$H$40:$H$783,СВЦЭМ!$A$40:$A$783,$A262,СВЦЭМ!$B$39:$B$782,Q$260)+'СЕТ СН'!$F$12</f>
        <v>0</v>
      </c>
      <c r="R262" s="36">
        <f ca="1">SUMIFS(СВЦЭМ!$H$40:$H$783,СВЦЭМ!$A$40:$A$783,$A262,СВЦЭМ!$B$39:$B$782,R$260)+'СЕТ СН'!$F$12</f>
        <v>0</v>
      </c>
      <c r="S262" s="36">
        <f ca="1">SUMIFS(СВЦЭМ!$H$40:$H$783,СВЦЭМ!$A$40:$A$783,$A262,СВЦЭМ!$B$39:$B$782,S$260)+'СЕТ СН'!$F$12</f>
        <v>0</v>
      </c>
      <c r="T262" s="36">
        <f ca="1">SUMIFS(СВЦЭМ!$H$40:$H$783,СВЦЭМ!$A$40:$A$783,$A262,СВЦЭМ!$B$39:$B$782,T$260)+'СЕТ СН'!$F$12</f>
        <v>0</v>
      </c>
      <c r="U262" s="36">
        <f ca="1">SUMIFS(СВЦЭМ!$H$40:$H$783,СВЦЭМ!$A$40:$A$783,$A262,СВЦЭМ!$B$39:$B$782,U$260)+'СЕТ СН'!$F$12</f>
        <v>0</v>
      </c>
      <c r="V262" s="36">
        <f ca="1">SUMIFS(СВЦЭМ!$H$40:$H$783,СВЦЭМ!$A$40:$A$783,$A262,СВЦЭМ!$B$39:$B$782,V$260)+'СЕТ СН'!$F$12</f>
        <v>0</v>
      </c>
      <c r="W262" s="36">
        <f ca="1">SUMIFS(СВЦЭМ!$H$40:$H$783,СВЦЭМ!$A$40:$A$783,$A262,СВЦЭМ!$B$39:$B$782,W$260)+'СЕТ СН'!$F$12</f>
        <v>0</v>
      </c>
      <c r="X262" s="36">
        <f ca="1">SUMIFS(СВЦЭМ!$H$40:$H$783,СВЦЭМ!$A$40:$A$783,$A262,СВЦЭМ!$B$39:$B$782,X$260)+'СЕТ СН'!$F$12</f>
        <v>0</v>
      </c>
      <c r="Y262" s="36">
        <f ca="1">SUMIFS(СВЦЭМ!$H$40:$H$783,СВЦЭМ!$A$40:$A$783,$A262,СВЦЭМ!$B$39:$B$782,Y$260)+'СЕТ СН'!$F$12</f>
        <v>0</v>
      </c>
    </row>
    <row r="263" spans="1:27" ht="15.75" hidden="1" x14ac:dyDescent="0.2">
      <c r="A263" s="35">
        <f t="shared" ref="A263:A291" si="7">A262+1</f>
        <v>44807</v>
      </c>
      <c r="B263" s="36">
        <f ca="1">SUMIFS(СВЦЭМ!$H$40:$H$783,СВЦЭМ!$A$40:$A$783,$A263,СВЦЭМ!$B$39:$B$782,B$260)+'СЕТ СН'!$F$12</f>
        <v>0</v>
      </c>
      <c r="C263" s="36">
        <f ca="1">SUMIFS(СВЦЭМ!$H$40:$H$783,СВЦЭМ!$A$40:$A$783,$A263,СВЦЭМ!$B$39:$B$782,C$260)+'СЕТ СН'!$F$12</f>
        <v>0</v>
      </c>
      <c r="D263" s="36">
        <f ca="1">SUMIFS(СВЦЭМ!$H$40:$H$783,СВЦЭМ!$A$40:$A$783,$A263,СВЦЭМ!$B$39:$B$782,D$260)+'СЕТ СН'!$F$12</f>
        <v>0</v>
      </c>
      <c r="E263" s="36">
        <f ca="1">SUMIFS(СВЦЭМ!$H$40:$H$783,СВЦЭМ!$A$40:$A$783,$A263,СВЦЭМ!$B$39:$B$782,E$260)+'СЕТ СН'!$F$12</f>
        <v>0</v>
      </c>
      <c r="F263" s="36">
        <f ca="1">SUMIFS(СВЦЭМ!$H$40:$H$783,СВЦЭМ!$A$40:$A$783,$A263,СВЦЭМ!$B$39:$B$782,F$260)+'СЕТ СН'!$F$12</f>
        <v>0</v>
      </c>
      <c r="G263" s="36">
        <f ca="1">SUMIFS(СВЦЭМ!$H$40:$H$783,СВЦЭМ!$A$40:$A$783,$A263,СВЦЭМ!$B$39:$B$782,G$260)+'СЕТ СН'!$F$12</f>
        <v>0</v>
      </c>
      <c r="H263" s="36">
        <f ca="1">SUMIFS(СВЦЭМ!$H$40:$H$783,СВЦЭМ!$A$40:$A$783,$A263,СВЦЭМ!$B$39:$B$782,H$260)+'СЕТ СН'!$F$12</f>
        <v>0</v>
      </c>
      <c r="I263" s="36">
        <f ca="1">SUMIFS(СВЦЭМ!$H$40:$H$783,СВЦЭМ!$A$40:$A$783,$A263,СВЦЭМ!$B$39:$B$782,I$260)+'СЕТ СН'!$F$12</f>
        <v>0</v>
      </c>
      <c r="J263" s="36">
        <f ca="1">SUMIFS(СВЦЭМ!$H$40:$H$783,СВЦЭМ!$A$40:$A$783,$A263,СВЦЭМ!$B$39:$B$782,J$260)+'СЕТ СН'!$F$12</f>
        <v>0</v>
      </c>
      <c r="K263" s="36">
        <f ca="1">SUMIFS(СВЦЭМ!$H$40:$H$783,СВЦЭМ!$A$40:$A$783,$A263,СВЦЭМ!$B$39:$B$782,K$260)+'СЕТ СН'!$F$12</f>
        <v>0</v>
      </c>
      <c r="L263" s="36">
        <f ca="1">SUMIFS(СВЦЭМ!$H$40:$H$783,СВЦЭМ!$A$40:$A$783,$A263,СВЦЭМ!$B$39:$B$782,L$260)+'СЕТ СН'!$F$12</f>
        <v>0</v>
      </c>
      <c r="M263" s="36">
        <f ca="1">SUMIFS(СВЦЭМ!$H$40:$H$783,СВЦЭМ!$A$40:$A$783,$A263,СВЦЭМ!$B$39:$B$782,M$260)+'СЕТ СН'!$F$12</f>
        <v>0</v>
      </c>
      <c r="N263" s="36">
        <f ca="1">SUMIFS(СВЦЭМ!$H$40:$H$783,СВЦЭМ!$A$40:$A$783,$A263,СВЦЭМ!$B$39:$B$782,N$260)+'СЕТ СН'!$F$12</f>
        <v>0</v>
      </c>
      <c r="O263" s="36">
        <f ca="1">SUMIFS(СВЦЭМ!$H$40:$H$783,СВЦЭМ!$A$40:$A$783,$A263,СВЦЭМ!$B$39:$B$782,O$260)+'СЕТ СН'!$F$12</f>
        <v>0</v>
      </c>
      <c r="P263" s="36">
        <f ca="1">SUMIFS(СВЦЭМ!$H$40:$H$783,СВЦЭМ!$A$40:$A$783,$A263,СВЦЭМ!$B$39:$B$782,P$260)+'СЕТ СН'!$F$12</f>
        <v>0</v>
      </c>
      <c r="Q263" s="36">
        <f ca="1">SUMIFS(СВЦЭМ!$H$40:$H$783,СВЦЭМ!$A$40:$A$783,$A263,СВЦЭМ!$B$39:$B$782,Q$260)+'СЕТ СН'!$F$12</f>
        <v>0</v>
      </c>
      <c r="R263" s="36">
        <f ca="1">SUMIFS(СВЦЭМ!$H$40:$H$783,СВЦЭМ!$A$40:$A$783,$A263,СВЦЭМ!$B$39:$B$782,R$260)+'СЕТ СН'!$F$12</f>
        <v>0</v>
      </c>
      <c r="S263" s="36">
        <f ca="1">SUMIFS(СВЦЭМ!$H$40:$H$783,СВЦЭМ!$A$40:$A$783,$A263,СВЦЭМ!$B$39:$B$782,S$260)+'СЕТ СН'!$F$12</f>
        <v>0</v>
      </c>
      <c r="T263" s="36">
        <f ca="1">SUMIFS(СВЦЭМ!$H$40:$H$783,СВЦЭМ!$A$40:$A$783,$A263,СВЦЭМ!$B$39:$B$782,T$260)+'СЕТ СН'!$F$12</f>
        <v>0</v>
      </c>
      <c r="U263" s="36">
        <f ca="1">SUMIFS(СВЦЭМ!$H$40:$H$783,СВЦЭМ!$A$40:$A$783,$A263,СВЦЭМ!$B$39:$B$782,U$260)+'СЕТ СН'!$F$12</f>
        <v>0</v>
      </c>
      <c r="V263" s="36">
        <f ca="1">SUMIFS(СВЦЭМ!$H$40:$H$783,СВЦЭМ!$A$40:$A$783,$A263,СВЦЭМ!$B$39:$B$782,V$260)+'СЕТ СН'!$F$12</f>
        <v>0</v>
      </c>
      <c r="W263" s="36">
        <f ca="1">SUMIFS(СВЦЭМ!$H$40:$H$783,СВЦЭМ!$A$40:$A$783,$A263,СВЦЭМ!$B$39:$B$782,W$260)+'СЕТ СН'!$F$12</f>
        <v>0</v>
      </c>
      <c r="X263" s="36">
        <f ca="1">SUMIFS(СВЦЭМ!$H$40:$H$783,СВЦЭМ!$A$40:$A$783,$A263,СВЦЭМ!$B$39:$B$782,X$260)+'СЕТ СН'!$F$12</f>
        <v>0</v>
      </c>
      <c r="Y263" s="36">
        <f ca="1">SUMIFS(СВЦЭМ!$H$40:$H$783,СВЦЭМ!$A$40:$A$783,$A263,СВЦЭМ!$B$39:$B$782,Y$260)+'СЕТ СН'!$F$12</f>
        <v>0</v>
      </c>
    </row>
    <row r="264" spans="1:27" ht="15.75" hidden="1" x14ac:dyDescent="0.2">
      <c r="A264" s="35">
        <f t="shared" si="7"/>
        <v>44808</v>
      </c>
      <c r="B264" s="36">
        <f ca="1">SUMIFS(СВЦЭМ!$H$40:$H$783,СВЦЭМ!$A$40:$A$783,$A264,СВЦЭМ!$B$39:$B$782,B$260)+'СЕТ СН'!$F$12</f>
        <v>0</v>
      </c>
      <c r="C264" s="36">
        <f ca="1">SUMIFS(СВЦЭМ!$H$40:$H$783,СВЦЭМ!$A$40:$A$783,$A264,СВЦЭМ!$B$39:$B$782,C$260)+'СЕТ СН'!$F$12</f>
        <v>0</v>
      </c>
      <c r="D264" s="36">
        <f ca="1">SUMIFS(СВЦЭМ!$H$40:$H$783,СВЦЭМ!$A$40:$A$783,$A264,СВЦЭМ!$B$39:$B$782,D$260)+'СЕТ СН'!$F$12</f>
        <v>0</v>
      </c>
      <c r="E264" s="36">
        <f ca="1">SUMIFS(СВЦЭМ!$H$40:$H$783,СВЦЭМ!$A$40:$A$783,$A264,СВЦЭМ!$B$39:$B$782,E$260)+'СЕТ СН'!$F$12</f>
        <v>0</v>
      </c>
      <c r="F264" s="36">
        <f ca="1">SUMIFS(СВЦЭМ!$H$40:$H$783,СВЦЭМ!$A$40:$A$783,$A264,СВЦЭМ!$B$39:$B$782,F$260)+'СЕТ СН'!$F$12</f>
        <v>0</v>
      </c>
      <c r="G264" s="36">
        <f ca="1">SUMIFS(СВЦЭМ!$H$40:$H$783,СВЦЭМ!$A$40:$A$783,$A264,СВЦЭМ!$B$39:$B$782,G$260)+'СЕТ СН'!$F$12</f>
        <v>0</v>
      </c>
      <c r="H264" s="36">
        <f ca="1">SUMIFS(СВЦЭМ!$H$40:$H$783,СВЦЭМ!$A$40:$A$783,$A264,СВЦЭМ!$B$39:$B$782,H$260)+'СЕТ СН'!$F$12</f>
        <v>0</v>
      </c>
      <c r="I264" s="36">
        <f ca="1">SUMIFS(СВЦЭМ!$H$40:$H$783,СВЦЭМ!$A$40:$A$783,$A264,СВЦЭМ!$B$39:$B$782,I$260)+'СЕТ СН'!$F$12</f>
        <v>0</v>
      </c>
      <c r="J264" s="36">
        <f ca="1">SUMIFS(СВЦЭМ!$H$40:$H$783,СВЦЭМ!$A$40:$A$783,$A264,СВЦЭМ!$B$39:$B$782,J$260)+'СЕТ СН'!$F$12</f>
        <v>0</v>
      </c>
      <c r="K264" s="36">
        <f ca="1">SUMIFS(СВЦЭМ!$H$40:$H$783,СВЦЭМ!$A$40:$A$783,$A264,СВЦЭМ!$B$39:$B$782,K$260)+'СЕТ СН'!$F$12</f>
        <v>0</v>
      </c>
      <c r="L264" s="36">
        <f ca="1">SUMIFS(СВЦЭМ!$H$40:$H$783,СВЦЭМ!$A$40:$A$783,$A264,СВЦЭМ!$B$39:$B$782,L$260)+'СЕТ СН'!$F$12</f>
        <v>0</v>
      </c>
      <c r="M264" s="36">
        <f ca="1">SUMIFS(СВЦЭМ!$H$40:$H$783,СВЦЭМ!$A$40:$A$783,$A264,СВЦЭМ!$B$39:$B$782,M$260)+'СЕТ СН'!$F$12</f>
        <v>0</v>
      </c>
      <c r="N264" s="36">
        <f ca="1">SUMIFS(СВЦЭМ!$H$40:$H$783,СВЦЭМ!$A$40:$A$783,$A264,СВЦЭМ!$B$39:$B$782,N$260)+'СЕТ СН'!$F$12</f>
        <v>0</v>
      </c>
      <c r="O264" s="36">
        <f ca="1">SUMIFS(СВЦЭМ!$H$40:$H$783,СВЦЭМ!$A$40:$A$783,$A264,СВЦЭМ!$B$39:$B$782,O$260)+'СЕТ СН'!$F$12</f>
        <v>0</v>
      </c>
      <c r="P264" s="36">
        <f ca="1">SUMIFS(СВЦЭМ!$H$40:$H$783,СВЦЭМ!$A$40:$A$783,$A264,СВЦЭМ!$B$39:$B$782,P$260)+'СЕТ СН'!$F$12</f>
        <v>0</v>
      </c>
      <c r="Q264" s="36">
        <f ca="1">SUMIFS(СВЦЭМ!$H$40:$H$783,СВЦЭМ!$A$40:$A$783,$A264,СВЦЭМ!$B$39:$B$782,Q$260)+'СЕТ СН'!$F$12</f>
        <v>0</v>
      </c>
      <c r="R264" s="36">
        <f ca="1">SUMIFS(СВЦЭМ!$H$40:$H$783,СВЦЭМ!$A$40:$A$783,$A264,СВЦЭМ!$B$39:$B$782,R$260)+'СЕТ СН'!$F$12</f>
        <v>0</v>
      </c>
      <c r="S264" s="36">
        <f ca="1">SUMIFS(СВЦЭМ!$H$40:$H$783,СВЦЭМ!$A$40:$A$783,$A264,СВЦЭМ!$B$39:$B$782,S$260)+'СЕТ СН'!$F$12</f>
        <v>0</v>
      </c>
      <c r="T264" s="36">
        <f ca="1">SUMIFS(СВЦЭМ!$H$40:$H$783,СВЦЭМ!$A$40:$A$783,$A264,СВЦЭМ!$B$39:$B$782,T$260)+'СЕТ СН'!$F$12</f>
        <v>0</v>
      </c>
      <c r="U264" s="36">
        <f ca="1">SUMIFS(СВЦЭМ!$H$40:$H$783,СВЦЭМ!$A$40:$A$783,$A264,СВЦЭМ!$B$39:$B$782,U$260)+'СЕТ СН'!$F$12</f>
        <v>0</v>
      </c>
      <c r="V264" s="36">
        <f ca="1">SUMIFS(СВЦЭМ!$H$40:$H$783,СВЦЭМ!$A$40:$A$783,$A264,СВЦЭМ!$B$39:$B$782,V$260)+'СЕТ СН'!$F$12</f>
        <v>0</v>
      </c>
      <c r="W264" s="36">
        <f ca="1">SUMIFS(СВЦЭМ!$H$40:$H$783,СВЦЭМ!$A$40:$A$783,$A264,СВЦЭМ!$B$39:$B$782,W$260)+'СЕТ СН'!$F$12</f>
        <v>0</v>
      </c>
      <c r="X264" s="36">
        <f ca="1">SUMIFS(СВЦЭМ!$H$40:$H$783,СВЦЭМ!$A$40:$A$783,$A264,СВЦЭМ!$B$39:$B$782,X$260)+'СЕТ СН'!$F$12</f>
        <v>0</v>
      </c>
      <c r="Y264" s="36">
        <f ca="1">SUMIFS(СВЦЭМ!$H$40:$H$783,СВЦЭМ!$A$40:$A$783,$A264,СВЦЭМ!$B$39:$B$782,Y$260)+'СЕТ СН'!$F$12</f>
        <v>0</v>
      </c>
    </row>
    <row r="265" spans="1:27" ht="15.75" hidden="1" x14ac:dyDescent="0.2">
      <c r="A265" s="35">
        <f t="shared" si="7"/>
        <v>44809</v>
      </c>
      <c r="B265" s="36">
        <f ca="1">SUMIFS(СВЦЭМ!$H$40:$H$783,СВЦЭМ!$A$40:$A$783,$A265,СВЦЭМ!$B$39:$B$782,B$260)+'СЕТ СН'!$F$12</f>
        <v>0</v>
      </c>
      <c r="C265" s="36">
        <f ca="1">SUMIFS(СВЦЭМ!$H$40:$H$783,СВЦЭМ!$A$40:$A$783,$A265,СВЦЭМ!$B$39:$B$782,C$260)+'СЕТ СН'!$F$12</f>
        <v>0</v>
      </c>
      <c r="D265" s="36">
        <f ca="1">SUMIFS(СВЦЭМ!$H$40:$H$783,СВЦЭМ!$A$40:$A$783,$A265,СВЦЭМ!$B$39:$B$782,D$260)+'СЕТ СН'!$F$12</f>
        <v>0</v>
      </c>
      <c r="E265" s="36">
        <f ca="1">SUMIFS(СВЦЭМ!$H$40:$H$783,СВЦЭМ!$A$40:$A$783,$A265,СВЦЭМ!$B$39:$B$782,E$260)+'СЕТ СН'!$F$12</f>
        <v>0</v>
      </c>
      <c r="F265" s="36">
        <f ca="1">SUMIFS(СВЦЭМ!$H$40:$H$783,СВЦЭМ!$A$40:$A$783,$A265,СВЦЭМ!$B$39:$B$782,F$260)+'СЕТ СН'!$F$12</f>
        <v>0</v>
      </c>
      <c r="G265" s="36">
        <f ca="1">SUMIFS(СВЦЭМ!$H$40:$H$783,СВЦЭМ!$A$40:$A$783,$A265,СВЦЭМ!$B$39:$B$782,G$260)+'СЕТ СН'!$F$12</f>
        <v>0</v>
      </c>
      <c r="H265" s="36">
        <f ca="1">SUMIFS(СВЦЭМ!$H$40:$H$783,СВЦЭМ!$A$40:$A$783,$A265,СВЦЭМ!$B$39:$B$782,H$260)+'СЕТ СН'!$F$12</f>
        <v>0</v>
      </c>
      <c r="I265" s="36">
        <f ca="1">SUMIFS(СВЦЭМ!$H$40:$H$783,СВЦЭМ!$A$40:$A$783,$A265,СВЦЭМ!$B$39:$B$782,I$260)+'СЕТ СН'!$F$12</f>
        <v>0</v>
      </c>
      <c r="J265" s="36">
        <f ca="1">SUMIFS(СВЦЭМ!$H$40:$H$783,СВЦЭМ!$A$40:$A$783,$A265,СВЦЭМ!$B$39:$B$782,J$260)+'СЕТ СН'!$F$12</f>
        <v>0</v>
      </c>
      <c r="K265" s="36">
        <f ca="1">SUMIFS(СВЦЭМ!$H$40:$H$783,СВЦЭМ!$A$40:$A$783,$A265,СВЦЭМ!$B$39:$B$782,K$260)+'СЕТ СН'!$F$12</f>
        <v>0</v>
      </c>
      <c r="L265" s="36">
        <f ca="1">SUMIFS(СВЦЭМ!$H$40:$H$783,СВЦЭМ!$A$40:$A$783,$A265,СВЦЭМ!$B$39:$B$782,L$260)+'СЕТ СН'!$F$12</f>
        <v>0</v>
      </c>
      <c r="M265" s="36">
        <f ca="1">SUMIFS(СВЦЭМ!$H$40:$H$783,СВЦЭМ!$A$40:$A$783,$A265,СВЦЭМ!$B$39:$B$782,M$260)+'СЕТ СН'!$F$12</f>
        <v>0</v>
      </c>
      <c r="N265" s="36">
        <f ca="1">SUMIFS(СВЦЭМ!$H$40:$H$783,СВЦЭМ!$A$40:$A$783,$A265,СВЦЭМ!$B$39:$B$782,N$260)+'СЕТ СН'!$F$12</f>
        <v>0</v>
      </c>
      <c r="O265" s="36">
        <f ca="1">SUMIFS(СВЦЭМ!$H$40:$H$783,СВЦЭМ!$A$40:$A$783,$A265,СВЦЭМ!$B$39:$B$782,O$260)+'СЕТ СН'!$F$12</f>
        <v>0</v>
      </c>
      <c r="P265" s="36">
        <f ca="1">SUMIFS(СВЦЭМ!$H$40:$H$783,СВЦЭМ!$A$40:$A$783,$A265,СВЦЭМ!$B$39:$B$782,P$260)+'СЕТ СН'!$F$12</f>
        <v>0</v>
      </c>
      <c r="Q265" s="36">
        <f ca="1">SUMIFS(СВЦЭМ!$H$40:$H$783,СВЦЭМ!$A$40:$A$783,$A265,СВЦЭМ!$B$39:$B$782,Q$260)+'СЕТ СН'!$F$12</f>
        <v>0</v>
      </c>
      <c r="R265" s="36">
        <f ca="1">SUMIFS(СВЦЭМ!$H$40:$H$783,СВЦЭМ!$A$40:$A$783,$A265,СВЦЭМ!$B$39:$B$782,R$260)+'СЕТ СН'!$F$12</f>
        <v>0</v>
      </c>
      <c r="S265" s="36">
        <f ca="1">SUMIFS(СВЦЭМ!$H$40:$H$783,СВЦЭМ!$A$40:$A$783,$A265,СВЦЭМ!$B$39:$B$782,S$260)+'СЕТ СН'!$F$12</f>
        <v>0</v>
      </c>
      <c r="T265" s="36">
        <f ca="1">SUMIFS(СВЦЭМ!$H$40:$H$783,СВЦЭМ!$A$40:$A$783,$A265,СВЦЭМ!$B$39:$B$782,T$260)+'СЕТ СН'!$F$12</f>
        <v>0</v>
      </c>
      <c r="U265" s="36">
        <f ca="1">SUMIFS(СВЦЭМ!$H$40:$H$783,СВЦЭМ!$A$40:$A$783,$A265,СВЦЭМ!$B$39:$B$782,U$260)+'СЕТ СН'!$F$12</f>
        <v>0</v>
      </c>
      <c r="V265" s="36">
        <f ca="1">SUMIFS(СВЦЭМ!$H$40:$H$783,СВЦЭМ!$A$40:$A$783,$A265,СВЦЭМ!$B$39:$B$782,V$260)+'СЕТ СН'!$F$12</f>
        <v>0</v>
      </c>
      <c r="W265" s="36">
        <f ca="1">SUMIFS(СВЦЭМ!$H$40:$H$783,СВЦЭМ!$A$40:$A$783,$A265,СВЦЭМ!$B$39:$B$782,W$260)+'СЕТ СН'!$F$12</f>
        <v>0</v>
      </c>
      <c r="X265" s="36">
        <f ca="1">SUMIFS(СВЦЭМ!$H$40:$H$783,СВЦЭМ!$A$40:$A$783,$A265,СВЦЭМ!$B$39:$B$782,X$260)+'СЕТ СН'!$F$12</f>
        <v>0</v>
      </c>
      <c r="Y265" s="36">
        <f ca="1">SUMIFS(СВЦЭМ!$H$40:$H$783,СВЦЭМ!$A$40:$A$783,$A265,СВЦЭМ!$B$39:$B$782,Y$260)+'СЕТ СН'!$F$12</f>
        <v>0</v>
      </c>
    </row>
    <row r="266" spans="1:27" ht="15.75" hidden="1" x14ac:dyDescent="0.2">
      <c r="A266" s="35">
        <f t="shared" si="7"/>
        <v>44810</v>
      </c>
      <c r="B266" s="36">
        <f ca="1">SUMIFS(СВЦЭМ!$H$40:$H$783,СВЦЭМ!$A$40:$A$783,$A266,СВЦЭМ!$B$39:$B$782,B$260)+'СЕТ СН'!$F$12</f>
        <v>0</v>
      </c>
      <c r="C266" s="36">
        <f ca="1">SUMIFS(СВЦЭМ!$H$40:$H$783,СВЦЭМ!$A$40:$A$783,$A266,СВЦЭМ!$B$39:$B$782,C$260)+'СЕТ СН'!$F$12</f>
        <v>0</v>
      </c>
      <c r="D266" s="36">
        <f ca="1">SUMIFS(СВЦЭМ!$H$40:$H$783,СВЦЭМ!$A$40:$A$783,$A266,СВЦЭМ!$B$39:$B$782,D$260)+'СЕТ СН'!$F$12</f>
        <v>0</v>
      </c>
      <c r="E266" s="36">
        <f ca="1">SUMIFS(СВЦЭМ!$H$40:$H$783,СВЦЭМ!$A$40:$A$783,$A266,СВЦЭМ!$B$39:$B$782,E$260)+'СЕТ СН'!$F$12</f>
        <v>0</v>
      </c>
      <c r="F266" s="36">
        <f ca="1">SUMIFS(СВЦЭМ!$H$40:$H$783,СВЦЭМ!$A$40:$A$783,$A266,СВЦЭМ!$B$39:$B$782,F$260)+'СЕТ СН'!$F$12</f>
        <v>0</v>
      </c>
      <c r="G266" s="36">
        <f ca="1">SUMIFS(СВЦЭМ!$H$40:$H$783,СВЦЭМ!$A$40:$A$783,$A266,СВЦЭМ!$B$39:$B$782,G$260)+'СЕТ СН'!$F$12</f>
        <v>0</v>
      </c>
      <c r="H266" s="36">
        <f ca="1">SUMIFS(СВЦЭМ!$H$40:$H$783,СВЦЭМ!$A$40:$A$783,$A266,СВЦЭМ!$B$39:$B$782,H$260)+'СЕТ СН'!$F$12</f>
        <v>0</v>
      </c>
      <c r="I266" s="36">
        <f ca="1">SUMIFS(СВЦЭМ!$H$40:$H$783,СВЦЭМ!$A$40:$A$783,$A266,СВЦЭМ!$B$39:$B$782,I$260)+'СЕТ СН'!$F$12</f>
        <v>0</v>
      </c>
      <c r="J266" s="36">
        <f ca="1">SUMIFS(СВЦЭМ!$H$40:$H$783,СВЦЭМ!$A$40:$A$783,$A266,СВЦЭМ!$B$39:$B$782,J$260)+'СЕТ СН'!$F$12</f>
        <v>0</v>
      </c>
      <c r="K266" s="36">
        <f ca="1">SUMIFS(СВЦЭМ!$H$40:$H$783,СВЦЭМ!$A$40:$A$783,$A266,СВЦЭМ!$B$39:$B$782,K$260)+'СЕТ СН'!$F$12</f>
        <v>0</v>
      </c>
      <c r="L266" s="36">
        <f ca="1">SUMIFS(СВЦЭМ!$H$40:$H$783,СВЦЭМ!$A$40:$A$783,$A266,СВЦЭМ!$B$39:$B$782,L$260)+'СЕТ СН'!$F$12</f>
        <v>0</v>
      </c>
      <c r="M266" s="36">
        <f ca="1">SUMIFS(СВЦЭМ!$H$40:$H$783,СВЦЭМ!$A$40:$A$783,$A266,СВЦЭМ!$B$39:$B$782,M$260)+'СЕТ СН'!$F$12</f>
        <v>0</v>
      </c>
      <c r="N266" s="36">
        <f ca="1">SUMIFS(СВЦЭМ!$H$40:$H$783,СВЦЭМ!$A$40:$A$783,$A266,СВЦЭМ!$B$39:$B$782,N$260)+'СЕТ СН'!$F$12</f>
        <v>0</v>
      </c>
      <c r="O266" s="36">
        <f ca="1">SUMIFS(СВЦЭМ!$H$40:$H$783,СВЦЭМ!$A$40:$A$783,$A266,СВЦЭМ!$B$39:$B$782,O$260)+'СЕТ СН'!$F$12</f>
        <v>0</v>
      </c>
      <c r="P266" s="36">
        <f ca="1">SUMIFS(СВЦЭМ!$H$40:$H$783,СВЦЭМ!$A$40:$A$783,$A266,СВЦЭМ!$B$39:$B$782,P$260)+'СЕТ СН'!$F$12</f>
        <v>0</v>
      </c>
      <c r="Q266" s="36">
        <f ca="1">SUMIFS(СВЦЭМ!$H$40:$H$783,СВЦЭМ!$A$40:$A$783,$A266,СВЦЭМ!$B$39:$B$782,Q$260)+'СЕТ СН'!$F$12</f>
        <v>0</v>
      </c>
      <c r="R266" s="36">
        <f ca="1">SUMIFS(СВЦЭМ!$H$40:$H$783,СВЦЭМ!$A$40:$A$783,$A266,СВЦЭМ!$B$39:$B$782,R$260)+'СЕТ СН'!$F$12</f>
        <v>0</v>
      </c>
      <c r="S266" s="36">
        <f ca="1">SUMIFS(СВЦЭМ!$H$40:$H$783,СВЦЭМ!$A$40:$A$783,$A266,СВЦЭМ!$B$39:$B$782,S$260)+'СЕТ СН'!$F$12</f>
        <v>0</v>
      </c>
      <c r="T266" s="36">
        <f ca="1">SUMIFS(СВЦЭМ!$H$40:$H$783,СВЦЭМ!$A$40:$A$783,$A266,СВЦЭМ!$B$39:$B$782,T$260)+'СЕТ СН'!$F$12</f>
        <v>0</v>
      </c>
      <c r="U266" s="36">
        <f ca="1">SUMIFS(СВЦЭМ!$H$40:$H$783,СВЦЭМ!$A$40:$A$783,$A266,СВЦЭМ!$B$39:$B$782,U$260)+'СЕТ СН'!$F$12</f>
        <v>0</v>
      </c>
      <c r="V266" s="36">
        <f ca="1">SUMIFS(СВЦЭМ!$H$40:$H$783,СВЦЭМ!$A$40:$A$783,$A266,СВЦЭМ!$B$39:$B$782,V$260)+'СЕТ СН'!$F$12</f>
        <v>0</v>
      </c>
      <c r="W266" s="36">
        <f ca="1">SUMIFS(СВЦЭМ!$H$40:$H$783,СВЦЭМ!$A$40:$A$783,$A266,СВЦЭМ!$B$39:$B$782,W$260)+'СЕТ СН'!$F$12</f>
        <v>0</v>
      </c>
      <c r="X266" s="36">
        <f ca="1">SUMIFS(СВЦЭМ!$H$40:$H$783,СВЦЭМ!$A$40:$A$783,$A266,СВЦЭМ!$B$39:$B$782,X$260)+'СЕТ СН'!$F$12</f>
        <v>0</v>
      </c>
      <c r="Y266" s="36">
        <f ca="1">SUMIFS(СВЦЭМ!$H$40:$H$783,СВЦЭМ!$A$40:$A$783,$A266,СВЦЭМ!$B$39:$B$782,Y$260)+'СЕТ СН'!$F$12</f>
        <v>0</v>
      </c>
    </row>
    <row r="267" spans="1:27" ht="15.75" hidden="1" x14ac:dyDescent="0.2">
      <c r="A267" s="35">
        <f t="shared" si="7"/>
        <v>44811</v>
      </c>
      <c r="B267" s="36">
        <f ca="1">SUMIFS(СВЦЭМ!$H$40:$H$783,СВЦЭМ!$A$40:$A$783,$A267,СВЦЭМ!$B$39:$B$782,B$260)+'СЕТ СН'!$F$12</f>
        <v>0</v>
      </c>
      <c r="C267" s="36">
        <f ca="1">SUMIFS(СВЦЭМ!$H$40:$H$783,СВЦЭМ!$A$40:$A$783,$A267,СВЦЭМ!$B$39:$B$782,C$260)+'СЕТ СН'!$F$12</f>
        <v>0</v>
      </c>
      <c r="D267" s="36">
        <f ca="1">SUMIFS(СВЦЭМ!$H$40:$H$783,СВЦЭМ!$A$40:$A$783,$A267,СВЦЭМ!$B$39:$B$782,D$260)+'СЕТ СН'!$F$12</f>
        <v>0</v>
      </c>
      <c r="E267" s="36">
        <f ca="1">SUMIFS(СВЦЭМ!$H$40:$H$783,СВЦЭМ!$A$40:$A$783,$A267,СВЦЭМ!$B$39:$B$782,E$260)+'СЕТ СН'!$F$12</f>
        <v>0</v>
      </c>
      <c r="F267" s="36">
        <f ca="1">SUMIFS(СВЦЭМ!$H$40:$H$783,СВЦЭМ!$A$40:$A$783,$A267,СВЦЭМ!$B$39:$B$782,F$260)+'СЕТ СН'!$F$12</f>
        <v>0</v>
      </c>
      <c r="G267" s="36">
        <f ca="1">SUMIFS(СВЦЭМ!$H$40:$H$783,СВЦЭМ!$A$40:$A$783,$A267,СВЦЭМ!$B$39:$B$782,G$260)+'СЕТ СН'!$F$12</f>
        <v>0</v>
      </c>
      <c r="H267" s="36">
        <f ca="1">SUMIFS(СВЦЭМ!$H$40:$H$783,СВЦЭМ!$A$40:$A$783,$A267,СВЦЭМ!$B$39:$B$782,H$260)+'СЕТ СН'!$F$12</f>
        <v>0</v>
      </c>
      <c r="I267" s="36">
        <f ca="1">SUMIFS(СВЦЭМ!$H$40:$H$783,СВЦЭМ!$A$40:$A$783,$A267,СВЦЭМ!$B$39:$B$782,I$260)+'СЕТ СН'!$F$12</f>
        <v>0</v>
      </c>
      <c r="J267" s="36">
        <f ca="1">SUMIFS(СВЦЭМ!$H$40:$H$783,СВЦЭМ!$A$40:$A$783,$A267,СВЦЭМ!$B$39:$B$782,J$260)+'СЕТ СН'!$F$12</f>
        <v>0</v>
      </c>
      <c r="K267" s="36">
        <f ca="1">SUMIFS(СВЦЭМ!$H$40:$H$783,СВЦЭМ!$A$40:$A$783,$A267,СВЦЭМ!$B$39:$B$782,K$260)+'СЕТ СН'!$F$12</f>
        <v>0</v>
      </c>
      <c r="L267" s="36">
        <f ca="1">SUMIFS(СВЦЭМ!$H$40:$H$783,СВЦЭМ!$A$40:$A$783,$A267,СВЦЭМ!$B$39:$B$782,L$260)+'СЕТ СН'!$F$12</f>
        <v>0</v>
      </c>
      <c r="M267" s="36">
        <f ca="1">SUMIFS(СВЦЭМ!$H$40:$H$783,СВЦЭМ!$A$40:$A$783,$A267,СВЦЭМ!$B$39:$B$782,M$260)+'СЕТ СН'!$F$12</f>
        <v>0</v>
      </c>
      <c r="N267" s="36">
        <f ca="1">SUMIFS(СВЦЭМ!$H$40:$H$783,СВЦЭМ!$A$40:$A$783,$A267,СВЦЭМ!$B$39:$B$782,N$260)+'СЕТ СН'!$F$12</f>
        <v>0</v>
      </c>
      <c r="O267" s="36">
        <f ca="1">SUMIFS(СВЦЭМ!$H$40:$H$783,СВЦЭМ!$A$40:$A$783,$A267,СВЦЭМ!$B$39:$B$782,O$260)+'СЕТ СН'!$F$12</f>
        <v>0</v>
      </c>
      <c r="P267" s="36">
        <f ca="1">SUMIFS(СВЦЭМ!$H$40:$H$783,СВЦЭМ!$A$40:$A$783,$A267,СВЦЭМ!$B$39:$B$782,P$260)+'СЕТ СН'!$F$12</f>
        <v>0</v>
      </c>
      <c r="Q267" s="36">
        <f ca="1">SUMIFS(СВЦЭМ!$H$40:$H$783,СВЦЭМ!$A$40:$A$783,$A267,СВЦЭМ!$B$39:$B$782,Q$260)+'СЕТ СН'!$F$12</f>
        <v>0</v>
      </c>
      <c r="R267" s="36">
        <f ca="1">SUMIFS(СВЦЭМ!$H$40:$H$783,СВЦЭМ!$A$40:$A$783,$A267,СВЦЭМ!$B$39:$B$782,R$260)+'СЕТ СН'!$F$12</f>
        <v>0</v>
      </c>
      <c r="S267" s="36">
        <f ca="1">SUMIFS(СВЦЭМ!$H$40:$H$783,СВЦЭМ!$A$40:$A$783,$A267,СВЦЭМ!$B$39:$B$782,S$260)+'СЕТ СН'!$F$12</f>
        <v>0</v>
      </c>
      <c r="T267" s="36">
        <f ca="1">SUMIFS(СВЦЭМ!$H$40:$H$783,СВЦЭМ!$A$40:$A$783,$A267,СВЦЭМ!$B$39:$B$782,T$260)+'СЕТ СН'!$F$12</f>
        <v>0</v>
      </c>
      <c r="U267" s="36">
        <f ca="1">SUMIFS(СВЦЭМ!$H$40:$H$783,СВЦЭМ!$A$40:$A$783,$A267,СВЦЭМ!$B$39:$B$782,U$260)+'СЕТ СН'!$F$12</f>
        <v>0</v>
      </c>
      <c r="V267" s="36">
        <f ca="1">SUMIFS(СВЦЭМ!$H$40:$H$783,СВЦЭМ!$A$40:$A$783,$A267,СВЦЭМ!$B$39:$B$782,V$260)+'СЕТ СН'!$F$12</f>
        <v>0</v>
      </c>
      <c r="W267" s="36">
        <f ca="1">SUMIFS(СВЦЭМ!$H$40:$H$783,СВЦЭМ!$A$40:$A$783,$A267,СВЦЭМ!$B$39:$B$782,W$260)+'СЕТ СН'!$F$12</f>
        <v>0</v>
      </c>
      <c r="X267" s="36">
        <f ca="1">SUMIFS(СВЦЭМ!$H$40:$H$783,СВЦЭМ!$A$40:$A$783,$A267,СВЦЭМ!$B$39:$B$782,X$260)+'СЕТ СН'!$F$12</f>
        <v>0</v>
      </c>
      <c r="Y267" s="36">
        <f ca="1">SUMIFS(СВЦЭМ!$H$40:$H$783,СВЦЭМ!$A$40:$A$783,$A267,СВЦЭМ!$B$39:$B$782,Y$260)+'СЕТ СН'!$F$12</f>
        <v>0</v>
      </c>
    </row>
    <row r="268" spans="1:27" ht="15.75" hidden="1" x14ac:dyDescent="0.2">
      <c r="A268" s="35">
        <f t="shared" si="7"/>
        <v>44812</v>
      </c>
      <c r="B268" s="36">
        <f ca="1">SUMIFS(СВЦЭМ!$H$40:$H$783,СВЦЭМ!$A$40:$A$783,$A268,СВЦЭМ!$B$39:$B$782,B$260)+'СЕТ СН'!$F$12</f>
        <v>0</v>
      </c>
      <c r="C268" s="36">
        <f ca="1">SUMIFS(СВЦЭМ!$H$40:$H$783,СВЦЭМ!$A$40:$A$783,$A268,СВЦЭМ!$B$39:$B$782,C$260)+'СЕТ СН'!$F$12</f>
        <v>0</v>
      </c>
      <c r="D268" s="36">
        <f ca="1">SUMIFS(СВЦЭМ!$H$40:$H$783,СВЦЭМ!$A$40:$A$783,$A268,СВЦЭМ!$B$39:$B$782,D$260)+'СЕТ СН'!$F$12</f>
        <v>0</v>
      </c>
      <c r="E268" s="36">
        <f ca="1">SUMIFS(СВЦЭМ!$H$40:$H$783,СВЦЭМ!$A$40:$A$783,$A268,СВЦЭМ!$B$39:$B$782,E$260)+'СЕТ СН'!$F$12</f>
        <v>0</v>
      </c>
      <c r="F268" s="36">
        <f ca="1">SUMIFS(СВЦЭМ!$H$40:$H$783,СВЦЭМ!$A$40:$A$783,$A268,СВЦЭМ!$B$39:$B$782,F$260)+'СЕТ СН'!$F$12</f>
        <v>0</v>
      </c>
      <c r="G268" s="36">
        <f ca="1">SUMIFS(СВЦЭМ!$H$40:$H$783,СВЦЭМ!$A$40:$A$783,$A268,СВЦЭМ!$B$39:$B$782,G$260)+'СЕТ СН'!$F$12</f>
        <v>0</v>
      </c>
      <c r="H268" s="36">
        <f ca="1">SUMIFS(СВЦЭМ!$H$40:$H$783,СВЦЭМ!$A$40:$A$783,$A268,СВЦЭМ!$B$39:$B$782,H$260)+'СЕТ СН'!$F$12</f>
        <v>0</v>
      </c>
      <c r="I268" s="36">
        <f ca="1">SUMIFS(СВЦЭМ!$H$40:$H$783,СВЦЭМ!$A$40:$A$783,$A268,СВЦЭМ!$B$39:$B$782,I$260)+'СЕТ СН'!$F$12</f>
        <v>0</v>
      </c>
      <c r="J268" s="36">
        <f ca="1">SUMIFS(СВЦЭМ!$H$40:$H$783,СВЦЭМ!$A$40:$A$783,$A268,СВЦЭМ!$B$39:$B$782,J$260)+'СЕТ СН'!$F$12</f>
        <v>0</v>
      </c>
      <c r="K268" s="36">
        <f ca="1">SUMIFS(СВЦЭМ!$H$40:$H$783,СВЦЭМ!$A$40:$A$783,$A268,СВЦЭМ!$B$39:$B$782,K$260)+'СЕТ СН'!$F$12</f>
        <v>0</v>
      </c>
      <c r="L268" s="36">
        <f ca="1">SUMIFS(СВЦЭМ!$H$40:$H$783,СВЦЭМ!$A$40:$A$783,$A268,СВЦЭМ!$B$39:$B$782,L$260)+'СЕТ СН'!$F$12</f>
        <v>0</v>
      </c>
      <c r="M268" s="36">
        <f ca="1">SUMIFS(СВЦЭМ!$H$40:$H$783,СВЦЭМ!$A$40:$A$783,$A268,СВЦЭМ!$B$39:$B$782,M$260)+'СЕТ СН'!$F$12</f>
        <v>0</v>
      </c>
      <c r="N268" s="36">
        <f ca="1">SUMIFS(СВЦЭМ!$H$40:$H$783,СВЦЭМ!$A$40:$A$783,$A268,СВЦЭМ!$B$39:$B$782,N$260)+'СЕТ СН'!$F$12</f>
        <v>0</v>
      </c>
      <c r="O268" s="36">
        <f ca="1">SUMIFS(СВЦЭМ!$H$40:$H$783,СВЦЭМ!$A$40:$A$783,$A268,СВЦЭМ!$B$39:$B$782,O$260)+'СЕТ СН'!$F$12</f>
        <v>0</v>
      </c>
      <c r="P268" s="36">
        <f ca="1">SUMIFS(СВЦЭМ!$H$40:$H$783,СВЦЭМ!$A$40:$A$783,$A268,СВЦЭМ!$B$39:$B$782,P$260)+'СЕТ СН'!$F$12</f>
        <v>0</v>
      </c>
      <c r="Q268" s="36">
        <f ca="1">SUMIFS(СВЦЭМ!$H$40:$H$783,СВЦЭМ!$A$40:$A$783,$A268,СВЦЭМ!$B$39:$B$782,Q$260)+'СЕТ СН'!$F$12</f>
        <v>0</v>
      </c>
      <c r="R268" s="36">
        <f ca="1">SUMIFS(СВЦЭМ!$H$40:$H$783,СВЦЭМ!$A$40:$A$783,$A268,СВЦЭМ!$B$39:$B$782,R$260)+'СЕТ СН'!$F$12</f>
        <v>0</v>
      </c>
      <c r="S268" s="36">
        <f ca="1">SUMIFS(СВЦЭМ!$H$40:$H$783,СВЦЭМ!$A$40:$A$783,$A268,СВЦЭМ!$B$39:$B$782,S$260)+'СЕТ СН'!$F$12</f>
        <v>0</v>
      </c>
      <c r="T268" s="36">
        <f ca="1">SUMIFS(СВЦЭМ!$H$40:$H$783,СВЦЭМ!$A$40:$A$783,$A268,СВЦЭМ!$B$39:$B$782,T$260)+'СЕТ СН'!$F$12</f>
        <v>0</v>
      </c>
      <c r="U268" s="36">
        <f ca="1">SUMIFS(СВЦЭМ!$H$40:$H$783,СВЦЭМ!$A$40:$A$783,$A268,СВЦЭМ!$B$39:$B$782,U$260)+'СЕТ СН'!$F$12</f>
        <v>0</v>
      </c>
      <c r="V268" s="36">
        <f ca="1">SUMIFS(СВЦЭМ!$H$40:$H$783,СВЦЭМ!$A$40:$A$783,$A268,СВЦЭМ!$B$39:$B$782,V$260)+'СЕТ СН'!$F$12</f>
        <v>0</v>
      </c>
      <c r="W268" s="36">
        <f ca="1">SUMIFS(СВЦЭМ!$H$40:$H$783,СВЦЭМ!$A$40:$A$783,$A268,СВЦЭМ!$B$39:$B$782,W$260)+'СЕТ СН'!$F$12</f>
        <v>0</v>
      </c>
      <c r="X268" s="36">
        <f ca="1">SUMIFS(СВЦЭМ!$H$40:$H$783,СВЦЭМ!$A$40:$A$783,$A268,СВЦЭМ!$B$39:$B$782,X$260)+'СЕТ СН'!$F$12</f>
        <v>0</v>
      </c>
      <c r="Y268" s="36">
        <f ca="1">SUMIFS(СВЦЭМ!$H$40:$H$783,СВЦЭМ!$A$40:$A$783,$A268,СВЦЭМ!$B$39:$B$782,Y$260)+'СЕТ СН'!$F$12</f>
        <v>0</v>
      </c>
    </row>
    <row r="269" spans="1:27" ht="15.75" hidden="1" x14ac:dyDescent="0.2">
      <c r="A269" s="35">
        <f t="shared" si="7"/>
        <v>44813</v>
      </c>
      <c r="B269" s="36">
        <f ca="1">SUMIFS(СВЦЭМ!$H$40:$H$783,СВЦЭМ!$A$40:$A$783,$A269,СВЦЭМ!$B$39:$B$782,B$260)+'СЕТ СН'!$F$12</f>
        <v>0</v>
      </c>
      <c r="C269" s="36">
        <f ca="1">SUMIFS(СВЦЭМ!$H$40:$H$783,СВЦЭМ!$A$40:$A$783,$A269,СВЦЭМ!$B$39:$B$782,C$260)+'СЕТ СН'!$F$12</f>
        <v>0</v>
      </c>
      <c r="D269" s="36">
        <f ca="1">SUMIFS(СВЦЭМ!$H$40:$H$783,СВЦЭМ!$A$40:$A$783,$A269,СВЦЭМ!$B$39:$B$782,D$260)+'СЕТ СН'!$F$12</f>
        <v>0</v>
      </c>
      <c r="E269" s="36">
        <f ca="1">SUMIFS(СВЦЭМ!$H$40:$H$783,СВЦЭМ!$A$40:$A$783,$A269,СВЦЭМ!$B$39:$B$782,E$260)+'СЕТ СН'!$F$12</f>
        <v>0</v>
      </c>
      <c r="F269" s="36">
        <f ca="1">SUMIFS(СВЦЭМ!$H$40:$H$783,СВЦЭМ!$A$40:$A$783,$A269,СВЦЭМ!$B$39:$B$782,F$260)+'СЕТ СН'!$F$12</f>
        <v>0</v>
      </c>
      <c r="G269" s="36">
        <f ca="1">SUMIFS(СВЦЭМ!$H$40:$H$783,СВЦЭМ!$A$40:$A$783,$A269,СВЦЭМ!$B$39:$B$782,G$260)+'СЕТ СН'!$F$12</f>
        <v>0</v>
      </c>
      <c r="H269" s="36">
        <f ca="1">SUMIFS(СВЦЭМ!$H$40:$H$783,СВЦЭМ!$A$40:$A$783,$A269,СВЦЭМ!$B$39:$B$782,H$260)+'СЕТ СН'!$F$12</f>
        <v>0</v>
      </c>
      <c r="I269" s="36">
        <f ca="1">SUMIFS(СВЦЭМ!$H$40:$H$783,СВЦЭМ!$A$40:$A$783,$A269,СВЦЭМ!$B$39:$B$782,I$260)+'СЕТ СН'!$F$12</f>
        <v>0</v>
      </c>
      <c r="J269" s="36">
        <f ca="1">SUMIFS(СВЦЭМ!$H$40:$H$783,СВЦЭМ!$A$40:$A$783,$A269,СВЦЭМ!$B$39:$B$782,J$260)+'СЕТ СН'!$F$12</f>
        <v>0</v>
      </c>
      <c r="K269" s="36">
        <f ca="1">SUMIFS(СВЦЭМ!$H$40:$H$783,СВЦЭМ!$A$40:$A$783,$A269,СВЦЭМ!$B$39:$B$782,K$260)+'СЕТ СН'!$F$12</f>
        <v>0</v>
      </c>
      <c r="L269" s="36">
        <f ca="1">SUMIFS(СВЦЭМ!$H$40:$H$783,СВЦЭМ!$A$40:$A$783,$A269,СВЦЭМ!$B$39:$B$782,L$260)+'СЕТ СН'!$F$12</f>
        <v>0</v>
      </c>
      <c r="M269" s="36">
        <f ca="1">SUMIFS(СВЦЭМ!$H$40:$H$783,СВЦЭМ!$A$40:$A$783,$A269,СВЦЭМ!$B$39:$B$782,M$260)+'СЕТ СН'!$F$12</f>
        <v>0</v>
      </c>
      <c r="N269" s="36">
        <f ca="1">SUMIFS(СВЦЭМ!$H$40:$H$783,СВЦЭМ!$A$40:$A$783,$A269,СВЦЭМ!$B$39:$B$782,N$260)+'СЕТ СН'!$F$12</f>
        <v>0</v>
      </c>
      <c r="O269" s="36">
        <f ca="1">SUMIFS(СВЦЭМ!$H$40:$H$783,СВЦЭМ!$A$40:$A$783,$A269,СВЦЭМ!$B$39:$B$782,O$260)+'СЕТ СН'!$F$12</f>
        <v>0</v>
      </c>
      <c r="P269" s="36">
        <f ca="1">SUMIFS(СВЦЭМ!$H$40:$H$783,СВЦЭМ!$A$40:$A$783,$A269,СВЦЭМ!$B$39:$B$782,P$260)+'СЕТ СН'!$F$12</f>
        <v>0</v>
      </c>
      <c r="Q269" s="36">
        <f ca="1">SUMIFS(СВЦЭМ!$H$40:$H$783,СВЦЭМ!$A$40:$A$783,$A269,СВЦЭМ!$B$39:$B$782,Q$260)+'СЕТ СН'!$F$12</f>
        <v>0</v>
      </c>
      <c r="R269" s="36">
        <f ca="1">SUMIFS(СВЦЭМ!$H$40:$H$783,СВЦЭМ!$A$40:$A$783,$A269,СВЦЭМ!$B$39:$B$782,R$260)+'СЕТ СН'!$F$12</f>
        <v>0</v>
      </c>
      <c r="S269" s="36">
        <f ca="1">SUMIFS(СВЦЭМ!$H$40:$H$783,СВЦЭМ!$A$40:$A$783,$A269,СВЦЭМ!$B$39:$B$782,S$260)+'СЕТ СН'!$F$12</f>
        <v>0</v>
      </c>
      <c r="T269" s="36">
        <f ca="1">SUMIFS(СВЦЭМ!$H$40:$H$783,СВЦЭМ!$A$40:$A$783,$A269,СВЦЭМ!$B$39:$B$782,T$260)+'СЕТ СН'!$F$12</f>
        <v>0</v>
      </c>
      <c r="U269" s="36">
        <f ca="1">SUMIFS(СВЦЭМ!$H$40:$H$783,СВЦЭМ!$A$40:$A$783,$A269,СВЦЭМ!$B$39:$B$782,U$260)+'СЕТ СН'!$F$12</f>
        <v>0</v>
      </c>
      <c r="V269" s="36">
        <f ca="1">SUMIFS(СВЦЭМ!$H$40:$H$783,СВЦЭМ!$A$40:$A$783,$A269,СВЦЭМ!$B$39:$B$782,V$260)+'СЕТ СН'!$F$12</f>
        <v>0</v>
      </c>
      <c r="W269" s="36">
        <f ca="1">SUMIFS(СВЦЭМ!$H$40:$H$783,СВЦЭМ!$A$40:$A$783,$A269,СВЦЭМ!$B$39:$B$782,W$260)+'СЕТ СН'!$F$12</f>
        <v>0</v>
      </c>
      <c r="X269" s="36">
        <f ca="1">SUMIFS(СВЦЭМ!$H$40:$H$783,СВЦЭМ!$A$40:$A$783,$A269,СВЦЭМ!$B$39:$B$782,X$260)+'СЕТ СН'!$F$12</f>
        <v>0</v>
      </c>
      <c r="Y269" s="36">
        <f ca="1">SUMIFS(СВЦЭМ!$H$40:$H$783,СВЦЭМ!$A$40:$A$783,$A269,СВЦЭМ!$B$39:$B$782,Y$260)+'СЕТ СН'!$F$12</f>
        <v>0</v>
      </c>
    </row>
    <row r="270" spans="1:27" ht="15.75" hidden="1" x14ac:dyDescent="0.2">
      <c r="A270" s="35">
        <f t="shared" si="7"/>
        <v>44814</v>
      </c>
      <c r="B270" s="36">
        <f ca="1">SUMIFS(СВЦЭМ!$H$40:$H$783,СВЦЭМ!$A$40:$A$783,$A270,СВЦЭМ!$B$39:$B$782,B$260)+'СЕТ СН'!$F$12</f>
        <v>0</v>
      </c>
      <c r="C270" s="36">
        <f ca="1">SUMIFS(СВЦЭМ!$H$40:$H$783,СВЦЭМ!$A$40:$A$783,$A270,СВЦЭМ!$B$39:$B$782,C$260)+'СЕТ СН'!$F$12</f>
        <v>0</v>
      </c>
      <c r="D270" s="36">
        <f ca="1">SUMIFS(СВЦЭМ!$H$40:$H$783,СВЦЭМ!$A$40:$A$783,$A270,СВЦЭМ!$B$39:$B$782,D$260)+'СЕТ СН'!$F$12</f>
        <v>0</v>
      </c>
      <c r="E270" s="36">
        <f ca="1">SUMIFS(СВЦЭМ!$H$40:$H$783,СВЦЭМ!$A$40:$A$783,$A270,СВЦЭМ!$B$39:$B$782,E$260)+'СЕТ СН'!$F$12</f>
        <v>0</v>
      </c>
      <c r="F270" s="36">
        <f ca="1">SUMIFS(СВЦЭМ!$H$40:$H$783,СВЦЭМ!$A$40:$A$783,$A270,СВЦЭМ!$B$39:$B$782,F$260)+'СЕТ СН'!$F$12</f>
        <v>0</v>
      </c>
      <c r="G270" s="36">
        <f ca="1">SUMIFS(СВЦЭМ!$H$40:$H$783,СВЦЭМ!$A$40:$A$783,$A270,СВЦЭМ!$B$39:$B$782,G$260)+'СЕТ СН'!$F$12</f>
        <v>0</v>
      </c>
      <c r="H270" s="36">
        <f ca="1">SUMIFS(СВЦЭМ!$H$40:$H$783,СВЦЭМ!$A$40:$A$783,$A270,СВЦЭМ!$B$39:$B$782,H$260)+'СЕТ СН'!$F$12</f>
        <v>0</v>
      </c>
      <c r="I270" s="36">
        <f ca="1">SUMIFS(СВЦЭМ!$H$40:$H$783,СВЦЭМ!$A$40:$A$783,$A270,СВЦЭМ!$B$39:$B$782,I$260)+'СЕТ СН'!$F$12</f>
        <v>0</v>
      </c>
      <c r="J270" s="36">
        <f ca="1">SUMIFS(СВЦЭМ!$H$40:$H$783,СВЦЭМ!$A$40:$A$783,$A270,СВЦЭМ!$B$39:$B$782,J$260)+'СЕТ СН'!$F$12</f>
        <v>0</v>
      </c>
      <c r="K270" s="36">
        <f ca="1">SUMIFS(СВЦЭМ!$H$40:$H$783,СВЦЭМ!$A$40:$A$783,$A270,СВЦЭМ!$B$39:$B$782,K$260)+'СЕТ СН'!$F$12</f>
        <v>0</v>
      </c>
      <c r="L270" s="36">
        <f ca="1">SUMIFS(СВЦЭМ!$H$40:$H$783,СВЦЭМ!$A$40:$A$783,$A270,СВЦЭМ!$B$39:$B$782,L$260)+'СЕТ СН'!$F$12</f>
        <v>0</v>
      </c>
      <c r="M270" s="36">
        <f ca="1">SUMIFS(СВЦЭМ!$H$40:$H$783,СВЦЭМ!$A$40:$A$783,$A270,СВЦЭМ!$B$39:$B$782,M$260)+'СЕТ СН'!$F$12</f>
        <v>0</v>
      </c>
      <c r="N270" s="36">
        <f ca="1">SUMIFS(СВЦЭМ!$H$40:$H$783,СВЦЭМ!$A$40:$A$783,$A270,СВЦЭМ!$B$39:$B$782,N$260)+'СЕТ СН'!$F$12</f>
        <v>0</v>
      </c>
      <c r="O270" s="36">
        <f ca="1">SUMIFS(СВЦЭМ!$H$40:$H$783,СВЦЭМ!$A$40:$A$783,$A270,СВЦЭМ!$B$39:$B$782,O$260)+'СЕТ СН'!$F$12</f>
        <v>0</v>
      </c>
      <c r="P270" s="36">
        <f ca="1">SUMIFS(СВЦЭМ!$H$40:$H$783,СВЦЭМ!$A$40:$A$783,$A270,СВЦЭМ!$B$39:$B$782,P$260)+'СЕТ СН'!$F$12</f>
        <v>0</v>
      </c>
      <c r="Q270" s="36">
        <f ca="1">SUMIFS(СВЦЭМ!$H$40:$H$783,СВЦЭМ!$A$40:$A$783,$A270,СВЦЭМ!$B$39:$B$782,Q$260)+'СЕТ СН'!$F$12</f>
        <v>0</v>
      </c>
      <c r="R270" s="36">
        <f ca="1">SUMIFS(СВЦЭМ!$H$40:$H$783,СВЦЭМ!$A$40:$A$783,$A270,СВЦЭМ!$B$39:$B$782,R$260)+'СЕТ СН'!$F$12</f>
        <v>0</v>
      </c>
      <c r="S270" s="36">
        <f ca="1">SUMIFS(СВЦЭМ!$H$40:$H$783,СВЦЭМ!$A$40:$A$783,$A270,СВЦЭМ!$B$39:$B$782,S$260)+'СЕТ СН'!$F$12</f>
        <v>0</v>
      </c>
      <c r="T270" s="36">
        <f ca="1">SUMIFS(СВЦЭМ!$H$40:$H$783,СВЦЭМ!$A$40:$A$783,$A270,СВЦЭМ!$B$39:$B$782,T$260)+'СЕТ СН'!$F$12</f>
        <v>0</v>
      </c>
      <c r="U270" s="36">
        <f ca="1">SUMIFS(СВЦЭМ!$H$40:$H$783,СВЦЭМ!$A$40:$A$783,$A270,СВЦЭМ!$B$39:$B$782,U$260)+'СЕТ СН'!$F$12</f>
        <v>0</v>
      </c>
      <c r="V270" s="36">
        <f ca="1">SUMIFS(СВЦЭМ!$H$40:$H$783,СВЦЭМ!$A$40:$A$783,$A270,СВЦЭМ!$B$39:$B$782,V$260)+'СЕТ СН'!$F$12</f>
        <v>0</v>
      </c>
      <c r="W270" s="36">
        <f ca="1">SUMIFS(СВЦЭМ!$H$40:$H$783,СВЦЭМ!$A$40:$A$783,$A270,СВЦЭМ!$B$39:$B$782,W$260)+'СЕТ СН'!$F$12</f>
        <v>0</v>
      </c>
      <c r="X270" s="36">
        <f ca="1">SUMIFS(СВЦЭМ!$H$40:$H$783,СВЦЭМ!$A$40:$A$783,$A270,СВЦЭМ!$B$39:$B$782,X$260)+'СЕТ СН'!$F$12</f>
        <v>0</v>
      </c>
      <c r="Y270" s="36">
        <f ca="1">SUMIFS(СВЦЭМ!$H$40:$H$783,СВЦЭМ!$A$40:$A$783,$A270,СВЦЭМ!$B$39:$B$782,Y$260)+'СЕТ СН'!$F$12</f>
        <v>0</v>
      </c>
    </row>
    <row r="271" spans="1:27" ht="15.75" hidden="1" x14ac:dyDescent="0.2">
      <c r="A271" s="35">
        <f t="shared" si="7"/>
        <v>44815</v>
      </c>
      <c r="B271" s="36">
        <f ca="1">SUMIFS(СВЦЭМ!$H$40:$H$783,СВЦЭМ!$A$40:$A$783,$A271,СВЦЭМ!$B$39:$B$782,B$260)+'СЕТ СН'!$F$12</f>
        <v>0</v>
      </c>
      <c r="C271" s="36">
        <f ca="1">SUMIFS(СВЦЭМ!$H$40:$H$783,СВЦЭМ!$A$40:$A$783,$A271,СВЦЭМ!$B$39:$B$782,C$260)+'СЕТ СН'!$F$12</f>
        <v>0</v>
      </c>
      <c r="D271" s="36">
        <f ca="1">SUMIFS(СВЦЭМ!$H$40:$H$783,СВЦЭМ!$A$40:$A$783,$A271,СВЦЭМ!$B$39:$B$782,D$260)+'СЕТ СН'!$F$12</f>
        <v>0</v>
      </c>
      <c r="E271" s="36">
        <f ca="1">SUMIFS(СВЦЭМ!$H$40:$H$783,СВЦЭМ!$A$40:$A$783,$A271,СВЦЭМ!$B$39:$B$782,E$260)+'СЕТ СН'!$F$12</f>
        <v>0</v>
      </c>
      <c r="F271" s="36">
        <f ca="1">SUMIFS(СВЦЭМ!$H$40:$H$783,СВЦЭМ!$A$40:$A$783,$A271,СВЦЭМ!$B$39:$B$782,F$260)+'СЕТ СН'!$F$12</f>
        <v>0</v>
      </c>
      <c r="G271" s="36">
        <f ca="1">SUMIFS(СВЦЭМ!$H$40:$H$783,СВЦЭМ!$A$40:$A$783,$A271,СВЦЭМ!$B$39:$B$782,G$260)+'СЕТ СН'!$F$12</f>
        <v>0</v>
      </c>
      <c r="H271" s="36">
        <f ca="1">SUMIFS(СВЦЭМ!$H$40:$H$783,СВЦЭМ!$A$40:$A$783,$A271,СВЦЭМ!$B$39:$B$782,H$260)+'СЕТ СН'!$F$12</f>
        <v>0</v>
      </c>
      <c r="I271" s="36">
        <f ca="1">SUMIFS(СВЦЭМ!$H$40:$H$783,СВЦЭМ!$A$40:$A$783,$A271,СВЦЭМ!$B$39:$B$782,I$260)+'СЕТ СН'!$F$12</f>
        <v>0</v>
      </c>
      <c r="J271" s="36">
        <f ca="1">SUMIFS(СВЦЭМ!$H$40:$H$783,СВЦЭМ!$A$40:$A$783,$A271,СВЦЭМ!$B$39:$B$782,J$260)+'СЕТ СН'!$F$12</f>
        <v>0</v>
      </c>
      <c r="K271" s="36">
        <f ca="1">SUMIFS(СВЦЭМ!$H$40:$H$783,СВЦЭМ!$A$40:$A$783,$A271,СВЦЭМ!$B$39:$B$782,K$260)+'СЕТ СН'!$F$12</f>
        <v>0</v>
      </c>
      <c r="L271" s="36">
        <f ca="1">SUMIFS(СВЦЭМ!$H$40:$H$783,СВЦЭМ!$A$40:$A$783,$A271,СВЦЭМ!$B$39:$B$782,L$260)+'СЕТ СН'!$F$12</f>
        <v>0</v>
      </c>
      <c r="M271" s="36">
        <f ca="1">SUMIFS(СВЦЭМ!$H$40:$H$783,СВЦЭМ!$A$40:$A$783,$A271,СВЦЭМ!$B$39:$B$782,M$260)+'СЕТ СН'!$F$12</f>
        <v>0</v>
      </c>
      <c r="N271" s="36">
        <f ca="1">SUMIFS(СВЦЭМ!$H$40:$H$783,СВЦЭМ!$A$40:$A$783,$A271,СВЦЭМ!$B$39:$B$782,N$260)+'СЕТ СН'!$F$12</f>
        <v>0</v>
      </c>
      <c r="O271" s="36">
        <f ca="1">SUMIFS(СВЦЭМ!$H$40:$H$783,СВЦЭМ!$A$40:$A$783,$A271,СВЦЭМ!$B$39:$B$782,O$260)+'СЕТ СН'!$F$12</f>
        <v>0</v>
      </c>
      <c r="P271" s="36">
        <f ca="1">SUMIFS(СВЦЭМ!$H$40:$H$783,СВЦЭМ!$A$40:$A$783,$A271,СВЦЭМ!$B$39:$B$782,P$260)+'СЕТ СН'!$F$12</f>
        <v>0</v>
      </c>
      <c r="Q271" s="36">
        <f ca="1">SUMIFS(СВЦЭМ!$H$40:$H$783,СВЦЭМ!$A$40:$A$783,$A271,СВЦЭМ!$B$39:$B$782,Q$260)+'СЕТ СН'!$F$12</f>
        <v>0</v>
      </c>
      <c r="R271" s="36">
        <f ca="1">SUMIFS(СВЦЭМ!$H$40:$H$783,СВЦЭМ!$A$40:$A$783,$A271,СВЦЭМ!$B$39:$B$782,R$260)+'СЕТ СН'!$F$12</f>
        <v>0</v>
      </c>
      <c r="S271" s="36">
        <f ca="1">SUMIFS(СВЦЭМ!$H$40:$H$783,СВЦЭМ!$A$40:$A$783,$A271,СВЦЭМ!$B$39:$B$782,S$260)+'СЕТ СН'!$F$12</f>
        <v>0</v>
      </c>
      <c r="T271" s="36">
        <f ca="1">SUMIFS(СВЦЭМ!$H$40:$H$783,СВЦЭМ!$A$40:$A$783,$A271,СВЦЭМ!$B$39:$B$782,T$260)+'СЕТ СН'!$F$12</f>
        <v>0</v>
      </c>
      <c r="U271" s="36">
        <f ca="1">SUMIFS(СВЦЭМ!$H$40:$H$783,СВЦЭМ!$A$40:$A$783,$A271,СВЦЭМ!$B$39:$B$782,U$260)+'СЕТ СН'!$F$12</f>
        <v>0</v>
      </c>
      <c r="V271" s="36">
        <f ca="1">SUMIFS(СВЦЭМ!$H$40:$H$783,СВЦЭМ!$A$40:$A$783,$A271,СВЦЭМ!$B$39:$B$782,V$260)+'СЕТ СН'!$F$12</f>
        <v>0</v>
      </c>
      <c r="W271" s="36">
        <f ca="1">SUMIFS(СВЦЭМ!$H$40:$H$783,СВЦЭМ!$A$40:$A$783,$A271,СВЦЭМ!$B$39:$B$782,W$260)+'СЕТ СН'!$F$12</f>
        <v>0</v>
      </c>
      <c r="X271" s="36">
        <f ca="1">SUMIFS(СВЦЭМ!$H$40:$H$783,СВЦЭМ!$A$40:$A$783,$A271,СВЦЭМ!$B$39:$B$782,X$260)+'СЕТ СН'!$F$12</f>
        <v>0</v>
      </c>
      <c r="Y271" s="36">
        <f ca="1">SUMIFS(СВЦЭМ!$H$40:$H$783,СВЦЭМ!$A$40:$A$783,$A271,СВЦЭМ!$B$39:$B$782,Y$260)+'СЕТ СН'!$F$12</f>
        <v>0</v>
      </c>
    </row>
    <row r="272" spans="1:27" ht="15.75" hidden="1" x14ac:dyDescent="0.2">
      <c r="A272" s="35">
        <f t="shared" si="7"/>
        <v>44816</v>
      </c>
      <c r="B272" s="36">
        <f ca="1">SUMIFS(СВЦЭМ!$H$40:$H$783,СВЦЭМ!$A$40:$A$783,$A272,СВЦЭМ!$B$39:$B$782,B$260)+'СЕТ СН'!$F$12</f>
        <v>0</v>
      </c>
      <c r="C272" s="36">
        <f ca="1">SUMIFS(СВЦЭМ!$H$40:$H$783,СВЦЭМ!$A$40:$A$783,$A272,СВЦЭМ!$B$39:$B$782,C$260)+'СЕТ СН'!$F$12</f>
        <v>0</v>
      </c>
      <c r="D272" s="36">
        <f ca="1">SUMIFS(СВЦЭМ!$H$40:$H$783,СВЦЭМ!$A$40:$A$783,$A272,СВЦЭМ!$B$39:$B$782,D$260)+'СЕТ СН'!$F$12</f>
        <v>0</v>
      </c>
      <c r="E272" s="36">
        <f ca="1">SUMIFS(СВЦЭМ!$H$40:$H$783,СВЦЭМ!$A$40:$A$783,$A272,СВЦЭМ!$B$39:$B$782,E$260)+'СЕТ СН'!$F$12</f>
        <v>0</v>
      </c>
      <c r="F272" s="36">
        <f ca="1">SUMIFS(СВЦЭМ!$H$40:$H$783,СВЦЭМ!$A$40:$A$783,$A272,СВЦЭМ!$B$39:$B$782,F$260)+'СЕТ СН'!$F$12</f>
        <v>0</v>
      </c>
      <c r="G272" s="36">
        <f ca="1">SUMIFS(СВЦЭМ!$H$40:$H$783,СВЦЭМ!$A$40:$A$783,$A272,СВЦЭМ!$B$39:$B$782,G$260)+'СЕТ СН'!$F$12</f>
        <v>0</v>
      </c>
      <c r="H272" s="36">
        <f ca="1">SUMIFS(СВЦЭМ!$H$40:$H$783,СВЦЭМ!$A$40:$A$783,$A272,СВЦЭМ!$B$39:$B$782,H$260)+'СЕТ СН'!$F$12</f>
        <v>0</v>
      </c>
      <c r="I272" s="36">
        <f ca="1">SUMIFS(СВЦЭМ!$H$40:$H$783,СВЦЭМ!$A$40:$A$783,$A272,СВЦЭМ!$B$39:$B$782,I$260)+'СЕТ СН'!$F$12</f>
        <v>0</v>
      </c>
      <c r="J272" s="36">
        <f ca="1">SUMIFS(СВЦЭМ!$H$40:$H$783,СВЦЭМ!$A$40:$A$783,$A272,СВЦЭМ!$B$39:$B$782,J$260)+'СЕТ СН'!$F$12</f>
        <v>0</v>
      </c>
      <c r="K272" s="36">
        <f ca="1">SUMIFS(СВЦЭМ!$H$40:$H$783,СВЦЭМ!$A$40:$A$783,$A272,СВЦЭМ!$B$39:$B$782,K$260)+'СЕТ СН'!$F$12</f>
        <v>0</v>
      </c>
      <c r="L272" s="36">
        <f ca="1">SUMIFS(СВЦЭМ!$H$40:$H$783,СВЦЭМ!$A$40:$A$783,$A272,СВЦЭМ!$B$39:$B$782,L$260)+'СЕТ СН'!$F$12</f>
        <v>0</v>
      </c>
      <c r="M272" s="36">
        <f ca="1">SUMIFS(СВЦЭМ!$H$40:$H$783,СВЦЭМ!$A$40:$A$783,$A272,СВЦЭМ!$B$39:$B$782,M$260)+'СЕТ СН'!$F$12</f>
        <v>0</v>
      </c>
      <c r="N272" s="36">
        <f ca="1">SUMIFS(СВЦЭМ!$H$40:$H$783,СВЦЭМ!$A$40:$A$783,$A272,СВЦЭМ!$B$39:$B$782,N$260)+'СЕТ СН'!$F$12</f>
        <v>0</v>
      </c>
      <c r="O272" s="36">
        <f ca="1">SUMIFS(СВЦЭМ!$H$40:$H$783,СВЦЭМ!$A$40:$A$783,$A272,СВЦЭМ!$B$39:$B$782,O$260)+'СЕТ СН'!$F$12</f>
        <v>0</v>
      </c>
      <c r="P272" s="36">
        <f ca="1">SUMIFS(СВЦЭМ!$H$40:$H$783,СВЦЭМ!$A$40:$A$783,$A272,СВЦЭМ!$B$39:$B$782,P$260)+'СЕТ СН'!$F$12</f>
        <v>0</v>
      </c>
      <c r="Q272" s="36">
        <f ca="1">SUMIFS(СВЦЭМ!$H$40:$H$783,СВЦЭМ!$A$40:$A$783,$A272,СВЦЭМ!$B$39:$B$782,Q$260)+'СЕТ СН'!$F$12</f>
        <v>0</v>
      </c>
      <c r="R272" s="36">
        <f ca="1">SUMIFS(СВЦЭМ!$H$40:$H$783,СВЦЭМ!$A$40:$A$783,$A272,СВЦЭМ!$B$39:$B$782,R$260)+'СЕТ СН'!$F$12</f>
        <v>0</v>
      </c>
      <c r="S272" s="36">
        <f ca="1">SUMIFS(СВЦЭМ!$H$40:$H$783,СВЦЭМ!$A$40:$A$783,$A272,СВЦЭМ!$B$39:$B$782,S$260)+'СЕТ СН'!$F$12</f>
        <v>0</v>
      </c>
      <c r="T272" s="36">
        <f ca="1">SUMIFS(СВЦЭМ!$H$40:$H$783,СВЦЭМ!$A$40:$A$783,$A272,СВЦЭМ!$B$39:$B$782,T$260)+'СЕТ СН'!$F$12</f>
        <v>0</v>
      </c>
      <c r="U272" s="36">
        <f ca="1">SUMIFS(СВЦЭМ!$H$40:$H$783,СВЦЭМ!$A$40:$A$783,$A272,СВЦЭМ!$B$39:$B$782,U$260)+'СЕТ СН'!$F$12</f>
        <v>0</v>
      </c>
      <c r="V272" s="36">
        <f ca="1">SUMIFS(СВЦЭМ!$H$40:$H$783,СВЦЭМ!$A$40:$A$783,$A272,СВЦЭМ!$B$39:$B$782,V$260)+'СЕТ СН'!$F$12</f>
        <v>0</v>
      </c>
      <c r="W272" s="36">
        <f ca="1">SUMIFS(СВЦЭМ!$H$40:$H$783,СВЦЭМ!$A$40:$A$783,$A272,СВЦЭМ!$B$39:$B$782,W$260)+'СЕТ СН'!$F$12</f>
        <v>0</v>
      </c>
      <c r="X272" s="36">
        <f ca="1">SUMIFS(СВЦЭМ!$H$40:$H$783,СВЦЭМ!$A$40:$A$783,$A272,СВЦЭМ!$B$39:$B$782,X$260)+'СЕТ СН'!$F$12</f>
        <v>0</v>
      </c>
      <c r="Y272" s="36">
        <f ca="1">SUMIFS(СВЦЭМ!$H$40:$H$783,СВЦЭМ!$A$40:$A$783,$A272,СВЦЭМ!$B$39:$B$782,Y$260)+'СЕТ СН'!$F$12</f>
        <v>0</v>
      </c>
    </row>
    <row r="273" spans="1:25" ht="15.75" hidden="1" x14ac:dyDescent="0.2">
      <c r="A273" s="35">
        <f t="shared" si="7"/>
        <v>44817</v>
      </c>
      <c r="B273" s="36">
        <f ca="1">SUMIFS(СВЦЭМ!$H$40:$H$783,СВЦЭМ!$A$40:$A$783,$A273,СВЦЭМ!$B$39:$B$782,B$260)+'СЕТ СН'!$F$12</f>
        <v>0</v>
      </c>
      <c r="C273" s="36">
        <f ca="1">SUMIFS(СВЦЭМ!$H$40:$H$783,СВЦЭМ!$A$40:$A$783,$A273,СВЦЭМ!$B$39:$B$782,C$260)+'СЕТ СН'!$F$12</f>
        <v>0</v>
      </c>
      <c r="D273" s="36">
        <f ca="1">SUMIFS(СВЦЭМ!$H$40:$H$783,СВЦЭМ!$A$40:$A$783,$A273,СВЦЭМ!$B$39:$B$782,D$260)+'СЕТ СН'!$F$12</f>
        <v>0</v>
      </c>
      <c r="E273" s="36">
        <f ca="1">SUMIFS(СВЦЭМ!$H$40:$H$783,СВЦЭМ!$A$40:$A$783,$A273,СВЦЭМ!$B$39:$B$782,E$260)+'СЕТ СН'!$F$12</f>
        <v>0</v>
      </c>
      <c r="F273" s="36">
        <f ca="1">SUMIFS(СВЦЭМ!$H$40:$H$783,СВЦЭМ!$A$40:$A$783,$A273,СВЦЭМ!$B$39:$B$782,F$260)+'СЕТ СН'!$F$12</f>
        <v>0</v>
      </c>
      <c r="G273" s="36">
        <f ca="1">SUMIFS(СВЦЭМ!$H$40:$H$783,СВЦЭМ!$A$40:$A$783,$A273,СВЦЭМ!$B$39:$B$782,G$260)+'СЕТ СН'!$F$12</f>
        <v>0</v>
      </c>
      <c r="H273" s="36">
        <f ca="1">SUMIFS(СВЦЭМ!$H$40:$H$783,СВЦЭМ!$A$40:$A$783,$A273,СВЦЭМ!$B$39:$B$782,H$260)+'СЕТ СН'!$F$12</f>
        <v>0</v>
      </c>
      <c r="I273" s="36">
        <f ca="1">SUMIFS(СВЦЭМ!$H$40:$H$783,СВЦЭМ!$A$40:$A$783,$A273,СВЦЭМ!$B$39:$B$782,I$260)+'СЕТ СН'!$F$12</f>
        <v>0</v>
      </c>
      <c r="J273" s="36">
        <f ca="1">SUMIFS(СВЦЭМ!$H$40:$H$783,СВЦЭМ!$A$40:$A$783,$A273,СВЦЭМ!$B$39:$B$782,J$260)+'СЕТ СН'!$F$12</f>
        <v>0</v>
      </c>
      <c r="K273" s="36">
        <f ca="1">SUMIFS(СВЦЭМ!$H$40:$H$783,СВЦЭМ!$A$40:$A$783,$A273,СВЦЭМ!$B$39:$B$782,K$260)+'СЕТ СН'!$F$12</f>
        <v>0</v>
      </c>
      <c r="L273" s="36">
        <f ca="1">SUMIFS(СВЦЭМ!$H$40:$H$783,СВЦЭМ!$A$40:$A$783,$A273,СВЦЭМ!$B$39:$B$782,L$260)+'СЕТ СН'!$F$12</f>
        <v>0</v>
      </c>
      <c r="M273" s="36">
        <f ca="1">SUMIFS(СВЦЭМ!$H$40:$H$783,СВЦЭМ!$A$40:$A$783,$A273,СВЦЭМ!$B$39:$B$782,M$260)+'СЕТ СН'!$F$12</f>
        <v>0</v>
      </c>
      <c r="N273" s="36">
        <f ca="1">SUMIFS(СВЦЭМ!$H$40:$H$783,СВЦЭМ!$A$40:$A$783,$A273,СВЦЭМ!$B$39:$B$782,N$260)+'СЕТ СН'!$F$12</f>
        <v>0</v>
      </c>
      <c r="O273" s="36">
        <f ca="1">SUMIFS(СВЦЭМ!$H$40:$H$783,СВЦЭМ!$A$40:$A$783,$A273,СВЦЭМ!$B$39:$B$782,O$260)+'СЕТ СН'!$F$12</f>
        <v>0</v>
      </c>
      <c r="P273" s="36">
        <f ca="1">SUMIFS(СВЦЭМ!$H$40:$H$783,СВЦЭМ!$A$40:$A$783,$A273,СВЦЭМ!$B$39:$B$782,P$260)+'СЕТ СН'!$F$12</f>
        <v>0</v>
      </c>
      <c r="Q273" s="36">
        <f ca="1">SUMIFS(СВЦЭМ!$H$40:$H$783,СВЦЭМ!$A$40:$A$783,$A273,СВЦЭМ!$B$39:$B$782,Q$260)+'СЕТ СН'!$F$12</f>
        <v>0</v>
      </c>
      <c r="R273" s="36">
        <f ca="1">SUMIFS(СВЦЭМ!$H$40:$H$783,СВЦЭМ!$A$40:$A$783,$A273,СВЦЭМ!$B$39:$B$782,R$260)+'СЕТ СН'!$F$12</f>
        <v>0</v>
      </c>
      <c r="S273" s="36">
        <f ca="1">SUMIFS(СВЦЭМ!$H$40:$H$783,СВЦЭМ!$A$40:$A$783,$A273,СВЦЭМ!$B$39:$B$782,S$260)+'СЕТ СН'!$F$12</f>
        <v>0</v>
      </c>
      <c r="T273" s="36">
        <f ca="1">SUMIFS(СВЦЭМ!$H$40:$H$783,СВЦЭМ!$A$40:$A$783,$A273,СВЦЭМ!$B$39:$B$782,T$260)+'СЕТ СН'!$F$12</f>
        <v>0</v>
      </c>
      <c r="U273" s="36">
        <f ca="1">SUMIFS(СВЦЭМ!$H$40:$H$783,СВЦЭМ!$A$40:$A$783,$A273,СВЦЭМ!$B$39:$B$782,U$260)+'СЕТ СН'!$F$12</f>
        <v>0</v>
      </c>
      <c r="V273" s="36">
        <f ca="1">SUMIFS(СВЦЭМ!$H$40:$H$783,СВЦЭМ!$A$40:$A$783,$A273,СВЦЭМ!$B$39:$B$782,V$260)+'СЕТ СН'!$F$12</f>
        <v>0</v>
      </c>
      <c r="W273" s="36">
        <f ca="1">SUMIFS(СВЦЭМ!$H$40:$H$783,СВЦЭМ!$A$40:$A$783,$A273,СВЦЭМ!$B$39:$B$782,W$260)+'СЕТ СН'!$F$12</f>
        <v>0</v>
      </c>
      <c r="X273" s="36">
        <f ca="1">SUMIFS(СВЦЭМ!$H$40:$H$783,СВЦЭМ!$A$40:$A$783,$A273,СВЦЭМ!$B$39:$B$782,X$260)+'СЕТ СН'!$F$12</f>
        <v>0</v>
      </c>
      <c r="Y273" s="36">
        <f ca="1">SUMIFS(СВЦЭМ!$H$40:$H$783,СВЦЭМ!$A$40:$A$783,$A273,СВЦЭМ!$B$39:$B$782,Y$260)+'СЕТ СН'!$F$12</f>
        <v>0</v>
      </c>
    </row>
    <row r="274" spans="1:25" ht="15.75" hidden="1" x14ac:dyDescent="0.2">
      <c r="A274" s="35">
        <f t="shared" si="7"/>
        <v>44818</v>
      </c>
      <c r="B274" s="36">
        <f ca="1">SUMIFS(СВЦЭМ!$H$40:$H$783,СВЦЭМ!$A$40:$A$783,$A274,СВЦЭМ!$B$39:$B$782,B$260)+'СЕТ СН'!$F$12</f>
        <v>0</v>
      </c>
      <c r="C274" s="36">
        <f ca="1">SUMIFS(СВЦЭМ!$H$40:$H$783,СВЦЭМ!$A$40:$A$783,$A274,СВЦЭМ!$B$39:$B$782,C$260)+'СЕТ СН'!$F$12</f>
        <v>0</v>
      </c>
      <c r="D274" s="36">
        <f ca="1">SUMIFS(СВЦЭМ!$H$40:$H$783,СВЦЭМ!$A$40:$A$783,$A274,СВЦЭМ!$B$39:$B$782,D$260)+'СЕТ СН'!$F$12</f>
        <v>0</v>
      </c>
      <c r="E274" s="36">
        <f ca="1">SUMIFS(СВЦЭМ!$H$40:$H$783,СВЦЭМ!$A$40:$A$783,$A274,СВЦЭМ!$B$39:$B$782,E$260)+'СЕТ СН'!$F$12</f>
        <v>0</v>
      </c>
      <c r="F274" s="36">
        <f ca="1">SUMIFS(СВЦЭМ!$H$40:$H$783,СВЦЭМ!$A$40:$A$783,$A274,СВЦЭМ!$B$39:$B$782,F$260)+'СЕТ СН'!$F$12</f>
        <v>0</v>
      </c>
      <c r="G274" s="36">
        <f ca="1">SUMIFS(СВЦЭМ!$H$40:$H$783,СВЦЭМ!$A$40:$A$783,$A274,СВЦЭМ!$B$39:$B$782,G$260)+'СЕТ СН'!$F$12</f>
        <v>0</v>
      </c>
      <c r="H274" s="36">
        <f ca="1">SUMIFS(СВЦЭМ!$H$40:$H$783,СВЦЭМ!$A$40:$A$783,$A274,СВЦЭМ!$B$39:$B$782,H$260)+'СЕТ СН'!$F$12</f>
        <v>0</v>
      </c>
      <c r="I274" s="36">
        <f ca="1">SUMIFS(СВЦЭМ!$H$40:$H$783,СВЦЭМ!$A$40:$A$783,$A274,СВЦЭМ!$B$39:$B$782,I$260)+'СЕТ СН'!$F$12</f>
        <v>0</v>
      </c>
      <c r="J274" s="36">
        <f ca="1">SUMIFS(СВЦЭМ!$H$40:$H$783,СВЦЭМ!$A$40:$A$783,$A274,СВЦЭМ!$B$39:$B$782,J$260)+'СЕТ СН'!$F$12</f>
        <v>0</v>
      </c>
      <c r="K274" s="36">
        <f ca="1">SUMIFS(СВЦЭМ!$H$40:$H$783,СВЦЭМ!$A$40:$A$783,$A274,СВЦЭМ!$B$39:$B$782,K$260)+'СЕТ СН'!$F$12</f>
        <v>0</v>
      </c>
      <c r="L274" s="36">
        <f ca="1">SUMIFS(СВЦЭМ!$H$40:$H$783,СВЦЭМ!$A$40:$A$783,$A274,СВЦЭМ!$B$39:$B$782,L$260)+'СЕТ СН'!$F$12</f>
        <v>0</v>
      </c>
      <c r="M274" s="36">
        <f ca="1">SUMIFS(СВЦЭМ!$H$40:$H$783,СВЦЭМ!$A$40:$A$783,$A274,СВЦЭМ!$B$39:$B$782,M$260)+'СЕТ СН'!$F$12</f>
        <v>0</v>
      </c>
      <c r="N274" s="36">
        <f ca="1">SUMIFS(СВЦЭМ!$H$40:$H$783,СВЦЭМ!$A$40:$A$783,$A274,СВЦЭМ!$B$39:$B$782,N$260)+'СЕТ СН'!$F$12</f>
        <v>0</v>
      </c>
      <c r="O274" s="36">
        <f ca="1">SUMIFS(СВЦЭМ!$H$40:$H$783,СВЦЭМ!$A$40:$A$783,$A274,СВЦЭМ!$B$39:$B$782,O$260)+'СЕТ СН'!$F$12</f>
        <v>0</v>
      </c>
      <c r="P274" s="36">
        <f ca="1">SUMIFS(СВЦЭМ!$H$40:$H$783,СВЦЭМ!$A$40:$A$783,$A274,СВЦЭМ!$B$39:$B$782,P$260)+'СЕТ СН'!$F$12</f>
        <v>0</v>
      </c>
      <c r="Q274" s="36">
        <f ca="1">SUMIFS(СВЦЭМ!$H$40:$H$783,СВЦЭМ!$A$40:$A$783,$A274,СВЦЭМ!$B$39:$B$782,Q$260)+'СЕТ СН'!$F$12</f>
        <v>0</v>
      </c>
      <c r="R274" s="36">
        <f ca="1">SUMIFS(СВЦЭМ!$H$40:$H$783,СВЦЭМ!$A$40:$A$783,$A274,СВЦЭМ!$B$39:$B$782,R$260)+'СЕТ СН'!$F$12</f>
        <v>0</v>
      </c>
      <c r="S274" s="36">
        <f ca="1">SUMIFS(СВЦЭМ!$H$40:$H$783,СВЦЭМ!$A$40:$A$783,$A274,СВЦЭМ!$B$39:$B$782,S$260)+'СЕТ СН'!$F$12</f>
        <v>0</v>
      </c>
      <c r="T274" s="36">
        <f ca="1">SUMIFS(СВЦЭМ!$H$40:$H$783,СВЦЭМ!$A$40:$A$783,$A274,СВЦЭМ!$B$39:$B$782,T$260)+'СЕТ СН'!$F$12</f>
        <v>0</v>
      </c>
      <c r="U274" s="36">
        <f ca="1">SUMIFS(СВЦЭМ!$H$40:$H$783,СВЦЭМ!$A$40:$A$783,$A274,СВЦЭМ!$B$39:$B$782,U$260)+'СЕТ СН'!$F$12</f>
        <v>0</v>
      </c>
      <c r="V274" s="36">
        <f ca="1">SUMIFS(СВЦЭМ!$H$40:$H$783,СВЦЭМ!$A$40:$A$783,$A274,СВЦЭМ!$B$39:$B$782,V$260)+'СЕТ СН'!$F$12</f>
        <v>0</v>
      </c>
      <c r="W274" s="36">
        <f ca="1">SUMIFS(СВЦЭМ!$H$40:$H$783,СВЦЭМ!$A$40:$A$783,$A274,СВЦЭМ!$B$39:$B$782,W$260)+'СЕТ СН'!$F$12</f>
        <v>0</v>
      </c>
      <c r="X274" s="36">
        <f ca="1">SUMIFS(СВЦЭМ!$H$40:$H$783,СВЦЭМ!$A$40:$A$783,$A274,СВЦЭМ!$B$39:$B$782,X$260)+'СЕТ СН'!$F$12</f>
        <v>0</v>
      </c>
      <c r="Y274" s="36">
        <f ca="1">SUMIFS(СВЦЭМ!$H$40:$H$783,СВЦЭМ!$A$40:$A$783,$A274,СВЦЭМ!$B$39:$B$782,Y$260)+'СЕТ СН'!$F$12</f>
        <v>0</v>
      </c>
    </row>
    <row r="275" spans="1:25" ht="15.75" hidden="1" x14ac:dyDescent="0.2">
      <c r="A275" s="35">
        <f t="shared" si="7"/>
        <v>44819</v>
      </c>
      <c r="B275" s="36">
        <f ca="1">SUMIFS(СВЦЭМ!$H$40:$H$783,СВЦЭМ!$A$40:$A$783,$A275,СВЦЭМ!$B$39:$B$782,B$260)+'СЕТ СН'!$F$12</f>
        <v>0</v>
      </c>
      <c r="C275" s="36">
        <f ca="1">SUMIFS(СВЦЭМ!$H$40:$H$783,СВЦЭМ!$A$40:$A$783,$A275,СВЦЭМ!$B$39:$B$782,C$260)+'СЕТ СН'!$F$12</f>
        <v>0</v>
      </c>
      <c r="D275" s="36">
        <f ca="1">SUMIFS(СВЦЭМ!$H$40:$H$783,СВЦЭМ!$A$40:$A$783,$A275,СВЦЭМ!$B$39:$B$782,D$260)+'СЕТ СН'!$F$12</f>
        <v>0</v>
      </c>
      <c r="E275" s="36">
        <f ca="1">SUMIFS(СВЦЭМ!$H$40:$H$783,СВЦЭМ!$A$40:$A$783,$A275,СВЦЭМ!$B$39:$B$782,E$260)+'СЕТ СН'!$F$12</f>
        <v>0</v>
      </c>
      <c r="F275" s="36">
        <f ca="1">SUMIFS(СВЦЭМ!$H$40:$H$783,СВЦЭМ!$A$40:$A$783,$A275,СВЦЭМ!$B$39:$B$782,F$260)+'СЕТ СН'!$F$12</f>
        <v>0</v>
      </c>
      <c r="G275" s="36">
        <f ca="1">SUMIFS(СВЦЭМ!$H$40:$H$783,СВЦЭМ!$A$40:$A$783,$A275,СВЦЭМ!$B$39:$B$782,G$260)+'СЕТ СН'!$F$12</f>
        <v>0</v>
      </c>
      <c r="H275" s="36">
        <f ca="1">SUMIFS(СВЦЭМ!$H$40:$H$783,СВЦЭМ!$A$40:$A$783,$A275,СВЦЭМ!$B$39:$B$782,H$260)+'СЕТ СН'!$F$12</f>
        <v>0</v>
      </c>
      <c r="I275" s="36">
        <f ca="1">SUMIFS(СВЦЭМ!$H$40:$H$783,СВЦЭМ!$A$40:$A$783,$A275,СВЦЭМ!$B$39:$B$782,I$260)+'СЕТ СН'!$F$12</f>
        <v>0</v>
      </c>
      <c r="J275" s="36">
        <f ca="1">SUMIFS(СВЦЭМ!$H$40:$H$783,СВЦЭМ!$A$40:$A$783,$A275,СВЦЭМ!$B$39:$B$782,J$260)+'СЕТ СН'!$F$12</f>
        <v>0</v>
      </c>
      <c r="K275" s="36">
        <f ca="1">SUMIFS(СВЦЭМ!$H$40:$H$783,СВЦЭМ!$A$40:$A$783,$A275,СВЦЭМ!$B$39:$B$782,K$260)+'СЕТ СН'!$F$12</f>
        <v>0</v>
      </c>
      <c r="L275" s="36">
        <f ca="1">SUMIFS(СВЦЭМ!$H$40:$H$783,СВЦЭМ!$A$40:$A$783,$A275,СВЦЭМ!$B$39:$B$782,L$260)+'СЕТ СН'!$F$12</f>
        <v>0</v>
      </c>
      <c r="M275" s="36">
        <f ca="1">SUMIFS(СВЦЭМ!$H$40:$H$783,СВЦЭМ!$A$40:$A$783,$A275,СВЦЭМ!$B$39:$B$782,M$260)+'СЕТ СН'!$F$12</f>
        <v>0</v>
      </c>
      <c r="N275" s="36">
        <f ca="1">SUMIFS(СВЦЭМ!$H$40:$H$783,СВЦЭМ!$A$40:$A$783,$A275,СВЦЭМ!$B$39:$B$782,N$260)+'СЕТ СН'!$F$12</f>
        <v>0</v>
      </c>
      <c r="O275" s="36">
        <f ca="1">SUMIFS(СВЦЭМ!$H$40:$H$783,СВЦЭМ!$A$40:$A$783,$A275,СВЦЭМ!$B$39:$B$782,O$260)+'СЕТ СН'!$F$12</f>
        <v>0</v>
      </c>
      <c r="P275" s="36">
        <f ca="1">SUMIFS(СВЦЭМ!$H$40:$H$783,СВЦЭМ!$A$40:$A$783,$A275,СВЦЭМ!$B$39:$B$782,P$260)+'СЕТ СН'!$F$12</f>
        <v>0</v>
      </c>
      <c r="Q275" s="36">
        <f ca="1">SUMIFS(СВЦЭМ!$H$40:$H$783,СВЦЭМ!$A$40:$A$783,$A275,СВЦЭМ!$B$39:$B$782,Q$260)+'СЕТ СН'!$F$12</f>
        <v>0</v>
      </c>
      <c r="R275" s="36">
        <f ca="1">SUMIFS(СВЦЭМ!$H$40:$H$783,СВЦЭМ!$A$40:$A$783,$A275,СВЦЭМ!$B$39:$B$782,R$260)+'СЕТ СН'!$F$12</f>
        <v>0</v>
      </c>
      <c r="S275" s="36">
        <f ca="1">SUMIFS(СВЦЭМ!$H$40:$H$783,СВЦЭМ!$A$40:$A$783,$A275,СВЦЭМ!$B$39:$B$782,S$260)+'СЕТ СН'!$F$12</f>
        <v>0</v>
      </c>
      <c r="T275" s="36">
        <f ca="1">SUMIFS(СВЦЭМ!$H$40:$H$783,СВЦЭМ!$A$40:$A$783,$A275,СВЦЭМ!$B$39:$B$782,T$260)+'СЕТ СН'!$F$12</f>
        <v>0</v>
      </c>
      <c r="U275" s="36">
        <f ca="1">SUMIFS(СВЦЭМ!$H$40:$H$783,СВЦЭМ!$A$40:$A$783,$A275,СВЦЭМ!$B$39:$B$782,U$260)+'СЕТ СН'!$F$12</f>
        <v>0</v>
      </c>
      <c r="V275" s="36">
        <f ca="1">SUMIFS(СВЦЭМ!$H$40:$H$783,СВЦЭМ!$A$40:$A$783,$A275,СВЦЭМ!$B$39:$B$782,V$260)+'СЕТ СН'!$F$12</f>
        <v>0</v>
      </c>
      <c r="W275" s="36">
        <f ca="1">SUMIFS(СВЦЭМ!$H$40:$H$783,СВЦЭМ!$A$40:$A$783,$A275,СВЦЭМ!$B$39:$B$782,W$260)+'СЕТ СН'!$F$12</f>
        <v>0</v>
      </c>
      <c r="X275" s="36">
        <f ca="1">SUMIFS(СВЦЭМ!$H$40:$H$783,СВЦЭМ!$A$40:$A$783,$A275,СВЦЭМ!$B$39:$B$782,X$260)+'СЕТ СН'!$F$12</f>
        <v>0</v>
      </c>
      <c r="Y275" s="36">
        <f ca="1">SUMIFS(СВЦЭМ!$H$40:$H$783,СВЦЭМ!$A$40:$A$783,$A275,СВЦЭМ!$B$39:$B$782,Y$260)+'СЕТ СН'!$F$12</f>
        <v>0</v>
      </c>
    </row>
    <row r="276" spans="1:25" ht="15.75" hidden="1" x14ac:dyDescent="0.2">
      <c r="A276" s="35">
        <f t="shared" si="7"/>
        <v>44820</v>
      </c>
      <c r="B276" s="36">
        <f ca="1">SUMIFS(СВЦЭМ!$H$40:$H$783,СВЦЭМ!$A$40:$A$783,$A276,СВЦЭМ!$B$39:$B$782,B$260)+'СЕТ СН'!$F$12</f>
        <v>0</v>
      </c>
      <c r="C276" s="36">
        <f ca="1">SUMIFS(СВЦЭМ!$H$40:$H$783,СВЦЭМ!$A$40:$A$783,$A276,СВЦЭМ!$B$39:$B$782,C$260)+'СЕТ СН'!$F$12</f>
        <v>0</v>
      </c>
      <c r="D276" s="36">
        <f ca="1">SUMIFS(СВЦЭМ!$H$40:$H$783,СВЦЭМ!$A$40:$A$783,$A276,СВЦЭМ!$B$39:$B$782,D$260)+'СЕТ СН'!$F$12</f>
        <v>0</v>
      </c>
      <c r="E276" s="36">
        <f ca="1">SUMIFS(СВЦЭМ!$H$40:$H$783,СВЦЭМ!$A$40:$A$783,$A276,СВЦЭМ!$B$39:$B$782,E$260)+'СЕТ СН'!$F$12</f>
        <v>0</v>
      </c>
      <c r="F276" s="36">
        <f ca="1">SUMIFS(СВЦЭМ!$H$40:$H$783,СВЦЭМ!$A$40:$A$783,$A276,СВЦЭМ!$B$39:$B$782,F$260)+'СЕТ СН'!$F$12</f>
        <v>0</v>
      </c>
      <c r="G276" s="36">
        <f ca="1">SUMIFS(СВЦЭМ!$H$40:$H$783,СВЦЭМ!$A$40:$A$783,$A276,СВЦЭМ!$B$39:$B$782,G$260)+'СЕТ СН'!$F$12</f>
        <v>0</v>
      </c>
      <c r="H276" s="36">
        <f ca="1">SUMIFS(СВЦЭМ!$H$40:$H$783,СВЦЭМ!$A$40:$A$783,$A276,СВЦЭМ!$B$39:$B$782,H$260)+'СЕТ СН'!$F$12</f>
        <v>0</v>
      </c>
      <c r="I276" s="36">
        <f ca="1">SUMIFS(СВЦЭМ!$H$40:$H$783,СВЦЭМ!$A$40:$A$783,$A276,СВЦЭМ!$B$39:$B$782,I$260)+'СЕТ СН'!$F$12</f>
        <v>0</v>
      </c>
      <c r="J276" s="36">
        <f ca="1">SUMIFS(СВЦЭМ!$H$40:$H$783,СВЦЭМ!$A$40:$A$783,$A276,СВЦЭМ!$B$39:$B$782,J$260)+'СЕТ СН'!$F$12</f>
        <v>0</v>
      </c>
      <c r="K276" s="36">
        <f ca="1">SUMIFS(СВЦЭМ!$H$40:$H$783,СВЦЭМ!$A$40:$A$783,$A276,СВЦЭМ!$B$39:$B$782,K$260)+'СЕТ СН'!$F$12</f>
        <v>0</v>
      </c>
      <c r="L276" s="36">
        <f ca="1">SUMIFS(СВЦЭМ!$H$40:$H$783,СВЦЭМ!$A$40:$A$783,$A276,СВЦЭМ!$B$39:$B$782,L$260)+'СЕТ СН'!$F$12</f>
        <v>0</v>
      </c>
      <c r="M276" s="36">
        <f ca="1">SUMIFS(СВЦЭМ!$H$40:$H$783,СВЦЭМ!$A$40:$A$783,$A276,СВЦЭМ!$B$39:$B$782,M$260)+'СЕТ СН'!$F$12</f>
        <v>0</v>
      </c>
      <c r="N276" s="36">
        <f ca="1">SUMIFS(СВЦЭМ!$H$40:$H$783,СВЦЭМ!$A$40:$A$783,$A276,СВЦЭМ!$B$39:$B$782,N$260)+'СЕТ СН'!$F$12</f>
        <v>0</v>
      </c>
      <c r="O276" s="36">
        <f ca="1">SUMIFS(СВЦЭМ!$H$40:$H$783,СВЦЭМ!$A$40:$A$783,$A276,СВЦЭМ!$B$39:$B$782,O$260)+'СЕТ СН'!$F$12</f>
        <v>0</v>
      </c>
      <c r="P276" s="36">
        <f ca="1">SUMIFS(СВЦЭМ!$H$40:$H$783,СВЦЭМ!$A$40:$A$783,$A276,СВЦЭМ!$B$39:$B$782,P$260)+'СЕТ СН'!$F$12</f>
        <v>0</v>
      </c>
      <c r="Q276" s="36">
        <f ca="1">SUMIFS(СВЦЭМ!$H$40:$H$783,СВЦЭМ!$A$40:$A$783,$A276,СВЦЭМ!$B$39:$B$782,Q$260)+'СЕТ СН'!$F$12</f>
        <v>0</v>
      </c>
      <c r="R276" s="36">
        <f ca="1">SUMIFS(СВЦЭМ!$H$40:$H$783,СВЦЭМ!$A$40:$A$783,$A276,СВЦЭМ!$B$39:$B$782,R$260)+'СЕТ СН'!$F$12</f>
        <v>0</v>
      </c>
      <c r="S276" s="36">
        <f ca="1">SUMIFS(СВЦЭМ!$H$40:$H$783,СВЦЭМ!$A$40:$A$783,$A276,СВЦЭМ!$B$39:$B$782,S$260)+'СЕТ СН'!$F$12</f>
        <v>0</v>
      </c>
      <c r="T276" s="36">
        <f ca="1">SUMIFS(СВЦЭМ!$H$40:$H$783,СВЦЭМ!$A$40:$A$783,$A276,СВЦЭМ!$B$39:$B$782,T$260)+'СЕТ СН'!$F$12</f>
        <v>0</v>
      </c>
      <c r="U276" s="36">
        <f ca="1">SUMIFS(СВЦЭМ!$H$40:$H$783,СВЦЭМ!$A$40:$A$783,$A276,СВЦЭМ!$B$39:$B$782,U$260)+'СЕТ СН'!$F$12</f>
        <v>0</v>
      </c>
      <c r="V276" s="36">
        <f ca="1">SUMIFS(СВЦЭМ!$H$40:$H$783,СВЦЭМ!$A$40:$A$783,$A276,СВЦЭМ!$B$39:$B$782,V$260)+'СЕТ СН'!$F$12</f>
        <v>0</v>
      </c>
      <c r="W276" s="36">
        <f ca="1">SUMIFS(СВЦЭМ!$H$40:$H$783,СВЦЭМ!$A$40:$A$783,$A276,СВЦЭМ!$B$39:$B$782,W$260)+'СЕТ СН'!$F$12</f>
        <v>0</v>
      </c>
      <c r="X276" s="36">
        <f ca="1">SUMIFS(СВЦЭМ!$H$40:$H$783,СВЦЭМ!$A$40:$A$783,$A276,СВЦЭМ!$B$39:$B$782,X$260)+'СЕТ СН'!$F$12</f>
        <v>0</v>
      </c>
      <c r="Y276" s="36">
        <f ca="1">SUMIFS(СВЦЭМ!$H$40:$H$783,СВЦЭМ!$A$40:$A$783,$A276,СВЦЭМ!$B$39:$B$782,Y$260)+'СЕТ СН'!$F$12</f>
        <v>0</v>
      </c>
    </row>
    <row r="277" spans="1:25" ht="15.75" hidden="1" x14ac:dyDescent="0.2">
      <c r="A277" s="35">
        <f t="shared" si="7"/>
        <v>44821</v>
      </c>
      <c r="B277" s="36">
        <f ca="1">SUMIFS(СВЦЭМ!$H$40:$H$783,СВЦЭМ!$A$40:$A$783,$A277,СВЦЭМ!$B$39:$B$782,B$260)+'СЕТ СН'!$F$12</f>
        <v>0</v>
      </c>
      <c r="C277" s="36">
        <f ca="1">SUMIFS(СВЦЭМ!$H$40:$H$783,СВЦЭМ!$A$40:$A$783,$A277,СВЦЭМ!$B$39:$B$782,C$260)+'СЕТ СН'!$F$12</f>
        <v>0</v>
      </c>
      <c r="D277" s="36">
        <f ca="1">SUMIFS(СВЦЭМ!$H$40:$H$783,СВЦЭМ!$A$40:$A$783,$A277,СВЦЭМ!$B$39:$B$782,D$260)+'СЕТ СН'!$F$12</f>
        <v>0</v>
      </c>
      <c r="E277" s="36">
        <f ca="1">SUMIFS(СВЦЭМ!$H$40:$H$783,СВЦЭМ!$A$40:$A$783,$A277,СВЦЭМ!$B$39:$B$782,E$260)+'СЕТ СН'!$F$12</f>
        <v>0</v>
      </c>
      <c r="F277" s="36">
        <f ca="1">SUMIFS(СВЦЭМ!$H$40:$H$783,СВЦЭМ!$A$40:$A$783,$A277,СВЦЭМ!$B$39:$B$782,F$260)+'СЕТ СН'!$F$12</f>
        <v>0</v>
      </c>
      <c r="G277" s="36">
        <f ca="1">SUMIFS(СВЦЭМ!$H$40:$H$783,СВЦЭМ!$A$40:$A$783,$A277,СВЦЭМ!$B$39:$B$782,G$260)+'СЕТ СН'!$F$12</f>
        <v>0</v>
      </c>
      <c r="H277" s="36">
        <f ca="1">SUMIFS(СВЦЭМ!$H$40:$H$783,СВЦЭМ!$A$40:$A$783,$A277,СВЦЭМ!$B$39:$B$782,H$260)+'СЕТ СН'!$F$12</f>
        <v>0</v>
      </c>
      <c r="I277" s="36">
        <f ca="1">SUMIFS(СВЦЭМ!$H$40:$H$783,СВЦЭМ!$A$40:$A$783,$A277,СВЦЭМ!$B$39:$B$782,I$260)+'СЕТ СН'!$F$12</f>
        <v>0</v>
      </c>
      <c r="J277" s="36">
        <f ca="1">SUMIFS(СВЦЭМ!$H$40:$H$783,СВЦЭМ!$A$40:$A$783,$A277,СВЦЭМ!$B$39:$B$782,J$260)+'СЕТ СН'!$F$12</f>
        <v>0</v>
      </c>
      <c r="K277" s="36">
        <f ca="1">SUMIFS(СВЦЭМ!$H$40:$H$783,СВЦЭМ!$A$40:$A$783,$A277,СВЦЭМ!$B$39:$B$782,K$260)+'СЕТ СН'!$F$12</f>
        <v>0</v>
      </c>
      <c r="L277" s="36">
        <f ca="1">SUMIFS(СВЦЭМ!$H$40:$H$783,СВЦЭМ!$A$40:$A$783,$A277,СВЦЭМ!$B$39:$B$782,L$260)+'СЕТ СН'!$F$12</f>
        <v>0</v>
      </c>
      <c r="M277" s="36">
        <f ca="1">SUMIFS(СВЦЭМ!$H$40:$H$783,СВЦЭМ!$A$40:$A$783,$A277,СВЦЭМ!$B$39:$B$782,M$260)+'СЕТ СН'!$F$12</f>
        <v>0</v>
      </c>
      <c r="N277" s="36">
        <f ca="1">SUMIFS(СВЦЭМ!$H$40:$H$783,СВЦЭМ!$A$40:$A$783,$A277,СВЦЭМ!$B$39:$B$782,N$260)+'СЕТ СН'!$F$12</f>
        <v>0</v>
      </c>
      <c r="O277" s="36">
        <f ca="1">SUMIFS(СВЦЭМ!$H$40:$H$783,СВЦЭМ!$A$40:$A$783,$A277,СВЦЭМ!$B$39:$B$782,O$260)+'СЕТ СН'!$F$12</f>
        <v>0</v>
      </c>
      <c r="P277" s="36">
        <f ca="1">SUMIFS(СВЦЭМ!$H$40:$H$783,СВЦЭМ!$A$40:$A$783,$A277,СВЦЭМ!$B$39:$B$782,P$260)+'СЕТ СН'!$F$12</f>
        <v>0</v>
      </c>
      <c r="Q277" s="36">
        <f ca="1">SUMIFS(СВЦЭМ!$H$40:$H$783,СВЦЭМ!$A$40:$A$783,$A277,СВЦЭМ!$B$39:$B$782,Q$260)+'СЕТ СН'!$F$12</f>
        <v>0</v>
      </c>
      <c r="R277" s="36">
        <f ca="1">SUMIFS(СВЦЭМ!$H$40:$H$783,СВЦЭМ!$A$40:$A$783,$A277,СВЦЭМ!$B$39:$B$782,R$260)+'СЕТ СН'!$F$12</f>
        <v>0</v>
      </c>
      <c r="S277" s="36">
        <f ca="1">SUMIFS(СВЦЭМ!$H$40:$H$783,СВЦЭМ!$A$40:$A$783,$A277,СВЦЭМ!$B$39:$B$782,S$260)+'СЕТ СН'!$F$12</f>
        <v>0</v>
      </c>
      <c r="T277" s="36">
        <f ca="1">SUMIFS(СВЦЭМ!$H$40:$H$783,СВЦЭМ!$A$40:$A$783,$A277,СВЦЭМ!$B$39:$B$782,T$260)+'СЕТ СН'!$F$12</f>
        <v>0</v>
      </c>
      <c r="U277" s="36">
        <f ca="1">SUMIFS(СВЦЭМ!$H$40:$H$783,СВЦЭМ!$A$40:$A$783,$A277,СВЦЭМ!$B$39:$B$782,U$260)+'СЕТ СН'!$F$12</f>
        <v>0</v>
      </c>
      <c r="V277" s="36">
        <f ca="1">SUMIFS(СВЦЭМ!$H$40:$H$783,СВЦЭМ!$A$40:$A$783,$A277,СВЦЭМ!$B$39:$B$782,V$260)+'СЕТ СН'!$F$12</f>
        <v>0</v>
      </c>
      <c r="W277" s="36">
        <f ca="1">SUMIFS(СВЦЭМ!$H$40:$H$783,СВЦЭМ!$A$40:$A$783,$A277,СВЦЭМ!$B$39:$B$782,W$260)+'СЕТ СН'!$F$12</f>
        <v>0</v>
      </c>
      <c r="X277" s="36">
        <f ca="1">SUMIFS(СВЦЭМ!$H$40:$H$783,СВЦЭМ!$A$40:$A$783,$A277,СВЦЭМ!$B$39:$B$782,X$260)+'СЕТ СН'!$F$12</f>
        <v>0</v>
      </c>
      <c r="Y277" s="36">
        <f ca="1">SUMIFS(СВЦЭМ!$H$40:$H$783,СВЦЭМ!$A$40:$A$783,$A277,СВЦЭМ!$B$39:$B$782,Y$260)+'СЕТ СН'!$F$12</f>
        <v>0</v>
      </c>
    </row>
    <row r="278" spans="1:25" ht="15.75" hidden="1" x14ac:dyDescent="0.2">
      <c r="A278" s="35">
        <f t="shared" si="7"/>
        <v>44822</v>
      </c>
      <c r="B278" s="36">
        <f ca="1">SUMIFS(СВЦЭМ!$H$40:$H$783,СВЦЭМ!$A$40:$A$783,$A278,СВЦЭМ!$B$39:$B$782,B$260)+'СЕТ СН'!$F$12</f>
        <v>0</v>
      </c>
      <c r="C278" s="36">
        <f ca="1">SUMIFS(СВЦЭМ!$H$40:$H$783,СВЦЭМ!$A$40:$A$783,$A278,СВЦЭМ!$B$39:$B$782,C$260)+'СЕТ СН'!$F$12</f>
        <v>0</v>
      </c>
      <c r="D278" s="36">
        <f ca="1">SUMIFS(СВЦЭМ!$H$40:$H$783,СВЦЭМ!$A$40:$A$783,$A278,СВЦЭМ!$B$39:$B$782,D$260)+'СЕТ СН'!$F$12</f>
        <v>0</v>
      </c>
      <c r="E278" s="36">
        <f ca="1">SUMIFS(СВЦЭМ!$H$40:$H$783,СВЦЭМ!$A$40:$A$783,$A278,СВЦЭМ!$B$39:$B$782,E$260)+'СЕТ СН'!$F$12</f>
        <v>0</v>
      </c>
      <c r="F278" s="36">
        <f ca="1">SUMIFS(СВЦЭМ!$H$40:$H$783,СВЦЭМ!$A$40:$A$783,$A278,СВЦЭМ!$B$39:$B$782,F$260)+'СЕТ СН'!$F$12</f>
        <v>0</v>
      </c>
      <c r="G278" s="36">
        <f ca="1">SUMIFS(СВЦЭМ!$H$40:$H$783,СВЦЭМ!$A$40:$A$783,$A278,СВЦЭМ!$B$39:$B$782,G$260)+'СЕТ СН'!$F$12</f>
        <v>0</v>
      </c>
      <c r="H278" s="36">
        <f ca="1">SUMIFS(СВЦЭМ!$H$40:$H$783,СВЦЭМ!$A$40:$A$783,$A278,СВЦЭМ!$B$39:$B$782,H$260)+'СЕТ СН'!$F$12</f>
        <v>0</v>
      </c>
      <c r="I278" s="36">
        <f ca="1">SUMIFS(СВЦЭМ!$H$40:$H$783,СВЦЭМ!$A$40:$A$783,$A278,СВЦЭМ!$B$39:$B$782,I$260)+'СЕТ СН'!$F$12</f>
        <v>0</v>
      </c>
      <c r="J278" s="36">
        <f ca="1">SUMIFS(СВЦЭМ!$H$40:$H$783,СВЦЭМ!$A$40:$A$783,$A278,СВЦЭМ!$B$39:$B$782,J$260)+'СЕТ СН'!$F$12</f>
        <v>0</v>
      </c>
      <c r="K278" s="36">
        <f ca="1">SUMIFS(СВЦЭМ!$H$40:$H$783,СВЦЭМ!$A$40:$A$783,$A278,СВЦЭМ!$B$39:$B$782,K$260)+'СЕТ СН'!$F$12</f>
        <v>0</v>
      </c>
      <c r="L278" s="36">
        <f ca="1">SUMIFS(СВЦЭМ!$H$40:$H$783,СВЦЭМ!$A$40:$A$783,$A278,СВЦЭМ!$B$39:$B$782,L$260)+'СЕТ СН'!$F$12</f>
        <v>0</v>
      </c>
      <c r="M278" s="36">
        <f ca="1">SUMIFS(СВЦЭМ!$H$40:$H$783,СВЦЭМ!$A$40:$A$783,$A278,СВЦЭМ!$B$39:$B$782,M$260)+'СЕТ СН'!$F$12</f>
        <v>0</v>
      </c>
      <c r="N278" s="36">
        <f ca="1">SUMIFS(СВЦЭМ!$H$40:$H$783,СВЦЭМ!$A$40:$A$783,$A278,СВЦЭМ!$B$39:$B$782,N$260)+'СЕТ СН'!$F$12</f>
        <v>0</v>
      </c>
      <c r="O278" s="36">
        <f ca="1">SUMIFS(СВЦЭМ!$H$40:$H$783,СВЦЭМ!$A$40:$A$783,$A278,СВЦЭМ!$B$39:$B$782,O$260)+'СЕТ СН'!$F$12</f>
        <v>0</v>
      </c>
      <c r="P278" s="36">
        <f ca="1">SUMIFS(СВЦЭМ!$H$40:$H$783,СВЦЭМ!$A$40:$A$783,$A278,СВЦЭМ!$B$39:$B$782,P$260)+'СЕТ СН'!$F$12</f>
        <v>0</v>
      </c>
      <c r="Q278" s="36">
        <f ca="1">SUMIFS(СВЦЭМ!$H$40:$H$783,СВЦЭМ!$A$40:$A$783,$A278,СВЦЭМ!$B$39:$B$782,Q$260)+'СЕТ СН'!$F$12</f>
        <v>0</v>
      </c>
      <c r="R278" s="36">
        <f ca="1">SUMIFS(СВЦЭМ!$H$40:$H$783,СВЦЭМ!$A$40:$A$783,$A278,СВЦЭМ!$B$39:$B$782,R$260)+'СЕТ СН'!$F$12</f>
        <v>0</v>
      </c>
      <c r="S278" s="36">
        <f ca="1">SUMIFS(СВЦЭМ!$H$40:$H$783,СВЦЭМ!$A$40:$A$783,$A278,СВЦЭМ!$B$39:$B$782,S$260)+'СЕТ СН'!$F$12</f>
        <v>0</v>
      </c>
      <c r="T278" s="36">
        <f ca="1">SUMIFS(СВЦЭМ!$H$40:$H$783,СВЦЭМ!$A$40:$A$783,$A278,СВЦЭМ!$B$39:$B$782,T$260)+'СЕТ СН'!$F$12</f>
        <v>0</v>
      </c>
      <c r="U278" s="36">
        <f ca="1">SUMIFS(СВЦЭМ!$H$40:$H$783,СВЦЭМ!$A$40:$A$783,$A278,СВЦЭМ!$B$39:$B$782,U$260)+'СЕТ СН'!$F$12</f>
        <v>0</v>
      </c>
      <c r="V278" s="36">
        <f ca="1">SUMIFS(СВЦЭМ!$H$40:$H$783,СВЦЭМ!$A$40:$A$783,$A278,СВЦЭМ!$B$39:$B$782,V$260)+'СЕТ СН'!$F$12</f>
        <v>0</v>
      </c>
      <c r="W278" s="36">
        <f ca="1">SUMIFS(СВЦЭМ!$H$40:$H$783,СВЦЭМ!$A$40:$A$783,$A278,СВЦЭМ!$B$39:$B$782,W$260)+'СЕТ СН'!$F$12</f>
        <v>0</v>
      </c>
      <c r="X278" s="36">
        <f ca="1">SUMIFS(СВЦЭМ!$H$40:$H$783,СВЦЭМ!$A$40:$A$783,$A278,СВЦЭМ!$B$39:$B$782,X$260)+'СЕТ СН'!$F$12</f>
        <v>0</v>
      </c>
      <c r="Y278" s="36">
        <f ca="1">SUMIFS(СВЦЭМ!$H$40:$H$783,СВЦЭМ!$A$40:$A$783,$A278,СВЦЭМ!$B$39:$B$782,Y$260)+'СЕТ СН'!$F$12</f>
        <v>0</v>
      </c>
    </row>
    <row r="279" spans="1:25" ht="15.75" hidden="1" x14ac:dyDescent="0.2">
      <c r="A279" s="35">
        <f t="shared" si="7"/>
        <v>44823</v>
      </c>
      <c r="B279" s="36">
        <f ca="1">SUMIFS(СВЦЭМ!$H$40:$H$783,СВЦЭМ!$A$40:$A$783,$A279,СВЦЭМ!$B$39:$B$782,B$260)+'СЕТ СН'!$F$12</f>
        <v>0</v>
      </c>
      <c r="C279" s="36">
        <f ca="1">SUMIFS(СВЦЭМ!$H$40:$H$783,СВЦЭМ!$A$40:$A$783,$A279,СВЦЭМ!$B$39:$B$782,C$260)+'СЕТ СН'!$F$12</f>
        <v>0</v>
      </c>
      <c r="D279" s="36">
        <f ca="1">SUMIFS(СВЦЭМ!$H$40:$H$783,СВЦЭМ!$A$40:$A$783,$A279,СВЦЭМ!$B$39:$B$782,D$260)+'СЕТ СН'!$F$12</f>
        <v>0</v>
      </c>
      <c r="E279" s="36">
        <f ca="1">SUMIFS(СВЦЭМ!$H$40:$H$783,СВЦЭМ!$A$40:$A$783,$A279,СВЦЭМ!$B$39:$B$782,E$260)+'СЕТ СН'!$F$12</f>
        <v>0</v>
      </c>
      <c r="F279" s="36">
        <f ca="1">SUMIFS(СВЦЭМ!$H$40:$H$783,СВЦЭМ!$A$40:$A$783,$A279,СВЦЭМ!$B$39:$B$782,F$260)+'СЕТ СН'!$F$12</f>
        <v>0</v>
      </c>
      <c r="G279" s="36">
        <f ca="1">SUMIFS(СВЦЭМ!$H$40:$H$783,СВЦЭМ!$A$40:$A$783,$A279,СВЦЭМ!$B$39:$B$782,G$260)+'СЕТ СН'!$F$12</f>
        <v>0</v>
      </c>
      <c r="H279" s="36">
        <f ca="1">SUMIFS(СВЦЭМ!$H$40:$H$783,СВЦЭМ!$A$40:$A$783,$A279,СВЦЭМ!$B$39:$B$782,H$260)+'СЕТ СН'!$F$12</f>
        <v>0</v>
      </c>
      <c r="I279" s="36">
        <f ca="1">SUMIFS(СВЦЭМ!$H$40:$H$783,СВЦЭМ!$A$40:$A$783,$A279,СВЦЭМ!$B$39:$B$782,I$260)+'СЕТ СН'!$F$12</f>
        <v>0</v>
      </c>
      <c r="J279" s="36">
        <f ca="1">SUMIFS(СВЦЭМ!$H$40:$H$783,СВЦЭМ!$A$40:$A$783,$A279,СВЦЭМ!$B$39:$B$782,J$260)+'СЕТ СН'!$F$12</f>
        <v>0</v>
      </c>
      <c r="K279" s="36">
        <f ca="1">SUMIFS(СВЦЭМ!$H$40:$H$783,СВЦЭМ!$A$40:$A$783,$A279,СВЦЭМ!$B$39:$B$782,K$260)+'СЕТ СН'!$F$12</f>
        <v>0</v>
      </c>
      <c r="L279" s="36">
        <f ca="1">SUMIFS(СВЦЭМ!$H$40:$H$783,СВЦЭМ!$A$40:$A$783,$A279,СВЦЭМ!$B$39:$B$782,L$260)+'СЕТ СН'!$F$12</f>
        <v>0</v>
      </c>
      <c r="M279" s="36">
        <f ca="1">SUMIFS(СВЦЭМ!$H$40:$H$783,СВЦЭМ!$A$40:$A$783,$A279,СВЦЭМ!$B$39:$B$782,M$260)+'СЕТ СН'!$F$12</f>
        <v>0</v>
      </c>
      <c r="N279" s="36">
        <f ca="1">SUMIFS(СВЦЭМ!$H$40:$H$783,СВЦЭМ!$A$40:$A$783,$A279,СВЦЭМ!$B$39:$B$782,N$260)+'СЕТ СН'!$F$12</f>
        <v>0</v>
      </c>
      <c r="O279" s="36">
        <f ca="1">SUMIFS(СВЦЭМ!$H$40:$H$783,СВЦЭМ!$A$40:$A$783,$A279,СВЦЭМ!$B$39:$B$782,O$260)+'СЕТ СН'!$F$12</f>
        <v>0</v>
      </c>
      <c r="P279" s="36">
        <f ca="1">SUMIFS(СВЦЭМ!$H$40:$H$783,СВЦЭМ!$A$40:$A$783,$A279,СВЦЭМ!$B$39:$B$782,P$260)+'СЕТ СН'!$F$12</f>
        <v>0</v>
      </c>
      <c r="Q279" s="36">
        <f ca="1">SUMIFS(СВЦЭМ!$H$40:$H$783,СВЦЭМ!$A$40:$A$783,$A279,СВЦЭМ!$B$39:$B$782,Q$260)+'СЕТ СН'!$F$12</f>
        <v>0</v>
      </c>
      <c r="R279" s="36">
        <f ca="1">SUMIFS(СВЦЭМ!$H$40:$H$783,СВЦЭМ!$A$40:$A$783,$A279,СВЦЭМ!$B$39:$B$782,R$260)+'СЕТ СН'!$F$12</f>
        <v>0</v>
      </c>
      <c r="S279" s="36">
        <f ca="1">SUMIFS(СВЦЭМ!$H$40:$H$783,СВЦЭМ!$A$40:$A$783,$A279,СВЦЭМ!$B$39:$B$782,S$260)+'СЕТ СН'!$F$12</f>
        <v>0</v>
      </c>
      <c r="T279" s="36">
        <f ca="1">SUMIFS(СВЦЭМ!$H$40:$H$783,СВЦЭМ!$A$40:$A$783,$A279,СВЦЭМ!$B$39:$B$782,T$260)+'СЕТ СН'!$F$12</f>
        <v>0</v>
      </c>
      <c r="U279" s="36">
        <f ca="1">SUMIFS(СВЦЭМ!$H$40:$H$783,СВЦЭМ!$A$40:$A$783,$A279,СВЦЭМ!$B$39:$B$782,U$260)+'СЕТ СН'!$F$12</f>
        <v>0</v>
      </c>
      <c r="V279" s="36">
        <f ca="1">SUMIFS(СВЦЭМ!$H$40:$H$783,СВЦЭМ!$A$40:$A$783,$A279,СВЦЭМ!$B$39:$B$782,V$260)+'СЕТ СН'!$F$12</f>
        <v>0</v>
      </c>
      <c r="W279" s="36">
        <f ca="1">SUMIFS(СВЦЭМ!$H$40:$H$783,СВЦЭМ!$A$40:$A$783,$A279,СВЦЭМ!$B$39:$B$782,W$260)+'СЕТ СН'!$F$12</f>
        <v>0</v>
      </c>
      <c r="X279" s="36">
        <f ca="1">SUMIFS(СВЦЭМ!$H$40:$H$783,СВЦЭМ!$A$40:$A$783,$A279,СВЦЭМ!$B$39:$B$782,X$260)+'СЕТ СН'!$F$12</f>
        <v>0</v>
      </c>
      <c r="Y279" s="36">
        <f ca="1">SUMIFS(СВЦЭМ!$H$40:$H$783,СВЦЭМ!$A$40:$A$783,$A279,СВЦЭМ!$B$39:$B$782,Y$260)+'СЕТ СН'!$F$12</f>
        <v>0</v>
      </c>
    </row>
    <row r="280" spans="1:25" ht="15.75" hidden="1" x14ac:dyDescent="0.2">
      <c r="A280" s="35">
        <f t="shared" si="7"/>
        <v>44824</v>
      </c>
      <c r="B280" s="36">
        <f ca="1">SUMIFS(СВЦЭМ!$H$40:$H$783,СВЦЭМ!$A$40:$A$783,$A280,СВЦЭМ!$B$39:$B$782,B$260)+'СЕТ СН'!$F$12</f>
        <v>0</v>
      </c>
      <c r="C280" s="36">
        <f ca="1">SUMIFS(СВЦЭМ!$H$40:$H$783,СВЦЭМ!$A$40:$A$783,$A280,СВЦЭМ!$B$39:$B$782,C$260)+'СЕТ СН'!$F$12</f>
        <v>0</v>
      </c>
      <c r="D280" s="36">
        <f ca="1">SUMIFS(СВЦЭМ!$H$40:$H$783,СВЦЭМ!$A$40:$A$783,$A280,СВЦЭМ!$B$39:$B$782,D$260)+'СЕТ СН'!$F$12</f>
        <v>0</v>
      </c>
      <c r="E280" s="36">
        <f ca="1">SUMIFS(СВЦЭМ!$H$40:$H$783,СВЦЭМ!$A$40:$A$783,$A280,СВЦЭМ!$B$39:$B$782,E$260)+'СЕТ СН'!$F$12</f>
        <v>0</v>
      </c>
      <c r="F280" s="36">
        <f ca="1">SUMIFS(СВЦЭМ!$H$40:$H$783,СВЦЭМ!$A$40:$A$783,$A280,СВЦЭМ!$B$39:$B$782,F$260)+'СЕТ СН'!$F$12</f>
        <v>0</v>
      </c>
      <c r="G280" s="36">
        <f ca="1">SUMIFS(СВЦЭМ!$H$40:$H$783,СВЦЭМ!$A$40:$A$783,$A280,СВЦЭМ!$B$39:$B$782,G$260)+'СЕТ СН'!$F$12</f>
        <v>0</v>
      </c>
      <c r="H280" s="36">
        <f ca="1">SUMIFS(СВЦЭМ!$H$40:$H$783,СВЦЭМ!$A$40:$A$783,$A280,СВЦЭМ!$B$39:$B$782,H$260)+'СЕТ СН'!$F$12</f>
        <v>0</v>
      </c>
      <c r="I280" s="36">
        <f ca="1">SUMIFS(СВЦЭМ!$H$40:$H$783,СВЦЭМ!$A$40:$A$783,$A280,СВЦЭМ!$B$39:$B$782,I$260)+'СЕТ СН'!$F$12</f>
        <v>0</v>
      </c>
      <c r="J280" s="36">
        <f ca="1">SUMIFS(СВЦЭМ!$H$40:$H$783,СВЦЭМ!$A$40:$A$783,$A280,СВЦЭМ!$B$39:$B$782,J$260)+'СЕТ СН'!$F$12</f>
        <v>0</v>
      </c>
      <c r="K280" s="36">
        <f ca="1">SUMIFS(СВЦЭМ!$H$40:$H$783,СВЦЭМ!$A$40:$A$783,$A280,СВЦЭМ!$B$39:$B$782,K$260)+'СЕТ СН'!$F$12</f>
        <v>0</v>
      </c>
      <c r="L280" s="36">
        <f ca="1">SUMIFS(СВЦЭМ!$H$40:$H$783,СВЦЭМ!$A$40:$A$783,$A280,СВЦЭМ!$B$39:$B$782,L$260)+'СЕТ СН'!$F$12</f>
        <v>0</v>
      </c>
      <c r="M280" s="36">
        <f ca="1">SUMIFS(СВЦЭМ!$H$40:$H$783,СВЦЭМ!$A$40:$A$783,$A280,СВЦЭМ!$B$39:$B$782,M$260)+'СЕТ СН'!$F$12</f>
        <v>0</v>
      </c>
      <c r="N280" s="36">
        <f ca="1">SUMIFS(СВЦЭМ!$H$40:$H$783,СВЦЭМ!$A$40:$A$783,$A280,СВЦЭМ!$B$39:$B$782,N$260)+'СЕТ СН'!$F$12</f>
        <v>0</v>
      </c>
      <c r="O280" s="36">
        <f ca="1">SUMIFS(СВЦЭМ!$H$40:$H$783,СВЦЭМ!$A$40:$A$783,$A280,СВЦЭМ!$B$39:$B$782,O$260)+'СЕТ СН'!$F$12</f>
        <v>0</v>
      </c>
      <c r="P280" s="36">
        <f ca="1">SUMIFS(СВЦЭМ!$H$40:$H$783,СВЦЭМ!$A$40:$A$783,$A280,СВЦЭМ!$B$39:$B$782,P$260)+'СЕТ СН'!$F$12</f>
        <v>0</v>
      </c>
      <c r="Q280" s="36">
        <f ca="1">SUMIFS(СВЦЭМ!$H$40:$H$783,СВЦЭМ!$A$40:$A$783,$A280,СВЦЭМ!$B$39:$B$782,Q$260)+'СЕТ СН'!$F$12</f>
        <v>0</v>
      </c>
      <c r="R280" s="36">
        <f ca="1">SUMIFS(СВЦЭМ!$H$40:$H$783,СВЦЭМ!$A$40:$A$783,$A280,СВЦЭМ!$B$39:$B$782,R$260)+'СЕТ СН'!$F$12</f>
        <v>0</v>
      </c>
      <c r="S280" s="36">
        <f ca="1">SUMIFS(СВЦЭМ!$H$40:$H$783,СВЦЭМ!$A$40:$A$783,$A280,СВЦЭМ!$B$39:$B$782,S$260)+'СЕТ СН'!$F$12</f>
        <v>0</v>
      </c>
      <c r="T280" s="36">
        <f ca="1">SUMIFS(СВЦЭМ!$H$40:$H$783,СВЦЭМ!$A$40:$A$783,$A280,СВЦЭМ!$B$39:$B$782,T$260)+'СЕТ СН'!$F$12</f>
        <v>0</v>
      </c>
      <c r="U280" s="36">
        <f ca="1">SUMIFS(СВЦЭМ!$H$40:$H$783,СВЦЭМ!$A$40:$A$783,$A280,СВЦЭМ!$B$39:$B$782,U$260)+'СЕТ СН'!$F$12</f>
        <v>0</v>
      </c>
      <c r="V280" s="36">
        <f ca="1">SUMIFS(СВЦЭМ!$H$40:$H$783,СВЦЭМ!$A$40:$A$783,$A280,СВЦЭМ!$B$39:$B$782,V$260)+'СЕТ СН'!$F$12</f>
        <v>0</v>
      </c>
      <c r="W280" s="36">
        <f ca="1">SUMIFS(СВЦЭМ!$H$40:$H$783,СВЦЭМ!$A$40:$A$783,$A280,СВЦЭМ!$B$39:$B$782,W$260)+'СЕТ СН'!$F$12</f>
        <v>0</v>
      </c>
      <c r="X280" s="36">
        <f ca="1">SUMIFS(СВЦЭМ!$H$40:$H$783,СВЦЭМ!$A$40:$A$783,$A280,СВЦЭМ!$B$39:$B$782,X$260)+'СЕТ СН'!$F$12</f>
        <v>0</v>
      </c>
      <c r="Y280" s="36">
        <f ca="1">SUMIFS(СВЦЭМ!$H$40:$H$783,СВЦЭМ!$A$40:$A$783,$A280,СВЦЭМ!$B$39:$B$782,Y$260)+'СЕТ СН'!$F$12</f>
        <v>0</v>
      </c>
    </row>
    <row r="281" spans="1:25" ht="15.75" hidden="1" x14ac:dyDescent="0.2">
      <c r="A281" s="35">
        <f t="shared" si="7"/>
        <v>44825</v>
      </c>
      <c r="B281" s="36">
        <f ca="1">SUMIFS(СВЦЭМ!$H$40:$H$783,СВЦЭМ!$A$40:$A$783,$A281,СВЦЭМ!$B$39:$B$782,B$260)+'СЕТ СН'!$F$12</f>
        <v>0</v>
      </c>
      <c r="C281" s="36">
        <f ca="1">SUMIFS(СВЦЭМ!$H$40:$H$783,СВЦЭМ!$A$40:$A$783,$A281,СВЦЭМ!$B$39:$B$782,C$260)+'СЕТ СН'!$F$12</f>
        <v>0</v>
      </c>
      <c r="D281" s="36">
        <f ca="1">SUMIFS(СВЦЭМ!$H$40:$H$783,СВЦЭМ!$A$40:$A$783,$A281,СВЦЭМ!$B$39:$B$782,D$260)+'СЕТ СН'!$F$12</f>
        <v>0</v>
      </c>
      <c r="E281" s="36">
        <f ca="1">SUMIFS(СВЦЭМ!$H$40:$H$783,СВЦЭМ!$A$40:$A$783,$A281,СВЦЭМ!$B$39:$B$782,E$260)+'СЕТ СН'!$F$12</f>
        <v>0</v>
      </c>
      <c r="F281" s="36">
        <f ca="1">SUMIFS(СВЦЭМ!$H$40:$H$783,СВЦЭМ!$A$40:$A$783,$A281,СВЦЭМ!$B$39:$B$782,F$260)+'СЕТ СН'!$F$12</f>
        <v>0</v>
      </c>
      <c r="G281" s="36">
        <f ca="1">SUMIFS(СВЦЭМ!$H$40:$H$783,СВЦЭМ!$A$40:$A$783,$A281,СВЦЭМ!$B$39:$B$782,G$260)+'СЕТ СН'!$F$12</f>
        <v>0</v>
      </c>
      <c r="H281" s="36">
        <f ca="1">SUMIFS(СВЦЭМ!$H$40:$H$783,СВЦЭМ!$A$40:$A$783,$A281,СВЦЭМ!$B$39:$B$782,H$260)+'СЕТ СН'!$F$12</f>
        <v>0</v>
      </c>
      <c r="I281" s="36">
        <f ca="1">SUMIFS(СВЦЭМ!$H$40:$H$783,СВЦЭМ!$A$40:$A$783,$A281,СВЦЭМ!$B$39:$B$782,I$260)+'СЕТ СН'!$F$12</f>
        <v>0</v>
      </c>
      <c r="J281" s="36">
        <f ca="1">SUMIFS(СВЦЭМ!$H$40:$H$783,СВЦЭМ!$A$40:$A$783,$A281,СВЦЭМ!$B$39:$B$782,J$260)+'СЕТ СН'!$F$12</f>
        <v>0</v>
      </c>
      <c r="K281" s="36">
        <f ca="1">SUMIFS(СВЦЭМ!$H$40:$H$783,СВЦЭМ!$A$40:$A$783,$A281,СВЦЭМ!$B$39:$B$782,K$260)+'СЕТ СН'!$F$12</f>
        <v>0</v>
      </c>
      <c r="L281" s="36">
        <f ca="1">SUMIFS(СВЦЭМ!$H$40:$H$783,СВЦЭМ!$A$40:$A$783,$A281,СВЦЭМ!$B$39:$B$782,L$260)+'СЕТ СН'!$F$12</f>
        <v>0</v>
      </c>
      <c r="M281" s="36">
        <f ca="1">SUMIFS(СВЦЭМ!$H$40:$H$783,СВЦЭМ!$A$40:$A$783,$A281,СВЦЭМ!$B$39:$B$782,M$260)+'СЕТ СН'!$F$12</f>
        <v>0</v>
      </c>
      <c r="N281" s="36">
        <f ca="1">SUMIFS(СВЦЭМ!$H$40:$H$783,СВЦЭМ!$A$40:$A$783,$A281,СВЦЭМ!$B$39:$B$782,N$260)+'СЕТ СН'!$F$12</f>
        <v>0</v>
      </c>
      <c r="O281" s="36">
        <f ca="1">SUMIFS(СВЦЭМ!$H$40:$H$783,СВЦЭМ!$A$40:$A$783,$A281,СВЦЭМ!$B$39:$B$782,O$260)+'СЕТ СН'!$F$12</f>
        <v>0</v>
      </c>
      <c r="P281" s="36">
        <f ca="1">SUMIFS(СВЦЭМ!$H$40:$H$783,СВЦЭМ!$A$40:$A$783,$A281,СВЦЭМ!$B$39:$B$782,P$260)+'СЕТ СН'!$F$12</f>
        <v>0</v>
      </c>
      <c r="Q281" s="36">
        <f ca="1">SUMIFS(СВЦЭМ!$H$40:$H$783,СВЦЭМ!$A$40:$A$783,$A281,СВЦЭМ!$B$39:$B$782,Q$260)+'СЕТ СН'!$F$12</f>
        <v>0</v>
      </c>
      <c r="R281" s="36">
        <f ca="1">SUMIFS(СВЦЭМ!$H$40:$H$783,СВЦЭМ!$A$40:$A$783,$A281,СВЦЭМ!$B$39:$B$782,R$260)+'СЕТ СН'!$F$12</f>
        <v>0</v>
      </c>
      <c r="S281" s="36">
        <f ca="1">SUMIFS(СВЦЭМ!$H$40:$H$783,СВЦЭМ!$A$40:$A$783,$A281,СВЦЭМ!$B$39:$B$782,S$260)+'СЕТ СН'!$F$12</f>
        <v>0</v>
      </c>
      <c r="T281" s="36">
        <f ca="1">SUMIFS(СВЦЭМ!$H$40:$H$783,СВЦЭМ!$A$40:$A$783,$A281,СВЦЭМ!$B$39:$B$782,T$260)+'СЕТ СН'!$F$12</f>
        <v>0</v>
      </c>
      <c r="U281" s="36">
        <f ca="1">SUMIFS(СВЦЭМ!$H$40:$H$783,СВЦЭМ!$A$40:$A$783,$A281,СВЦЭМ!$B$39:$B$782,U$260)+'СЕТ СН'!$F$12</f>
        <v>0</v>
      </c>
      <c r="V281" s="36">
        <f ca="1">SUMIFS(СВЦЭМ!$H$40:$H$783,СВЦЭМ!$A$40:$A$783,$A281,СВЦЭМ!$B$39:$B$782,V$260)+'СЕТ СН'!$F$12</f>
        <v>0</v>
      </c>
      <c r="W281" s="36">
        <f ca="1">SUMIFS(СВЦЭМ!$H$40:$H$783,СВЦЭМ!$A$40:$A$783,$A281,СВЦЭМ!$B$39:$B$782,W$260)+'СЕТ СН'!$F$12</f>
        <v>0</v>
      </c>
      <c r="X281" s="36">
        <f ca="1">SUMIFS(СВЦЭМ!$H$40:$H$783,СВЦЭМ!$A$40:$A$783,$A281,СВЦЭМ!$B$39:$B$782,X$260)+'СЕТ СН'!$F$12</f>
        <v>0</v>
      </c>
      <c r="Y281" s="36">
        <f ca="1">SUMIFS(СВЦЭМ!$H$40:$H$783,СВЦЭМ!$A$40:$A$783,$A281,СВЦЭМ!$B$39:$B$782,Y$260)+'СЕТ СН'!$F$12</f>
        <v>0</v>
      </c>
    </row>
    <row r="282" spans="1:25" ht="15.75" hidden="1" x14ac:dyDescent="0.2">
      <c r="A282" s="35">
        <f t="shared" si="7"/>
        <v>44826</v>
      </c>
      <c r="B282" s="36">
        <f ca="1">SUMIFS(СВЦЭМ!$H$40:$H$783,СВЦЭМ!$A$40:$A$783,$A282,СВЦЭМ!$B$39:$B$782,B$260)+'СЕТ СН'!$F$12</f>
        <v>0</v>
      </c>
      <c r="C282" s="36">
        <f ca="1">SUMIFS(СВЦЭМ!$H$40:$H$783,СВЦЭМ!$A$40:$A$783,$A282,СВЦЭМ!$B$39:$B$782,C$260)+'СЕТ СН'!$F$12</f>
        <v>0</v>
      </c>
      <c r="D282" s="36">
        <f ca="1">SUMIFS(СВЦЭМ!$H$40:$H$783,СВЦЭМ!$A$40:$A$783,$A282,СВЦЭМ!$B$39:$B$782,D$260)+'СЕТ СН'!$F$12</f>
        <v>0</v>
      </c>
      <c r="E282" s="36">
        <f ca="1">SUMIFS(СВЦЭМ!$H$40:$H$783,СВЦЭМ!$A$40:$A$783,$A282,СВЦЭМ!$B$39:$B$782,E$260)+'СЕТ СН'!$F$12</f>
        <v>0</v>
      </c>
      <c r="F282" s="36">
        <f ca="1">SUMIFS(СВЦЭМ!$H$40:$H$783,СВЦЭМ!$A$40:$A$783,$A282,СВЦЭМ!$B$39:$B$782,F$260)+'СЕТ СН'!$F$12</f>
        <v>0</v>
      </c>
      <c r="G282" s="36">
        <f ca="1">SUMIFS(СВЦЭМ!$H$40:$H$783,СВЦЭМ!$A$40:$A$783,$A282,СВЦЭМ!$B$39:$B$782,G$260)+'СЕТ СН'!$F$12</f>
        <v>0</v>
      </c>
      <c r="H282" s="36">
        <f ca="1">SUMIFS(СВЦЭМ!$H$40:$H$783,СВЦЭМ!$A$40:$A$783,$A282,СВЦЭМ!$B$39:$B$782,H$260)+'СЕТ СН'!$F$12</f>
        <v>0</v>
      </c>
      <c r="I282" s="36">
        <f ca="1">SUMIFS(СВЦЭМ!$H$40:$H$783,СВЦЭМ!$A$40:$A$783,$A282,СВЦЭМ!$B$39:$B$782,I$260)+'СЕТ СН'!$F$12</f>
        <v>0</v>
      </c>
      <c r="J282" s="36">
        <f ca="1">SUMIFS(СВЦЭМ!$H$40:$H$783,СВЦЭМ!$A$40:$A$783,$A282,СВЦЭМ!$B$39:$B$782,J$260)+'СЕТ СН'!$F$12</f>
        <v>0</v>
      </c>
      <c r="K282" s="36">
        <f ca="1">SUMIFS(СВЦЭМ!$H$40:$H$783,СВЦЭМ!$A$40:$A$783,$A282,СВЦЭМ!$B$39:$B$782,K$260)+'СЕТ СН'!$F$12</f>
        <v>0</v>
      </c>
      <c r="L282" s="36">
        <f ca="1">SUMIFS(СВЦЭМ!$H$40:$H$783,СВЦЭМ!$A$40:$A$783,$A282,СВЦЭМ!$B$39:$B$782,L$260)+'СЕТ СН'!$F$12</f>
        <v>0</v>
      </c>
      <c r="M282" s="36">
        <f ca="1">SUMIFS(СВЦЭМ!$H$40:$H$783,СВЦЭМ!$A$40:$A$783,$A282,СВЦЭМ!$B$39:$B$782,M$260)+'СЕТ СН'!$F$12</f>
        <v>0</v>
      </c>
      <c r="N282" s="36">
        <f ca="1">SUMIFS(СВЦЭМ!$H$40:$H$783,СВЦЭМ!$A$40:$A$783,$A282,СВЦЭМ!$B$39:$B$782,N$260)+'СЕТ СН'!$F$12</f>
        <v>0</v>
      </c>
      <c r="O282" s="36">
        <f ca="1">SUMIFS(СВЦЭМ!$H$40:$H$783,СВЦЭМ!$A$40:$A$783,$A282,СВЦЭМ!$B$39:$B$782,O$260)+'СЕТ СН'!$F$12</f>
        <v>0</v>
      </c>
      <c r="P282" s="36">
        <f ca="1">SUMIFS(СВЦЭМ!$H$40:$H$783,СВЦЭМ!$A$40:$A$783,$A282,СВЦЭМ!$B$39:$B$782,P$260)+'СЕТ СН'!$F$12</f>
        <v>0</v>
      </c>
      <c r="Q282" s="36">
        <f ca="1">SUMIFS(СВЦЭМ!$H$40:$H$783,СВЦЭМ!$A$40:$A$783,$A282,СВЦЭМ!$B$39:$B$782,Q$260)+'СЕТ СН'!$F$12</f>
        <v>0</v>
      </c>
      <c r="R282" s="36">
        <f ca="1">SUMIFS(СВЦЭМ!$H$40:$H$783,СВЦЭМ!$A$40:$A$783,$A282,СВЦЭМ!$B$39:$B$782,R$260)+'СЕТ СН'!$F$12</f>
        <v>0</v>
      </c>
      <c r="S282" s="36">
        <f ca="1">SUMIFS(СВЦЭМ!$H$40:$H$783,СВЦЭМ!$A$40:$A$783,$A282,СВЦЭМ!$B$39:$B$782,S$260)+'СЕТ СН'!$F$12</f>
        <v>0</v>
      </c>
      <c r="T282" s="36">
        <f ca="1">SUMIFS(СВЦЭМ!$H$40:$H$783,СВЦЭМ!$A$40:$A$783,$A282,СВЦЭМ!$B$39:$B$782,T$260)+'СЕТ СН'!$F$12</f>
        <v>0</v>
      </c>
      <c r="U282" s="36">
        <f ca="1">SUMIFS(СВЦЭМ!$H$40:$H$783,СВЦЭМ!$A$40:$A$783,$A282,СВЦЭМ!$B$39:$B$782,U$260)+'СЕТ СН'!$F$12</f>
        <v>0</v>
      </c>
      <c r="V282" s="36">
        <f ca="1">SUMIFS(СВЦЭМ!$H$40:$H$783,СВЦЭМ!$A$40:$A$783,$A282,СВЦЭМ!$B$39:$B$782,V$260)+'СЕТ СН'!$F$12</f>
        <v>0</v>
      </c>
      <c r="W282" s="36">
        <f ca="1">SUMIFS(СВЦЭМ!$H$40:$H$783,СВЦЭМ!$A$40:$A$783,$A282,СВЦЭМ!$B$39:$B$782,W$260)+'СЕТ СН'!$F$12</f>
        <v>0</v>
      </c>
      <c r="X282" s="36">
        <f ca="1">SUMIFS(СВЦЭМ!$H$40:$H$783,СВЦЭМ!$A$40:$A$783,$A282,СВЦЭМ!$B$39:$B$782,X$260)+'СЕТ СН'!$F$12</f>
        <v>0</v>
      </c>
      <c r="Y282" s="36">
        <f ca="1">SUMIFS(СВЦЭМ!$H$40:$H$783,СВЦЭМ!$A$40:$A$783,$A282,СВЦЭМ!$B$39:$B$782,Y$260)+'СЕТ СН'!$F$12</f>
        <v>0</v>
      </c>
    </row>
    <row r="283" spans="1:25" ht="15.75" hidden="1" x14ac:dyDescent="0.2">
      <c r="A283" s="35">
        <f t="shared" si="7"/>
        <v>44827</v>
      </c>
      <c r="B283" s="36">
        <f ca="1">SUMIFS(СВЦЭМ!$H$40:$H$783,СВЦЭМ!$A$40:$A$783,$A283,СВЦЭМ!$B$39:$B$782,B$260)+'СЕТ СН'!$F$12</f>
        <v>0</v>
      </c>
      <c r="C283" s="36">
        <f ca="1">SUMIFS(СВЦЭМ!$H$40:$H$783,СВЦЭМ!$A$40:$A$783,$A283,СВЦЭМ!$B$39:$B$782,C$260)+'СЕТ СН'!$F$12</f>
        <v>0</v>
      </c>
      <c r="D283" s="36">
        <f ca="1">SUMIFS(СВЦЭМ!$H$40:$H$783,СВЦЭМ!$A$40:$A$783,$A283,СВЦЭМ!$B$39:$B$782,D$260)+'СЕТ СН'!$F$12</f>
        <v>0</v>
      </c>
      <c r="E283" s="36">
        <f ca="1">SUMIFS(СВЦЭМ!$H$40:$H$783,СВЦЭМ!$A$40:$A$783,$A283,СВЦЭМ!$B$39:$B$782,E$260)+'СЕТ СН'!$F$12</f>
        <v>0</v>
      </c>
      <c r="F283" s="36">
        <f ca="1">SUMIFS(СВЦЭМ!$H$40:$H$783,СВЦЭМ!$A$40:$A$783,$A283,СВЦЭМ!$B$39:$B$782,F$260)+'СЕТ СН'!$F$12</f>
        <v>0</v>
      </c>
      <c r="G283" s="36">
        <f ca="1">SUMIFS(СВЦЭМ!$H$40:$H$783,СВЦЭМ!$A$40:$A$783,$A283,СВЦЭМ!$B$39:$B$782,G$260)+'СЕТ СН'!$F$12</f>
        <v>0</v>
      </c>
      <c r="H283" s="36">
        <f ca="1">SUMIFS(СВЦЭМ!$H$40:$H$783,СВЦЭМ!$A$40:$A$783,$A283,СВЦЭМ!$B$39:$B$782,H$260)+'СЕТ СН'!$F$12</f>
        <v>0</v>
      </c>
      <c r="I283" s="36">
        <f ca="1">SUMIFS(СВЦЭМ!$H$40:$H$783,СВЦЭМ!$A$40:$A$783,$A283,СВЦЭМ!$B$39:$B$782,I$260)+'СЕТ СН'!$F$12</f>
        <v>0</v>
      </c>
      <c r="J283" s="36">
        <f ca="1">SUMIFS(СВЦЭМ!$H$40:$H$783,СВЦЭМ!$A$40:$A$783,$A283,СВЦЭМ!$B$39:$B$782,J$260)+'СЕТ СН'!$F$12</f>
        <v>0</v>
      </c>
      <c r="K283" s="36">
        <f ca="1">SUMIFS(СВЦЭМ!$H$40:$H$783,СВЦЭМ!$A$40:$A$783,$A283,СВЦЭМ!$B$39:$B$782,K$260)+'СЕТ СН'!$F$12</f>
        <v>0</v>
      </c>
      <c r="L283" s="36">
        <f ca="1">SUMIFS(СВЦЭМ!$H$40:$H$783,СВЦЭМ!$A$40:$A$783,$A283,СВЦЭМ!$B$39:$B$782,L$260)+'СЕТ СН'!$F$12</f>
        <v>0</v>
      </c>
      <c r="M283" s="36">
        <f ca="1">SUMIFS(СВЦЭМ!$H$40:$H$783,СВЦЭМ!$A$40:$A$783,$A283,СВЦЭМ!$B$39:$B$782,M$260)+'СЕТ СН'!$F$12</f>
        <v>0</v>
      </c>
      <c r="N283" s="36">
        <f ca="1">SUMIFS(СВЦЭМ!$H$40:$H$783,СВЦЭМ!$A$40:$A$783,$A283,СВЦЭМ!$B$39:$B$782,N$260)+'СЕТ СН'!$F$12</f>
        <v>0</v>
      </c>
      <c r="O283" s="36">
        <f ca="1">SUMIFS(СВЦЭМ!$H$40:$H$783,СВЦЭМ!$A$40:$A$783,$A283,СВЦЭМ!$B$39:$B$782,O$260)+'СЕТ СН'!$F$12</f>
        <v>0</v>
      </c>
      <c r="P283" s="36">
        <f ca="1">SUMIFS(СВЦЭМ!$H$40:$H$783,СВЦЭМ!$A$40:$A$783,$A283,СВЦЭМ!$B$39:$B$782,P$260)+'СЕТ СН'!$F$12</f>
        <v>0</v>
      </c>
      <c r="Q283" s="36">
        <f ca="1">SUMIFS(СВЦЭМ!$H$40:$H$783,СВЦЭМ!$A$40:$A$783,$A283,СВЦЭМ!$B$39:$B$782,Q$260)+'СЕТ СН'!$F$12</f>
        <v>0</v>
      </c>
      <c r="R283" s="36">
        <f ca="1">SUMIFS(СВЦЭМ!$H$40:$H$783,СВЦЭМ!$A$40:$A$783,$A283,СВЦЭМ!$B$39:$B$782,R$260)+'СЕТ СН'!$F$12</f>
        <v>0</v>
      </c>
      <c r="S283" s="36">
        <f ca="1">SUMIFS(СВЦЭМ!$H$40:$H$783,СВЦЭМ!$A$40:$A$783,$A283,СВЦЭМ!$B$39:$B$782,S$260)+'СЕТ СН'!$F$12</f>
        <v>0</v>
      </c>
      <c r="T283" s="36">
        <f ca="1">SUMIFS(СВЦЭМ!$H$40:$H$783,СВЦЭМ!$A$40:$A$783,$A283,СВЦЭМ!$B$39:$B$782,T$260)+'СЕТ СН'!$F$12</f>
        <v>0</v>
      </c>
      <c r="U283" s="36">
        <f ca="1">SUMIFS(СВЦЭМ!$H$40:$H$783,СВЦЭМ!$A$40:$A$783,$A283,СВЦЭМ!$B$39:$B$782,U$260)+'СЕТ СН'!$F$12</f>
        <v>0</v>
      </c>
      <c r="V283" s="36">
        <f ca="1">SUMIFS(СВЦЭМ!$H$40:$H$783,СВЦЭМ!$A$40:$A$783,$A283,СВЦЭМ!$B$39:$B$782,V$260)+'СЕТ СН'!$F$12</f>
        <v>0</v>
      </c>
      <c r="W283" s="36">
        <f ca="1">SUMIFS(СВЦЭМ!$H$40:$H$783,СВЦЭМ!$A$40:$A$783,$A283,СВЦЭМ!$B$39:$B$782,W$260)+'СЕТ СН'!$F$12</f>
        <v>0</v>
      </c>
      <c r="X283" s="36">
        <f ca="1">SUMIFS(СВЦЭМ!$H$40:$H$783,СВЦЭМ!$A$40:$A$783,$A283,СВЦЭМ!$B$39:$B$782,X$260)+'СЕТ СН'!$F$12</f>
        <v>0</v>
      </c>
      <c r="Y283" s="36">
        <f ca="1">SUMIFS(СВЦЭМ!$H$40:$H$783,СВЦЭМ!$A$40:$A$783,$A283,СВЦЭМ!$B$39:$B$782,Y$260)+'СЕТ СН'!$F$12</f>
        <v>0</v>
      </c>
    </row>
    <row r="284" spans="1:25" ht="15.75" hidden="1" x14ac:dyDescent="0.2">
      <c r="A284" s="35">
        <f t="shared" si="7"/>
        <v>44828</v>
      </c>
      <c r="B284" s="36">
        <f ca="1">SUMIFS(СВЦЭМ!$H$40:$H$783,СВЦЭМ!$A$40:$A$783,$A284,СВЦЭМ!$B$39:$B$782,B$260)+'СЕТ СН'!$F$12</f>
        <v>0</v>
      </c>
      <c r="C284" s="36">
        <f ca="1">SUMIFS(СВЦЭМ!$H$40:$H$783,СВЦЭМ!$A$40:$A$783,$A284,СВЦЭМ!$B$39:$B$782,C$260)+'СЕТ СН'!$F$12</f>
        <v>0</v>
      </c>
      <c r="D284" s="36">
        <f ca="1">SUMIFS(СВЦЭМ!$H$40:$H$783,СВЦЭМ!$A$40:$A$783,$A284,СВЦЭМ!$B$39:$B$782,D$260)+'СЕТ СН'!$F$12</f>
        <v>0</v>
      </c>
      <c r="E284" s="36">
        <f ca="1">SUMIFS(СВЦЭМ!$H$40:$H$783,СВЦЭМ!$A$40:$A$783,$A284,СВЦЭМ!$B$39:$B$782,E$260)+'СЕТ СН'!$F$12</f>
        <v>0</v>
      </c>
      <c r="F284" s="36">
        <f ca="1">SUMIFS(СВЦЭМ!$H$40:$H$783,СВЦЭМ!$A$40:$A$783,$A284,СВЦЭМ!$B$39:$B$782,F$260)+'СЕТ СН'!$F$12</f>
        <v>0</v>
      </c>
      <c r="G284" s="36">
        <f ca="1">SUMIFS(СВЦЭМ!$H$40:$H$783,СВЦЭМ!$A$40:$A$783,$A284,СВЦЭМ!$B$39:$B$782,G$260)+'СЕТ СН'!$F$12</f>
        <v>0</v>
      </c>
      <c r="H284" s="36">
        <f ca="1">SUMIFS(СВЦЭМ!$H$40:$H$783,СВЦЭМ!$A$40:$A$783,$A284,СВЦЭМ!$B$39:$B$782,H$260)+'СЕТ СН'!$F$12</f>
        <v>0</v>
      </c>
      <c r="I284" s="36">
        <f ca="1">SUMIFS(СВЦЭМ!$H$40:$H$783,СВЦЭМ!$A$40:$A$783,$A284,СВЦЭМ!$B$39:$B$782,I$260)+'СЕТ СН'!$F$12</f>
        <v>0</v>
      </c>
      <c r="J284" s="36">
        <f ca="1">SUMIFS(СВЦЭМ!$H$40:$H$783,СВЦЭМ!$A$40:$A$783,$A284,СВЦЭМ!$B$39:$B$782,J$260)+'СЕТ СН'!$F$12</f>
        <v>0</v>
      </c>
      <c r="K284" s="36">
        <f ca="1">SUMIFS(СВЦЭМ!$H$40:$H$783,СВЦЭМ!$A$40:$A$783,$A284,СВЦЭМ!$B$39:$B$782,K$260)+'СЕТ СН'!$F$12</f>
        <v>0</v>
      </c>
      <c r="L284" s="36">
        <f ca="1">SUMIFS(СВЦЭМ!$H$40:$H$783,СВЦЭМ!$A$40:$A$783,$A284,СВЦЭМ!$B$39:$B$782,L$260)+'СЕТ СН'!$F$12</f>
        <v>0</v>
      </c>
      <c r="M284" s="36">
        <f ca="1">SUMIFS(СВЦЭМ!$H$40:$H$783,СВЦЭМ!$A$40:$A$783,$A284,СВЦЭМ!$B$39:$B$782,M$260)+'СЕТ СН'!$F$12</f>
        <v>0</v>
      </c>
      <c r="N284" s="36">
        <f ca="1">SUMIFS(СВЦЭМ!$H$40:$H$783,СВЦЭМ!$A$40:$A$783,$A284,СВЦЭМ!$B$39:$B$782,N$260)+'СЕТ СН'!$F$12</f>
        <v>0</v>
      </c>
      <c r="O284" s="36">
        <f ca="1">SUMIFS(СВЦЭМ!$H$40:$H$783,СВЦЭМ!$A$40:$A$783,$A284,СВЦЭМ!$B$39:$B$782,O$260)+'СЕТ СН'!$F$12</f>
        <v>0</v>
      </c>
      <c r="P284" s="36">
        <f ca="1">SUMIFS(СВЦЭМ!$H$40:$H$783,СВЦЭМ!$A$40:$A$783,$A284,СВЦЭМ!$B$39:$B$782,P$260)+'СЕТ СН'!$F$12</f>
        <v>0</v>
      </c>
      <c r="Q284" s="36">
        <f ca="1">SUMIFS(СВЦЭМ!$H$40:$H$783,СВЦЭМ!$A$40:$A$783,$A284,СВЦЭМ!$B$39:$B$782,Q$260)+'СЕТ СН'!$F$12</f>
        <v>0</v>
      </c>
      <c r="R284" s="36">
        <f ca="1">SUMIFS(СВЦЭМ!$H$40:$H$783,СВЦЭМ!$A$40:$A$783,$A284,СВЦЭМ!$B$39:$B$782,R$260)+'СЕТ СН'!$F$12</f>
        <v>0</v>
      </c>
      <c r="S284" s="36">
        <f ca="1">SUMIFS(СВЦЭМ!$H$40:$H$783,СВЦЭМ!$A$40:$A$783,$A284,СВЦЭМ!$B$39:$B$782,S$260)+'СЕТ СН'!$F$12</f>
        <v>0</v>
      </c>
      <c r="T284" s="36">
        <f ca="1">SUMIFS(СВЦЭМ!$H$40:$H$783,СВЦЭМ!$A$40:$A$783,$A284,СВЦЭМ!$B$39:$B$782,T$260)+'СЕТ СН'!$F$12</f>
        <v>0</v>
      </c>
      <c r="U284" s="36">
        <f ca="1">SUMIFS(СВЦЭМ!$H$40:$H$783,СВЦЭМ!$A$40:$A$783,$A284,СВЦЭМ!$B$39:$B$782,U$260)+'СЕТ СН'!$F$12</f>
        <v>0</v>
      </c>
      <c r="V284" s="36">
        <f ca="1">SUMIFS(СВЦЭМ!$H$40:$H$783,СВЦЭМ!$A$40:$A$783,$A284,СВЦЭМ!$B$39:$B$782,V$260)+'СЕТ СН'!$F$12</f>
        <v>0</v>
      </c>
      <c r="W284" s="36">
        <f ca="1">SUMIFS(СВЦЭМ!$H$40:$H$783,СВЦЭМ!$A$40:$A$783,$A284,СВЦЭМ!$B$39:$B$782,W$260)+'СЕТ СН'!$F$12</f>
        <v>0</v>
      </c>
      <c r="X284" s="36">
        <f ca="1">SUMIFS(СВЦЭМ!$H$40:$H$783,СВЦЭМ!$A$40:$A$783,$A284,СВЦЭМ!$B$39:$B$782,X$260)+'СЕТ СН'!$F$12</f>
        <v>0</v>
      </c>
      <c r="Y284" s="36">
        <f ca="1">SUMIFS(СВЦЭМ!$H$40:$H$783,СВЦЭМ!$A$40:$A$783,$A284,СВЦЭМ!$B$39:$B$782,Y$260)+'СЕТ СН'!$F$12</f>
        <v>0</v>
      </c>
    </row>
    <row r="285" spans="1:25" ht="15.75" hidden="1" x14ac:dyDescent="0.2">
      <c r="A285" s="35">
        <f t="shared" si="7"/>
        <v>44829</v>
      </c>
      <c r="B285" s="36">
        <f ca="1">SUMIFS(СВЦЭМ!$H$40:$H$783,СВЦЭМ!$A$40:$A$783,$A285,СВЦЭМ!$B$39:$B$782,B$260)+'СЕТ СН'!$F$12</f>
        <v>0</v>
      </c>
      <c r="C285" s="36">
        <f ca="1">SUMIFS(СВЦЭМ!$H$40:$H$783,СВЦЭМ!$A$40:$A$783,$A285,СВЦЭМ!$B$39:$B$782,C$260)+'СЕТ СН'!$F$12</f>
        <v>0</v>
      </c>
      <c r="D285" s="36">
        <f ca="1">SUMIFS(СВЦЭМ!$H$40:$H$783,СВЦЭМ!$A$40:$A$783,$A285,СВЦЭМ!$B$39:$B$782,D$260)+'СЕТ СН'!$F$12</f>
        <v>0</v>
      </c>
      <c r="E285" s="36">
        <f ca="1">SUMIFS(СВЦЭМ!$H$40:$H$783,СВЦЭМ!$A$40:$A$783,$A285,СВЦЭМ!$B$39:$B$782,E$260)+'СЕТ СН'!$F$12</f>
        <v>0</v>
      </c>
      <c r="F285" s="36">
        <f ca="1">SUMIFS(СВЦЭМ!$H$40:$H$783,СВЦЭМ!$A$40:$A$783,$A285,СВЦЭМ!$B$39:$B$782,F$260)+'СЕТ СН'!$F$12</f>
        <v>0</v>
      </c>
      <c r="G285" s="36">
        <f ca="1">SUMIFS(СВЦЭМ!$H$40:$H$783,СВЦЭМ!$A$40:$A$783,$A285,СВЦЭМ!$B$39:$B$782,G$260)+'СЕТ СН'!$F$12</f>
        <v>0</v>
      </c>
      <c r="H285" s="36">
        <f ca="1">SUMIFS(СВЦЭМ!$H$40:$H$783,СВЦЭМ!$A$40:$A$783,$A285,СВЦЭМ!$B$39:$B$782,H$260)+'СЕТ СН'!$F$12</f>
        <v>0</v>
      </c>
      <c r="I285" s="36">
        <f ca="1">SUMIFS(СВЦЭМ!$H$40:$H$783,СВЦЭМ!$A$40:$A$783,$A285,СВЦЭМ!$B$39:$B$782,I$260)+'СЕТ СН'!$F$12</f>
        <v>0</v>
      </c>
      <c r="J285" s="36">
        <f ca="1">SUMIFS(СВЦЭМ!$H$40:$H$783,СВЦЭМ!$A$40:$A$783,$A285,СВЦЭМ!$B$39:$B$782,J$260)+'СЕТ СН'!$F$12</f>
        <v>0</v>
      </c>
      <c r="K285" s="36">
        <f ca="1">SUMIFS(СВЦЭМ!$H$40:$H$783,СВЦЭМ!$A$40:$A$783,$A285,СВЦЭМ!$B$39:$B$782,K$260)+'СЕТ СН'!$F$12</f>
        <v>0</v>
      </c>
      <c r="L285" s="36">
        <f ca="1">SUMIFS(СВЦЭМ!$H$40:$H$783,СВЦЭМ!$A$40:$A$783,$A285,СВЦЭМ!$B$39:$B$782,L$260)+'СЕТ СН'!$F$12</f>
        <v>0</v>
      </c>
      <c r="M285" s="36">
        <f ca="1">SUMIFS(СВЦЭМ!$H$40:$H$783,СВЦЭМ!$A$40:$A$783,$A285,СВЦЭМ!$B$39:$B$782,M$260)+'СЕТ СН'!$F$12</f>
        <v>0</v>
      </c>
      <c r="N285" s="36">
        <f ca="1">SUMIFS(СВЦЭМ!$H$40:$H$783,СВЦЭМ!$A$40:$A$783,$A285,СВЦЭМ!$B$39:$B$782,N$260)+'СЕТ СН'!$F$12</f>
        <v>0</v>
      </c>
      <c r="O285" s="36">
        <f ca="1">SUMIFS(СВЦЭМ!$H$40:$H$783,СВЦЭМ!$A$40:$A$783,$A285,СВЦЭМ!$B$39:$B$782,O$260)+'СЕТ СН'!$F$12</f>
        <v>0</v>
      </c>
      <c r="P285" s="36">
        <f ca="1">SUMIFS(СВЦЭМ!$H$40:$H$783,СВЦЭМ!$A$40:$A$783,$A285,СВЦЭМ!$B$39:$B$782,P$260)+'СЕТ СН'!$F$12</f>
        <v>0</v>
      </c>
      <c r="Q285" s="36">
        <f ca="1">SUMIFS(СВЦЭМ!$H$40:$H$783,СВЦЭМ!$A$40:$A$783,$A285,СВЦЭМ!$B$39:$B$782,Q$260)+'СЕТ СН'!$F$12</f>
        <v>0</v>
      </c>
      <c r="R285" s="36">
        <f ca="1">SUMIFS(СВЦЭМ!$H$40:$H$783,СВЦЭМ!$A$40:$A$783,$A285,СВЦЭМ!$B$39:$B$782,R$260)+'СЕТ СН'!$F$12</f>
        <v>0</v>
      </c>
      <c r="S285" s="36">
        <f ca="1">SUMIFS(СВЦЭМ!$H$40:$H$783,СВЦЭМ!$A$40:$A$783,$A285,СВЦЭМ!$B$39:$B$782,S$260)+'СЕТ СН'!$F$12</f>
        <v>0</v>
      </c>
      <c r="T285" s="36">
        <f ca="1">SUMIFS(СВЦЭМ!$H$40:$H$783,СВЦЭМ!$A$40:$A$783,$A285,СВЦЭМ!$B$39:$B$782,T$260)+'СЕТ СН'!$F$12</f>
        <v>0</v>
      </c>
      <c r="U285" s="36">
        <f ca="1">SUMIFS(СВЦЭМ!$H$40:$H$783,СВЦЭМ!$A$40:$A$783,$A285,СВЦЭМ!$B$39:$B$782,U$260)+'СЕТ СН'!$F$12</f>
        <v>0</v>
      </c>
      <c r="V285" s="36">
        <f ca="1">SUMIFS(СВЦЭМ!$H$40:$H$783,СВЦЭМ!$A$40:$A$783,$A285,СВЦЭМ!$B$39:$B$782,V$260)+'СЕТ СН'!$F$12</f>
        <v>0</v>
      </c>
      <c r="W285" s="36">
        <f ca="1">SUMIFS(СВЦЭМ!$H$40:$H$783,СВЦЭМ!$A$40:$A$783,$A285,СВЦЭМ!$B$39:$B$782,W$260)+'СЕТ СН'!$F$12</f>
        <v>0</v>
      </c>
      <c r="X285" s="36">
        <f ca="1">SUMIFS(СВЦЭМ!$H$40:$H$783,СВЦЭМ!$A$40:$A$783,$A285,СВЦЭМ!$B$39:$B$782,X$260)+'СЕТ СН'!$F$12</f>
        <v>0</v>
      </c>
      <c r="Y285" s="36">
        <f ca="1">SUMIFS(СВЦЭМ!$H$40:$H$783,СВЦЭМ!$A$40:$A$783,$A285,СВЦЭМ!$B$39:$B$782,Y$260)+'СЕТ СН'!$F$12</f>
        <v>0</v>
      </c>
    </row>
    <row r="286" spans="1:25" ht="15.75" hidden="1" x14ac:dyDescent="0.2">
      <c r="A286" s="35">
        <f t="shared" si="7"/>
        <v>44830</v>
      </c>
      <c r="B286" s="36">
        <f ca="1">SUMIFS(СВЦЭМ!$H$40:$H$783,СВЦЭМ!$A$40:$A$783,$A286,СВЦЭМ!$B$39:$B$782,B$260)+'СЕТ СН'!$F$12</f>
        <v>0</v>
      </c>
      <c r="C286" s="36">
        <f ca="1">SUMIFS(СВЦЭМ!$H$40:$H$783,СВЦЭМ!$A$40:$A$783,$A286,СВЦЭМ!$B$39:$B$782,C$260)+'СЕТ СН'!$F$12</f>
        <v>0</v>
      </c>
      <c r="D286" s="36">
        <f ca="1">SUMIFS(СВЦЭМ!$H$40:$H$783,СВЦЭМ!$A$40:$A$783,$A286,СВЦЭМ!$B$39:$B$782,D$260)+'СЕТ СН'!$F$12</f>
        <v>0</v>
      </c>
      <c r="E286" s="36">
        <f ca="1">SUMIFS(СВЦЭМ!$H$40:$H$783,СВЦЭМ!$A$40:$A$783,$A286,СВЦЭМ!$B$39:$B$782,E$260)+'СЕТ СН'!$F$12</f>
        <v>0</v>
      </c>
      <c r="F286" s="36">
        <f ca="1">SUMIFS(СВЦЭМ!$H$40:$H$783,СВЦЭМ!$A$40:$A$783,$A286,СВЦЭМ!$B$39:$B$782,F$260)+'СЕТ СН'!$F$12</f>
        <v>0</v>
      </c>
      <c r="G286" s="36">
        <f ca="1">SUMIFS(СВЦЭМ!$H$40:$H$783,СВЦЭМ!$A$40:$A$783,$A286,СВЦЭМ!$B$39:$B$782,G$260)+'СЕТ СН'!$F$12</f>
        <v>0</v>
      </c>
      <c r="H286" s="36">
        <f ca="1">SUMIFS(СВЦЭМ!$H$40:$H$783,СВЦЭМ!$A$40:$A$783,$A286,СВЦЭМ!$B$39:$B$782,H$260)+'СЕТ СН'!$F$12</f>
        <v>0</v>
      </c>
      <c r="I286" s="36">
        <f ca="1">SUMIFS(СВЦЭМ!$H$40:$H$783,СВЦЭМ!$A$40:$A$783,$A286,СВЦЭМ!$B$39:$B$782,I$260)+'СЕТ СН'!$F$12</f>
        <v>0</v>
      </c>
      <c r="J286" s="36">
        <f ca="1">SUMIFS(СВЦЭМ!$H$40:$H$783,СВЦЭМ!$A$40:$A$783,$A286,СВЦЭМ!$B$39:$B$782,J$260)+'СЕТ СН'!$F$12</f>
        <v>0</v>
      </c>
      <c r="K286" s="36">
        <f ca="1">SUMIFS(СВЦЭМ!$H$40:$H$783,СВЦЭМ!$A$40:$A$783,$A286,СВЦЭМ!$B$39:$B$782,K$260)+'СЕТ СН'!$F$12</f>
        <v>0</v>
      </c>
      <c r="L286" s="36">
        <f ca="1">SUMIFS(СВЦЭМ!$H$40:$H$783,СВЦЭМ!$A$40:$A$783,$A286,СВЦЭМ!$B$39:$B$782,L$260)+'СЕТ СН'!$F$12</f>
        <v>0</v>
      </c>
      <c r="M286" s="36">
        <f ca="1">SUMIFS(СВЦЭМ!$H$40:$H$783,СВЦЭМ!$A$40:$A$783,$A286,СВЦЭМ!$B$39:$B$782,M$260)+'СЕТ СН'!$F$12</f>
        <v>0</v>
      </c>
      <c r="N286" s="36">
        <f ca="1">SUMIFS(СВЦЭМ!$H$40:$H$783,СВЦЭМ!$A$40:$A$783,$A286,СВЦЭМ!$B$39:$B$782,N$260)+'СЕТ СН'!$F$12</f>
        <v>0</v>
      </c>
      <c r="O286" s="36">
        <f ca="1">SUMIFS(СВЦЭМ!$H$40:$H$783,СВЦЭМ!$A$40:$A$783,$A286,СВЦЭМ!$B$39:$B$782,O$260)+'СЕТ СН'!$F$12</f>
        <v>0</v>
      </c>
      <c r="P286" s="36">
        <f ca="1">SUMIFS(СВЦЭМ!$H$40:$H$783,СВЦЭМ!$A$40:$A$783,$A286,СВЦЭМ!$B$39:$B$782,P$260)+'СЕТ СН'!$F$12</f>
        <v>0</v>
      </c>
      <c r="Q286" s="36">
        <f ca="1">SUMIFS(СВЦЭМ!$H$40:$H$783,СВЦЭМ!$A$40:$A$783,$A286,СВЦЭМ!$B$39:$B$782,Q$260)+'СЕТ СН'!$F$12</f>
        <v>0</v>
      </c>
      <c r="R286" s="36">
        <f ca="1">SUMIFS(СВЦЭМ!$H$40:$H$783,СВЦЭМ!$A$40:$A$783,$A286,СВЦЭМ!$B$39:$B$782,R$260)+'СЕТ СН'!$F$12</f>
        <v>0</v>
      </c>
      <c r="S286" s="36">
        <f ca="1">SUMIFS(СВЦЭМ!$H$40:$H$783,СВЦЭМ!$A$40:$A$783,$A286,СВЦЭМ!$B$39:$B$782,S$260)+'СЕТ СН'!$F$12</f>
        <v>0</v>
      </c>
      <c r="T286" s="36">
        <f ca="1">SUMIFS(СВЦЭМ!$H$40:$H$783,СВЦЭМ!$A$40:$A$783,$A286,СВЦЭМ!$B$39:$B$782,T$260)+'СЕТ СН'!$F$12</f>
        <v>0</v>
      </c>
      <c r="U286" s="36">
        <f ca="1">SUMIFS(СВЦЭМ!$H$40:$H$783,СВЦЭМ!$A$40:$A$783,$A286,СВЦЭМ!$B$39:$B$782,U$260)+'СЕТ СН'!$F$12</f>
        <v>0</v>
      </c>
      <c r="V286" s="36">
        <f ca="1">SUMIFS(СВЦЭМ!$H$40:$H$783,СВЦЭМ!$A$40:$A$783,$A286,СВЦЭМ!$B$39:$B$782,V$260)+'СЕТ СН'!$F$12</f>
        <v>0</v>
      </c>
      <c r="W286" s="36">
        <f ca="1">SUMIFS(СВЦЭМ!$H$40:$H$783,СВЦЭМ!$A$40:$A$783,$A286,СВЦЭМ!$B$39:$B$782,W$260)+'СЕТ СН'!$F$12</f>
        <v>0</v>
      </c>
      <c r="X286" s="36">
        <f ca="1">SUMIFS(СВЦЭМ!$H$40:$H$783,СВЦЭМ!$A$40:$A$783,$A286,СВЦЭМ!$B$39:$B$782,X$260)+'СЕТ СН'!$F$12</f>
        <v>0</v>
      </c>
      <c r="Y286" s="36">
        <f ca="1">SUMIFS(СВЦЭМ!$H$40:$H$783,СВЦЭМ!$A$40:$A$783,$A286,СВЦЭМ!$B$39:$B$782,Y$260)+'СЕТ СН'!$F$12</f>
        <v>0</v>
      </c>
    </row>
    <row r="287" spans="1:25" ht="15.75" hidden="1" x14ac:dyDescent="0.2">
      <c r="A287" s="35">
        <f t="shared" si="7"/>
        <v>44831</v>
      </c>
      <c r="B287" s="36">
        <f ca="1">SUMIFS(СВЦЭМ!$H$40:$H$783,СВЦЭМ!$A$40:$A$783,$A287,СВЦЭМ!$B$39:$B$782,B$260)+'СЕТ СН'!$F$12</f>
        <v>0</v>
      </c>
      <c r="C287" s="36">
        <f ca="1">SUMIFS(СВЦЭМ!$H$40:$H$783,СВЦЭМ!$A$40:$A$783,$A287,СВЦЭМ!$B$39:$B$782,C$260)+'СЕТ СН'!$F$12</f>
        <v>0</v>
      </c>
      <c r="D287" s="36">
        <f ca="1">SUMIFS(СВЦЭМ!$H$40:$H$783,СВЦЭМ!$A$40:$A$783,$A287,СВЦЭМ!$B$39:$B$782,D$260)+'СЕТ СН'!$F$12</f>
        <v>0</v>
      </c>
      <c r="E287" s="36">
        <f ca="1">SUMIFS(СВЦЭМ!$H$40:$H$783,СВЦЭМ!$A$40:$A$783,$A287,СВЦЭМ!$B$39:$B$782,E$260)+'СЕТ СН'!$F$12</f>
        <v>0</v>
      </c>
      <c r="F287" s="36">
        <f ca="1">SUMIFS(СВЦЭМ!$H$40:$H$783,СВЦЭМ!$A$40:$A$783,$A287,СВЦЭМ!$B$39:$B$782,F$260)+'СЕТ СН'!$F$12</f>
        <v>0</v>
      </c>
      <c r="G287" s="36">
        <f ca="1">SUMIFS(СВЦЭМ!$H$40:$H$783,СВЦЭМ!$A$40:$A$783,$A287,СВЦЭМ!$B$39:$B$782,G$260)+'СЕТ СН'!$F$12</f>
        <v>0</v>
      </c>
      <c r="H287" s="36">
        <f ca="1">SUMIFS(СВЦЭМ!$H$40:$H$783,СВЦЭМ!$A$40:$A$783,$A287,СВЦЭМ!$B$39:$B$782,H$260)+'СЕТ СН'!$F$12</f>
        <v>0</v>
      </c>
      <c r="I287" s="36">
        <f ca="1">SUMIFS(СВЦЭМ!$H$40:$H$783,СВЦЭМ!$A$40:$A$783,$A287,СВЦЭМ!$B$39:$B$782,I$260)+'СЕТ СН'!$F$12</f>
        <v>0</v>
      </c>
      <c r="J287" s="36">
        <f ca="1">SUMIFS(СВЦЭМ!$H$40:$H$783,СВЦЭМ!$A$40:$A$783,$A287,СВЦЭМ!$B$39:$B$782,J$260)+'СЕТ СН'!$F$12</f>
        <v>0</v>
      </c>
      <c r="K287" s="36">
        <f ca="1">SUMIFS(СВЦЭМ!$H$40:$H$783,СВЦЭМ!$A$40:$A$783,$A287,СВЦЭМ!$B$39:$B$782,K$260)+'СЕТ СН'!$F$12</f>
        <v>0</v>
      </c>
      <c r="L287" s="36">
        <f ca="1">SUMIFS(СВЦЭМ!$H$40:$H$783,СВЦЭМ!$A$40:$A$783,$A287,СВЦЭМ!$B$39:$B$782,L$260)+'СЕТ СН'!$F$12</f>
        <v>0</v>
      </c>
      <c r="M287" s="36">
        <f ca="1">SUMIFS(СВЦЭМ!$H$40:$H$783,СВЦЭМ!$A$40:$A$783,$A287,СВЦЭМ!$B$39:$B$782,M$260)+'СЕТ СН'!$F$12</f>
        <v>0</v>
      </c>
      <c r="N287" s="36">
        <f ca="1">SUMIFS(СВЦЭМ!$H$40:$H$783,СВЦЭМ!$A$40:$A$783,$A287,СВЦЭМ!$B$39:$B$782,N$260)+'СЕТ СН'!$F$12</f>
        <v>0</v>
      </c>
      <c r="O287" s="36">
        <f ca="1">SUMIFS(СВЦЭМ!$H$40:$H$783,СВЦЭМ!$A$40:$A$783,$A287,СВЦЭМ!$B$39:$B$782,O$260)+'СЕТ СН'!$F$12</f>
        <v>0</v>
      </c>
      <c r="P287" s="36">
        <f ca="1">SUMIFS(СВЦЭМ!$H$40:$H$783,СВЦЭМ!$A$40:$A$783,$A287,СВЦЭМ!$B$39:$B$782,P$260)+'СЕТ СН'!$F$12</f>
        <v>0</v>
      </c>
      <c r="Q287" s="36">
        <f ca="1">SUMIFS(СВЦЭМ!$H$40:$H$783,СВЦЭМ!$A$40:$A$783,$A287,СВЦЭМ!$B$39:$B$782,Q$260)+'СЕТ СН'!$F$12</f>
        <v>0</v>
      </c>
      <c r="R287" s="36">
        <f ca="1">SUMIFS(СВЦЭМ!$H$40:$H$783,СВЦЭМ!$A$40:$A$783,$A287,СВЦЭМ!$B$39:$B$782,R$260)+'СЕТ СН'!$F$12</f>
        <v>0</v>
      </c>
      <c r="S287" s="36">
        <f ca="1">SUMIFS(СВЦЭМ!$H$40:$H$783,СВЦЭМ!$A$40:$A$783,$A287,СВЦЭМ!$B$39:$B$782,S$260)+'СЕТ СН'!$F$12</f>
        <v>0</v>
      </c>
      <c r="T287" s="36">
        <f ca="1">SUMIFS(СВЦЭМ!$H$40:$H$783,СВЦЭМ!$A$40:$A$783,$A287,СВЦЭМ!$B$39:$B$782,T$260)+'СЕТ СН'!$F$12</f>
        <v>0</v>
      </c>
      <c r="U287" s="36">
        <f ca="1">SUMIFS(СВЦЭМ!$H$40:$H$783,СВЦЭМ!$A$40:$A$783,$A287,СВЦЭМ!$B$39:$B$782,U$260)+'СЕТ СН'!$F$12</f>
        <v>0</v>
      </c>
      <c r="V287" s="36">
        <f ca="1">SUMIFS(СВЦЭМ!$H$40:$H$783,СВЦЭМ!$A$40:$A$783,$A287,СВЦЭМ!$B$39:$B$782,V$260)+'СЕТ СН'!$F$12</f>
        <v>0</v>
      </c>
      <c r="W287" s="36">
        <f ca="1">SUMIFS(СВЦЭМ!$H$40:$H$783,СВЦЭМ!$A$40:$A$783,$A287,СВЦЭМ!$B$39:$B$782,W$260)+'СЕТ СН'!$F$12</f>
        <v>0</v>
      </c>
      <c r="X287" s="36">
        <f ca="1">SUMIFS(СВЦЭМ!$H$40:$H$783,СВЦЭМ!$A$40:$A$783,$A287,СВЦЭМ!$B$39:$B$782,X$260)+'СЕТ СН'!$F$12</f>
        <v>0</v>
      </c>
      <c r="Y287" s="36">
        <f ca="1">SUMIFS(СВЦЭМ!$H$40:$H$783,СВЦЭМ!$A$40:$A$783,$A287,СВЦЭМ!$B$39:$B$782,Y$260)+'СЕТ СН'!$F$12</f>
        <v>0</v>
      </c>
    </row>
    <row r="288" spans="1:25" ht="15.75" hidden="1" x14ac:dyDescent="0.2">
      <c r="A288" s="35">
        <f t="shared" si="7"/>
        <v>44832</v>
      </c>
      <c r="B288" s="36">
        <f ca="1">SUMIFS(СВЦЭМ!$H$40:$H$783,СВЦЭМ!$A$40:$A$783,$A288,СВЦЭМ!$B$39:$B$782,B$260)+'СЕТ СН'!$F$12</f>
        <v>0</v>
      </c>
      <c r="C288" s="36">
        <f ca="1">SUMIFS(СВЦЭМ!$H$40:$H$783,СВЦЭМ!$A$40:$A$783,$A288,СВЦЭМ!$B$39:$B$782,C$260)+'СЕТ СН'!$F$12</f>
        <v>0</v>
      </c>
      <c r="D288" s="36">
        <f ca="1">SUMIFS(СВЦЭМ!$H$40:$H$783,СВЦЭМ!$A$40:$A$783,$A288,СВЦЭМ!$B$39:$B$782,D$260)+'СЕТ СН'!$F$12</f>
        <v>0</v>
      </c>
      <c r="E288" s="36">
        <f ca="1">SUMIFS(СВЦЭМ!$H$40:$H$783,СВЦЭМ!$A$40:$A$783,$A288,СВЦЭМ!$B$39:$B$782,E$260)+'СЕТ СН'!$F$12</f>
        <v>0</v>
      </c>
      <c r="F288" s="36">
        <f ca="1">SUMIFS(СВЦЭМ!$H$40:$H$783,СВЦЭМ!$A$40:$A$783,$A288,СВЦЭМ!$B$39:$B$782,F$260)+'СЕТ СН'!$F$12</f>
        <v>0</v>
      </c>
      <c r="G288" s="36">
        <f ca="1">SUMIFS(СВЦЭМ!$H$40:$H$783,СВЦЭМ!$A$40:$A$783,$A288,СВЦЭМ!$B$39:$B$782,G$260)+'СЕТ СН'!$F$12</f>
        <v>0</v>
      </c>
      <c r="H288" s="36">
        <f ca="1">SUMIFS(СВЦЭМ!$H$40:$H$783,СВЦЭМ!$A$40:$A$783,$A288,СВЦЭМ!$B$39:$B$782,H$260)+'СЕТ СН'!$F$12</f>
        <v>0</v>
      </c>
      <c r="I288" s="36">
        <f ca="1">SUMIFS(СВЦЭМ!$H$40:$H$783,СВЦЭМ!$A$40:$A$783,$A288,СВЦЭМ!$B$39:$B$782,I$260)+'СЕТ СН'!$F$12</f>
        <v>0</v>
      </c>
      <c r="J288" s="36">
        <f ca="1">SUMIFS(СВЦЭМ!$H$40:$H$783,СВЦЭМ!$A$40:$A$783,$A288,СВЦЭМ!$B$39:$B$782,J$260)+'СЕТ СН'!$F$12</f>
        <v>0</v>
      </c>
      <c r="K288" s="36">
        <f ca="1">SUMIFS(СВЦЭМ!$H$40:$H$783,СВЦЭМ!$A$40:$A$783,$A288,СВЦЭМ!$B$39:$B$782,K$260)+'СЕТ СН'!$F$12</f>
        <v>0</v>
      </c>
      <c r="L288" s="36">
        <f ca="1">SUMIFS(СВЦЭМ!$H$40:$H$783,СВЦЭМ!$A$40:$A$783,$A288,СВЦЭМ!$B$39:$B$782,L$260)+'СЕТ СН'!$F$12</f>
        <v>0</v>
      </c>
      <c r="M288" s="36">
        <f ca="1">SUMIFS(СВЦЭМ!$H$40:$H$783,СВЦЭМ!$A$40:$A$783,$A288,СВЦЭМ!$B$39:$B$782,M$260)+'СЕТ СН'!$F$12</f>
        <v>0</v>
      </c>
      <c r="N288" s="36">
        <f ca="1">SUMIFS(СВЦЭМ!$H$40:$H$783,СВЦЭМ!$A$40:$A$783,$A288,СВЦЭМ!$B$39:$B$782,N$260)+'СЕТ СН'!$F$12</f>
        <v>0</v>
      </c>
      <c r="O288" s="36">
        <f ca="1">SUMIFS(СВЦЭМ!$H$40:$H$783,СВЦЭМ!$A$40:$A$783,$A288,СВЦЭМ!$B$39:$B$782,O$260)+'СЕТ СН'!$F$12</f>
        <v>0</v>
      </c>
      <c r="P288" s="36">
        <f ca="1">SUMIFS(СВЦЭМ!$H$40:$H$783,СВЦЭМ!$A$40:$A$783,$A288,СВЦЭМ!$B$39:$B$782,P$260)+'СЕТ СН'!$F$12</f>
        <v>0</v>
      </c>
      <c r="Q288" s="36">
        <f ca="1">SUMIFS(СВЦЭМ!$H$40:$H$783,СВЦЭМ!$A$40:$A$783,$A288,СВЦЭМ!$B$39:$B$782,Q$260)+'СЕТ СН'!$F$12</f>
        <v>0</v>
      </c>
      <c r="R288" s="36">
        <f ca="1">SUMIFS(СВЦЭМ!$H$40:$H$783,СВЦЭМ!$A$40:$A$783,$A288,СВЦЭМ!$B$39:$B$782,R$260)+'СЕТ СН'!$F$12</f>
        <v>0</v>
      </c>
      <c r="S288" s="36">
        <f ca="1">SUMIFS(СВЦЭМ!$H$40:$H$783,СВЦЭМ!$A$40:$A$783,$A288,СВЦЭМ!$B$39:$B$782,S$260)+'СЕТ СН'!$F$12</f>
        <v>0</v>
      </c>
      <c r="T288" s="36">
        <f ca="1">SUMIFS(СВЦЭМ!$H$40:$H$783,СВЦЭМ!$A$40:$A$783,$A288,СВЦЭМ!$B$39:$B$782,T$260)+'СЕТ СН'!$F$12</f>
        <v>0</v>
      </c>
      <c r="U288" s="36">
        <f ca="1">SUMIFS(СВЦЭМ!$H$40:$H$783,СВЦЭМ!$A$40:$A$783,$A288,СВЦЭМ!$B$39:$B$782,U$260)+'СЕТ СН'!$F$12</f>
        <v>0</v>
      </c>
      <c r="V288" s="36">
        <f ca="1">SUMIFS(СВЦЭМ!$H$40:$H$783,СВЦЭМ!$A$40:$A$783,$A288,СВЦЭМ!$B$39:$B$782,V$260)+'СЕТ СН'!$F$12</f>
        <v>0</v>
      </c>
      <c r="W288" s="36">
        <f ca="1">SUMIFS(СВЦЭМ!$H$40:$H$783,СВЦЭМ!$A$40:$A$783,$A288,СВЦЭМ!$B$39:$B$782,W$260)+'СЕТ СН'!$F$12</f>
        <v>0</v>
      </c>
      <c r="X288" s="36">
        <f ca="1">SUMIFS(СВЦЭМ!$H$40:$H$783,СВЦЭМ!$A$40:$A$783,$A288,СВЦЭМ!$B$39:$B$782,X$260)+'СЕТ СН'!$F$12</f>
        <v>0</v>
      </c>
      <c r="Y288" s="36">
        <f ca="1">SUMIFS(СВЦЭМ!$H$40:$H$783,СВЦЭМ!$A$40:$A$783,$A288,СВЦЭМ!$B$39:$B$782,Y$260)+'СЕТ СН'!$F$12</f>
        <v>0</v>
      </c>
    </row>
    <row r="289" spans="1:27" ht="15.75" hidden="1" x14ac:dyDescent="0.2">
      <c r="A289" s="35">
        <f t="shared" si="7"/>
        <v>44833</v>
      </c>
      <c r="B289" s="36">
        <f ca="1">SUMIFS(СВЦЭМ!$H$40:$H$783,СВЦЭМ!$A$40:$A$783,$A289,СВЦЭМ!$B$39:$B$782,B$260)+'СЕТ СН'!$F$12</f>
        <v>0</v>
      </c>
      <c r="C289" s="36">
        <f ca="1">SUMIFS(СВЦЭМ!$H$40:$H$783,СВЦЭМ!$A$40:$A$783,$A289,СВЦЭМ!$B$39:$B$782,C$260)+'СЕТ СН'!$F$12</f>
        <v>0</v>
      </c>
      <c r="D289" s="36">
        <f ca="1">SUMIFS(СВЦЭМ!$H$40:$H$783,СВЦЭМ!$A$40:$A$783,$A289,СВЦЭМ!$B$39:$B$782,D$260)+'СЕТ СН'!$F$12</f>
        <v>0</v>
      </c>
      <c r="E289" s="36">
        <f ca="1">SUMIFS(СВЦЭМ!$H$40:$H$783,СВЦЭМ!$A$40:$A$783,$A289,СВЦЭМ!$B$39:$B$782,E$260)+'СЕТ СН'!$F$12</f>
        <v>0</v>
      </c>
      <c r="F289" s="36">
        <f ca="1">SUMIFS(СВЦЭМ!$H$40:$H$783,СВЦЭМ!$A$40:$A$783,$A289,СВЦЭМ!$B$39:$B$782,F$260)+'СЕТ СН'!$F$12</f>
        <v>0</v>
      </c>
      <c r="G289" s="36">
        <f ca="1">SUMIFS(СВЦЭМ!$H$40:$H$783,СВЦЭМ!$A$40:$A$783,$A289,СВЦЭМ!$B$39:$B$782,G$260)+'СЕТ СН'!$F$12</f>
        <v>0</v>
      </c>
      <c r="H289" s="36">
        <f ca="1">SUMIFS(СВЦЭМ!$H$40:$H$783,СВЦЭМ!$A$40:$A$783,$A289,СВЦЭМ!$B$39:$B$782,H$260)+'СЕТ СН'!$F$12</f>
        <v>0</v>
      </c>
      <c r="I289" s="36">
        <f ca="1">SUMIFS(СВЦЭМ!$H$40:$H$783,СВЦЭМ!$A$40:$A$783,$A289,СВЦЭМ!$B$39:$B$782,I$260)+'СЕТ СН'!$F$12</f>
        <v>0</v>
      </c>
      <c r="J289" s="36">
        <f ca="1">SUMIFS(СВЦЭМ!$H$40:$H$783,СВЦЭМ!$A$40:$A$783,$A289,СВЦЭМ!$B$39:$B$782,J$260)+'СЕТ СН'!$F$12</f>
        <v>0</v>
      </c>
      <c r="K289" s="36">
        <f ca="1">SUMIFS(СВЦЭМ!$H$40:$H$783,СВЦЭМ!$A$40:$A$783,$A289,СВЦЭМ!$B$39:$B$782,K$260)+'СЕТ СН'!$F$12</f>
        <v>0</v>
      </c>
      <c r="L289" s="36">
        <f ca="1">SUMIFS(СВЦЭМ!$H$40:$H$783,СВЦЭМ!$A$40:$A$783,$A289,СВЦЭМ!$B$39:$B$782,L$260)+'СЕТ СН'!$F$12</f>
        <v>0</v>
      </c>
      <c r="M289" s="36">
        <f ca="1">SUMIFS(СВЦЭМ!$H$40:$H$783,СВЦЭМ!$A$40:$A$783,$A289,СВЦЭМ!$B$39:$B$782,M$260)+'СЕТ СН'!$F$12</f>
        <v>0</v>
      </c>
      <c r="N289" s="36">
        <f ca="1">SUMIFS(СВЦЭМ!$H$40:$H$783,СВЦЭМ!$A$40:$A$783,$A289,СВЦЭМ!$B$39:$B$782,N$260)+'СЕТ СН'!$F$12</f>
        <v>0</v>
      </c>
      <c r="O289" s="36">
        <f ca="1">SUMIFS(СВЦЭМ!$H$40:$H$783,СВЦЭМ!$A$40:$A$783,$A289,СВЦЭМ!$B$39:$B$782,O$260)+'СЕТ СН'!$F$12</f>
        <v>0</v>
      </c>
      <c r="P289" s="36">
        <f ca="1">SUMIFS(СВЦЭМ!$H$40:$H$783,СВЦЭМ!$A$40:$A$783,$A289,СВЦЭМ!$B$39:$B$782,P$260)+'СЕТ СН'!$F$12</f>
        <v>0</v>
      </c>
      <c r="Q289" s="36">
        <f ca="1">SUMIFS(СВЦЭМ!$H$40:$H$783,СВЦЭМ!$A$40:$A$783,$A289,СВЦЭМ!$B$39:$B$782,Q$260)+'СЕТ СН'!$F$12</f>
        <v>0</v>
      </c>
      <c r="R289" s="36">
        <f ca="1">SUMIFS(СВЦЭМ!$H$40:$H$783,СВЦЭМ!$A$40:$A$783,$A289,СВЦЭМ!$B$39:$B$782,R$260)+'СЕТ СН'!$F$12</f>
        <v>0</v>
      </c>
      <c r="S289" s="36">
        <f ca="1">SUMIFS(СВЦЭМ!$H$40:$H$783,СВЦЭМ!$A$40:$A$783,$A289,СВЦЭМ!$B$39:$B$782,S$260)+'СЕТ СН'!$F$12</f>
        <v>0</v>
      </c>
      <c r="T289" s="36">
        <f ca="1">SUMIFS(СВЦЭМ!$H$40:$H$783,СВЦЭМ!$A$40:$A$783,$A289,СВЦЭМ!$B$39:$B$782,T$260)+'СЕТ СН'!$F$12</f>
        <v>0</v>
      </c>
      <c r="U289" s="36">
        <f ca="1">SUMIFS(СВЦЭМ!$H$40:$H$783,СВЦЭМ!$A$40:$A$783,$A289,СВЦЭМ!$B$39:$B$782,U$260)+'СЕТ СН'!$F$12</f>
        <v>0</v>
      </c>
      <c r="V289" s="36">
        <f ca="1">SUMIFS(СВЦЭМ!$H$40:$H$783,СВЦЭМ!$A$40:$A$783,$A289,СВЦЭМ!$B$39:$B$782,V$260)+'СЕТ СН'!$F$12</f>
        <v>0</v>
      </c>
      <c r="W289" s="36">
        <f ca="1">SUMIFS(СВЦЭМ!$H$40:$H$783,СВЦЭМ!$A$40:$A$783,$A289,СВЦЭМ!$B$39:$B$782,W$260)+'СЕТ СН'!$F$12</f>
        <v>0</v>
      </c>
      <c r="X289" s="36">
        <f ca="1">SUMIFS(СВЦЭМ!$H$40:$H$783,СВЦЭМ!$A$40:$A$783,$A289,СВЦЭМ!$B$39:$B$782,X$260)+'СЕТ СН'!$F$12</f>
        <v>0</v>
      </c>
      <c r="Y289" s="36">
        <f ca="1">SUMIFS(СВЦЭМ!$H$40:$H$783,СВЦЭМ!$A$40:$A$783,$A289,СВЦЭМ!$B$39:$B$782,Y$260)+'СЕТ СН'!$F$12</f>
        <v>0</v>
      </c>
    </row>
    <row r="290" spans="1:27" ht="15.75" hidden="1" x14ac:dyDescent="0.2">
      <c r="A290" s="35">
        <f t="shared" si="7"/>
        <v>44834</v>
      </c>
      <c r="B290" s="36">
        <f ca="1">SUMIFS(СВЦЭМ!$H$40:$H$783,СВЦЭМ!$A$40:$A$783,$A290,СВЦЭМ!$B$39:$B$782,B$260)+'СЕТ СН'!$F$12</f>
        <v>0</v>
      </c>
      <c r="C290" s="36">
        <f ca="1">SUMIFS(СВЦЭМ!$H$40:$H$783,СВЦЭМ!$A$40:$A$783,$A290,СВЦЭМ!$B$39:$B$782,C$260)+'СЕТ СН'!$F$12</f>
        <v>0</v>
      </c>
      <c r="D290" s="36">
        <f ca="1">SUMIFS(СВЦЭМ!$H$40:$H$783,СВЦЭМ!$A$40:$A$783,$A290,СВЦЭМ!$B$39:$B$782,D$260)+'СЕТ СН'!$F$12</f>
        <v>0</v>
      </c>
      <c r="E290" s="36">
        <f ca="1">SUMIFS(СВЦЭМ!$H$40:$H$783,СВЦЭМ!$A$40:$A$783,$A290,СВЦЭМ!$B$39:$B$782,E$260)+'СЕТ СН'!$F$12</f>
        <v>0</v>
      </c>
      <c r="F290" s="36">
        <f ca="1">SUMIFS(СВЦЭМ!$H$40:$H$783,СВЦЭМ!$A$40:$A$783,$A290,СВЦЭМ!$B$39:$B$782,F$260)+'СЕТ СН'!$F$12</f>
        <v>0</v>
      </c>
      <c r="G290" s="36">
        <f ca="1">SUMIFS(СВЦЭМ!$H$40:$H$783,СВЦЭМ!$A$40:$A$783,$A290,СВЦЭМ!$B$39:$B$782,G$260)+'СЕТ СН'!$F$12</f>
        <v>0</v>
      </c>
      <c r="H290" s="36">
        <f ca="1">SUMIFS(СВЦЭМ!$H$40:$H$783,СВЦЭМ!$A$40:$A$783,$A290,СВЦЭМ!$B$39:$B$782,H$260)+'СЕТ СН'!$F$12</f>
        <v>0</v>
      </c>
      <c r="I290" s="36">
        <f ca="1">SUMIFS(СВЦЭМ!$H$40:$H$783,СВЦЭМ!$A$40:$A$783,$A290,СВЦЭМ!$B$39:$B$782,I$260)+'СЕТ СН'!$F$12</f>
        <v>0</v>
      </c>
      <c r="J290" s="36">
        <f ca="1">SUMIFS(СВЦЭМ!$H$40:$H$783,СВЦЭМ!$A$40:$A$783,$A290,СВЦЭМ!$B$39:$B$782,J$260)+'СЕТ СН'!$F$12</f>
        <v>0</v>
      </c>
      <c r="K290" s="36">
        <f ca="1">SUMIFS(СВЦЭМ!$H$40:$H$783,СВЦЭМ!$A$40:$A$783,$A290,СВЦЭМ!$B$39:$B$782,K$260)+'СЕТ СН'!$F$12</f>
        <v>0</v>
      </c>
      <c r="L290" s="36">
        <f ca="1">SUMIFS(СВЦЭМ!$H$40:$H$783,СВЦЭМ!$A$40:$A$783,$A290,СВЦЭМ!$B$39:$B$782,L$260)+'СЕТ СН'!$F$12</f>
        <v>0</v>
      </c>
      <c r="M290" s="36">
        <f ca="1">SUMIFS(СВЦЭМ!$H$40:$H$783,СВЦЭМ!$A$40:$A$783,$A290,СВЦЭМ!$B$39:$B$782,M$260)+'СЕТ СН'!$F$12</f>
        <v>0</v>
      </c>
      <c r="N290" s="36">
        <f ca="1">SUMIFS(СВЦЭМ!$H$40:$H$783,СВЦЭМ!$A$40:$A$783,$A290,СВЦЭМ!$B$39:$B$782,N$260)+'СЕТ СН'!$F$12</f>
        <v>0</v>
      </c>
      <c r="O290" s="36">
        <f ca="1">SUMIFS(СВЦЭМ!$H$40:$H$783,СВЦЭМ!$A$40:$A$783,$A290,СВЦЭМ!$B$39:$B$782,O$260)+'СЕТ СН'!$F$12</f>
        <v>0</v>
      </c>
      <c r="P290" s="36">
        <f ca="1">SUMIFS(СВЦЭМ!$H$40:$H$783,СВЦЭМ!$A$40:$A$783,$A290,СВЦЭМ!$B$39:$B$782,P$260)+'СЕТ СН'!$F$12</f>
        <v>0</v>
      </c>
      <c r="Q290" s="36">
        <f ca="1">SUMIFS(СВЦЭМ!$H$40:$H$783,СВЦЭМ!$A$40:$A$783,$A290,СВЦЭМ!$B$39:$B$782,Q$260)+'СЕТ СН'!$F$12</f>
        <v>0</v>
      </c>
      <c r="R290" s="36">
        <f ca="1">SUMIFS(СВЦЭМ!$H$40:$H$783,СВЦЭМ!$A$40:$A$783,$A290,СВЦЭМ!$B$39:$B$782,R$260)+'СЕТ СН'!$F$12</f>
        <v>0</v>
      </c>
      <c r="S290" s="36">
        <f ca="1">SUMIFS(СВЦЭМ!$H$40:$H$783,СВЦЭМ!$A$40:$A$783,$A290,СВЦЭМ!$B$39:$B$782,S$260)+'СЕТ СН'!$F$12</f>
        <v>0</v>
      </c>
      <c r="T290" s="36">
        <f ca="1">SUMIFS(СВЦЭМ!$H$40:$H$783,СВЦЭМ!$A$40:$A$783,$A290,СВЦЭМ!$B$39:$B$782,T$260)+'СЕТ СН'!$F$12</f>
        <v>0</v>
      </c>
      <c r="U290" s="36">
        <f ca="1">SUMIFS(СВЦЭМ!$H$40:$H$783,СВЦЭМ!$A$40:$A$783,$A290,СВЦЭМ!$B$39:$B$782,U$260)+'СЕТ СН'!$F$12</f>
        <v>0</v>
      </c>
      <c r="V290" s="36">
        <f ca="1">SUMIFS(СВЦЭМ!$H$40:$H$783,СВЦЭМ!$A$40:$A$783,$A290,СВЦЭМ!$B$39:$B$782,V$260)+'СЕТ СН'!$F$12</f>
        <v>0</v>
      </c>
      <c r="W290" s="36">
        <f ca="1">SUMIFS(СВЦЭМ!$H$40:$H$783,СВЦЭМ!$A$40:$A$783,$A290,СВЦЭМ!$B$39:$B$782,W$260)+'СЕТ СН'!$F$12</f>
        <v>0</v>
      </c>
      <c r="X290" s="36">
        <f ca="1">SUMIFS(СВЦЭМ!$H$40:$H$783,СВЦЭМ!$A$40:$A$783,$A290,СВЦЭМ!$B$39:$B$782,X$260)+'СЕТ СН'!$F$12</f>
        <v>0</v>
      </c>
      <c r="Y290" s="36">
        <f ca="1">SUMIFS(СВЦЭМ!$H$40:$H$783,СВЦЭМ!$A$40:$A$783,$A290,СВЦЭМ!$B$39:$B$782,Y$260)+'СЕТ СН'!$F$12</f>
        <v>0</v>
      </c>
    </row>
    <row r="291" spans="1:27" ht="15.75" hidden="1" x14ac:dyDescent="0.2">
      <c r="A291" s="35">
        <f t="shared" si="7"/>
        <v>44835</v>
      </c>
      <c r="B291" s="36">
        <f ca="1">SUMIFS(СВЦЭМ!$H$40:$H$783,СВЦЭМ!$A$40:$A$783,$A291,СВЦЭМ!$B$39:$B$782,B$260)+'СЕТ СН'!$F$12</f>
        <v>0</v>
      </c>
      <c r="C291" s="36">
        <f ca="1">SUMIFS(СВЦЭМ!$H$40:$H$783,СВЦЭМ!$A$40:$A$783,$A291,СВЦЭМ!$B$39:$B$782,C$260)+'СЕТ СН'!$F$12</f>
        <v>0</v>
      </c>
      <c r="D291" s="36">
        <f ca="1">SUMIFS(СВЦЭМ!$H$40:$H$783,СВЦЭМ!$A$40:$A$783,$A291,СВЦЭМ!$B$39:$B$782,D$260)+'СЕТ СН'!$F$12</f>
        <v>0</v>
      </c>
      <c r="E291" s="36">
        <f ca="1">SUMIFS(СВЦЭМ!$H$40:$H$783,СВЦЭМ!$A$40:$A$783,$A291,СВЦЭМ!$B$39:$B$782,E$260)+'СЕТ СН'!$F$12</f>
        <v>0</v>
      </c>
      <c r="F291" s="36">
        <f ca="1">SUMIFS(СВЦЭМ!$H$40:$H$783,СВЦЭМ!$A$40:$A$783,$A291,СВЦЭМ!$B$39:$B$782,F$260)+'СЕТ СН'!$F$12</f>
        <v>0</v>
      </c>
      <c r="G291" s="36">
        <f ca="1">SUMIFS(СВЦЭМ!$H$40:$H$783,СВЦЭМ!$A$40:$A$783,$A291,СВЦЭМ!$B$39:$B$782,G$260)+'СЕТ СН'!$F$12</f>
        <v>0</v>
      </c>
      <c r="H291" s="36">
        <f ca="1">SUMIFS(СВЦЭМ!$H$40:$H$783,СВЦЭМ!$A$40:$A$783,$A291,СВЦЭМ!$B$39:$B$782,H$260)+'СЕТ СН'!$F$12</f>
        <v>0</v>
      </c>
      <c r="I291" s="36">
        <f ca="1">SUMIFS(СВЦЭМ!$H$40:$H$783,СВЦЭМ!$A$40:$A$783,$A291,СВЦЭМ!$B$39:$B$782,I$260)+'СЕТ СН'!$F$12</f>
        <v>0</v>
      </c>
      <c r="J291" s="36">
        <f ca="1">SUMIFS(СВЦЭМ!$H$40:$H$783,СВЦЭМ!$A$40:$A$783,$A291,СВЦЭМ!$B$39:$B$782,J$260)+'СЕТ СН'!$F$12</f>
        <v>0</v>
      </c>
      <c r="K291" s="36">
        <f ca="1">SUMIFS(СВЦЭМ!$H$40:$H$783,СВЦЭМ!$A$40:$A$783,$A291,СВЦЭМ!$B$39:$B$782,K$260)+'СЕТ СН'!$F$12</f>
        <v>0</v>
      </c>
      <c r="L291" s="36">
        <f ca="1">SUMIFS(СВЦЭМ!$H$40:$H$783,СВЦЭМ!$A$40:$A$783,$A291,СВЦЭМ!$B$39:$B$782,L$260)+'СЕТ СН'!$F$12</f>
        <v>0</v>
      </c>
      <c r="M291" s="36">
        <f ca="1">SUMIFS(СВЦЭМ!$H$40:$H$783,СВЦЭМ!$A$40:$A$783,$A291,СВЦЭМ!$B$39:$B$782,M$260)+'СЕТ СН'!$F$12</f>
        <v>0</v>
      </c>
      <c r="N291" s="36">
        <f ca="1">SUMIFS(СВЦЭМ!$H$40:$H$783,СВЦЭМ!$A$40:$A$783,$A291,СВЦЭМ!$B$39:$B$782,N$260)+'СЕТ СН'!$F$12</f>
        <v>0</v>
      </c>
      <c r="O291" s="36">
        <f ca="1">SUMIFS(СВЦЭМ!$H$40:$H$783,СВЦЭМ!$A$40:$A$783,$A291,СВЦЭМ!$B$39:$B$782,O$260)+'СЕТ СН'!$F$12</f>
        <v>0</v>
      </c>
      <c r="P291" s="36">
        <f ca="1">SUMIFS(СВЦЭМ!$H$40:$H$783,СВЦЭМ!$A$40:$A$783,$A291,СВЦЭМ!$B$39:$B$782,P$260)+'СЕТ СН'!$F$12</f>
        <v>0</v>
      </c>
      <c r="Q291" s="36">
        <f ca="1">SUMIFS(СВЦЭМ!$H$40:$H$783,СВЦЭМ!$A$40:$A$783,$A291,СВЦЭМ!$B$39:$B$782,Q$260)+'СЕТ СН'!$F$12</f>
        <v>0</v>
      </c>
      <c r="R291" s="36">
        <f ca="1">SUMIFS(СВЦЭМ!$H$40:$H$783,СВЦЭМ!$A$40:$A$783,$A291,СВЦЭМ!$B$39:$B$782,R$260)+'СЕТ СН'!$F$12</f>
        <v>0</v>
      </c>
      <c r="S291" s="36">
        <f ca="1">SUMIFS(СВЦЭМ!$H$40:$H$783,СВЦЭМ!$A$40:$A$783,$A291,СВЦЭМ!$B$39:$B$782,S$260)+'СЕТ СН'!$F$12</f>
        <v>0</v>
      </c>
      <c r="T291" s="36">
        <f ca="1">SUMIFS(СВЦЭМ!$H$40:$H$783,СВЦЭМ!$A$40:$A$783,$A291,СВЦЭМ!$B$39:$B$782,T$260)+'СЕТ СН'!$F$12</f>
        <v>0</v>
      </c>
      <c r="U291" s="36">
        <f ca="1">SUMIFS(СВЦЭМ!$H$40:$H$783,СВЦЭМ!$A$40:$A$783,$A291,СВЦЭМ!$B$39:$B$782,U$260)+'СЕТ СН'!$F$12</f>
        <v>0</v>
      </c>
      <c r="V291" s="36">
        <f ca="1">SUMIFS(СВЦЭМ!$H$40:$H$783,СВЦЭМ!$A$40:$A$783,$A291,СВЦЭМ!$B$39:$B$782,V$260)+'СЕТ СН'!$F$12</f>
        <v>0</v>
      </c>
      <c r="W291" s="36">
        <f ca="1">SUMIFS(СВЦЭМ!$H$40:$H$783,СВЦЭМ!$A$40:$A$783,$A291,СВЦЭМ!$B$39:$B$782,W$260)+'СЕТ СН'!$F$12</f>
        <v>0</v>
      </c>
      <c r="X291" s="36">
        <f ca="1">SUMIFS(СВЦЭМ!$H$40:$H$783,СВЦЭМ!$A$40:$A$783,$A291,СВЦЭМ!$B$39:$B$782,X$260)+'СЕТ СН'!$F$12</f>
        <v>0</v>
      </c>
      <c r="Y291" s="36">
        <f ca="1">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1" t="s">
        <v>7</v>
      </c>
      <c r="B294" s="125" t="s">
        <v>90</v>
      </c>
      <c r="C294" s="126"/>
      <c r="D294" s="126"/>
      <c r="E294" s="126"/>
      <c r="F294" s="126"/>
      <c r="G294" s="126"/>
      <c r="H294" s="126"/>
      <c r="I294" s="126"/>
      <c r="J294" s="126"/>
      <c r="K294" s="126"/>
      <c r="L294" s="126"/>
      <c r="M294" s="126"/>
      <c r="N294" s="126"/>
      <c r="O294" s="126"/>
      <c r="P294" s="126"/>
      <c r="Q294" s="126"/>
      <c r="R294" s="126"/>
      <c r="S294" s="126"/>
      <c r="T294" s="126"/>
      <c r="U294" s="126"/>
      <c r="V294" s="126"/>
      <c r="W294" s="126"/>
      <c r="X294" s="126"/>
      <c r="Y294" s="127"/>
    </row>
    <row r="295" spans="1:27" ht="12.75" hidden="1" customHeight="1" x14ac:dyDescent="0.2">
      <c r="A295" s="132"/>
      <c r="B295" s="128"/>
      <c r="C295" s="129"/>
      <c r="D295" s="129"/>
      <c r="E295" s="129"/>
      <c r="F295" s="129"/>
      <c r="G295" s="129"/>
      <c r="H295" s="129"/>
      <c r="I295" s="129"/>
      <c r="J295" s="129"/>
      <c r="K295" s="129"/>
      <c r="L295" s="129"/>
      <c r="M295" s="129"/>
      <c r="N295" s="129"/>
      <c r="O295" s="129"/>
      <c r="P295" s="129"/>
      <c r="Q295" s="129"/>
      <c r="R295" s="129"/>
      <c r="S295" s="129"/>
      <c r="T295" s="129"/>
      <c r="U295" s="129"/>
      <c r="V295" s="129"/>
      <c r="W295" s="129"/>
      <c r="X295" s="129"/>
      <c r="Y295" s="130"/>
    </row>
    <row r="296" spans="1:27" s="46" customFormat="1" ht="12.75" hidden="1" customHeight="1" x14ac:dyDescent="0.2">
      <c r="A296" s="133"/>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01.09.2022</v>
      </c>
      <c r="B297" s="36">
        <f ca="1">SUMIFS(СВЦЭМ!$I$40:$I$783,СВЦЭМ!$A$40:$A$783,$A297,СВЦЭМ!$B$39:$B$782,B$296)+'СЕТ СН'!$F$13</f>
        <v>0</v>
      </c>
      <c r="C297" s="36">
        <f ca="1">SUMIFS(СВЦЭМ!$I$40:$I$783,СВЦЭМ!$A$40:$A$783,$A297,СВЦЭМ!$B$39:$B$782,C$296)+'СЕТ СН'!$F$13</f>
        <v>0</v>
      </c>
      <c r="D297" s="36">
        <f ca="1">SUMIFS(СВЦЭМ!$I$40:$I$783,СВЦЭМ!$A$40:$A$783,$A297,СВЦЭМ!$B$39:$B$782,D$296)+'СЕТ СН'!$F$13</f>
        <v>0</v>
      </c>
      <c r="E297" s="36">
        <f ca="1">SUMIFS(СВЦЭМ!$I$40:$I$783,СВЦЭМ!$A$40:$A$783,$A297,СВЦЭМ!$B$39:$B$782,E$296)+'СЕТ СН'!$F$13</f>
        <v>0</v>
      </c>
      <c r="F297" s="36">
        <f ca="1">SUMIFS(СВЦЭМ!$I$40:$I$783,СВЦЭМ!$A$40:$A$783,$A297,СВЦЭМ!$B$39:$B$782,F$296)+'СЕТ СН'!$F$13</f>
        <v>0</v>
      </c>
      <c r="G297" s="36">
        <f ca="1">SUMIFS(СВЦЭМ!$I$40:$I$783,СВЦЭМ!$A$40:$A$783,$A297,СВЦЭМ!$B$39:$B$782,G$296)+'СЕТ СН'!$F$13</f>
        <v>0</v>
      </c>
      <c r="H297" s="36">
        <f ca="1">SUMIFS(СВЦЭМ!$I$40:$I$783,СВЦЭМ!$A$40:$A$783,$A297,СВЦЭМ!$B$39:$B$782,H$296)+'СЕТ СН'!$F$13</f>
        <v>0</v>
      </c>
      <c r="I297" s="36">
        <f ca="1">SUMIFS(СВЦЭМ!$I$40:$I$783,СВЦЭМ!$A$40:$A$783,$A297,СВЦЭМ!$B$39:$B$782,I$296)+'СЕТ СН'!$F$13</f>
        <v>0</v>
      </c>
      <c r="J297" s="36">
        <f ca="1">SUMIFS(СВЦЭМ!$I$40:$I$783,СВЦЭМ!$A$40:$A$783,$A297,СВЦЭМ!$B$39:$B$782,J$296)+'СЕТ СН'!$F$13</f>
        <v>0</v>
      </c>
      <c r="K297" s="36">
        <f ca="1">SUMIFS(СВЦЭМ!$I$40:$I$783,СВЦЭМ!$A$40:$A$783,$A297,СВЦЭМ!$B$39:$B$782,K$296)+'СЕТ СН'!$F$13</f>
        <v>0</v>
      </c>
      <c r="L297" s="36">
        <f ca="1">SUMIFS(СВЦЭМ!$I$40:$I$783,СВЦЭМ!$A$40:$A$783,$A297,СВЦЭМ!$B$39:$B$782,L$296)+'СЕТ СН'!$F$13</f>
        <v>0</v>
      </c>
      <c r="M297" s="36">
        <f ca="1">SUMIFS(СВЦЭМ!$I$40:$I$783,СВЦЭМ!$A$40:$A$783,$A297,СВЦЭМ!$B$39:$B$782,M$296)+'СЕТ СН'!$F$13</f>
        <v>0</v>
      </c>
      <c r="N297" s="36">
        <f ca="1">SUMIFS(СВЦЭМ!$I$40:$I$783,СВЦЭМ!$A$40:$A$783,$A297,СВЦЭМ!$B$39:$B$782,N$296)+'СЕТ СН'!$F$13</f>
        <v>0</v>
      </c>
      <c r="O297" s="36">
        <f ca="1">SUMIFS(СВЦЭМ!$I$40:$I$783,СВЦЭМ!$A$40:$A$783,$A297,СВЦЭМ!$B$39:$B$782,O$296)+'СЕТ СН'!$F$13</f>
        <v>0</v>
      </c>
      <c r="P297" s="36">
        <f ca="1">SUMIFS(СВЦЭМ!$I$40:$I$783,СВЦЭМ!$A$40:$A$783,$A297,СВЦЭМ!$B$39:$B$782,P$296)+'СЕТ СН'!$F$13</f>
        <v>0</v>
      </c>
      <c r="Q297" s="36">
        <f ca="1">SUMIFS(СВЦЭМ!$I$40:$I$783,СВЦЭМ!$A$40:$A$783,$A297,СВЦЭМ!$B$39:$B$782,Q$296)+'СЕТ СН'!$F$13</f>
        <v>0</v>
      </c>
      <c r="R297" s="36">
        <f ca="1">SUMIFS(СВЦЭМ!$I$40:$I$783,СВЦЭМ!$A$40:$A$783,$A297,СВЦЭМ!$B$39:$B$782,R$296)+'СЕТ СН'!$F$13</f>
        <v>0</v>
      </c>
      <c r="S297" s="36">
        <f ca="1">SUMIFS(СВЦЭМ!$I$40:$I$783,СВЦЭМ!$A$40:$A$783,$A297,СВЦЭМ!$B$39:$B$782,S$296)+'СЕТ СН'!$F$13</f>
        <v>0</v>
      </c>
      <c r="T297" s="36">
        <f ca="1">SUMIFS(СВЦЭМ!$I$40:$I$783,СВЦЭМ!$A$40:$A$783,$A297,СВЦЭМ!$B$39:$B$782,T$296)+'СЕТ СН'!$F$13</f>
        <v>0</v>
      </c>
      <c r="U297" s="36">
        <f ca="1">SUMIFS(СВЦЭМ!$I$40:$I$783,СВЦЭМ!$A$40:$A$783,$A297,СВЦЭМ!$B$39:$B$782,U$296)+'СЕТ СН'!$F$13</f>
        <v>0</v>
      </c>
      <c r="V297" s="36">
        <f ca="1">SUMIFS(СВЦЭМ!$I$40:$I$783,СВЦЭМ!$A$40:$A$783,$A297,СВЦЭМ!$B$39:$B$782,V$296)+'СЕТ СН'!$F$13</f>
        <v>0</v>
      </c>
      <c r="W297" s="36">
        <f ca="1">SUMIFS(СВЦЭМ!$I$40:$I$783,СВЦЭМ!$A$40:$A$783,$A297,СВЦЭМ!$B$39:$B$782,W$296)+'СЕТ СН'!$F$13</f>
        <v>0</v>
      </c>
      <c r="X297" s="36">
        <f ca="1">SUMIFS(СВЦЭМ!$I$40:$I$783,СВЦЭМ!$A$40:$A$783,$A297,СВЦЭМ!$B$39:$B$782,X$296)+'СЕТ СН'!$F$13</f>
        <v>0</v>
      </c>
      <c r="Y297" s="36">
        <f ca="1">SUMIFS(СВЦЭМ!$I$40:$I$783,СВЦЭМ!$A$40:$A$783,$A297,СВЦЭМ!$B$39:$B$782,Y$296)+'СЕТ СН'!$F$13</f>
        <v>0</v>
      </c>
      <c r="AA297" s="45"/>
    </row>
    <row r="298" spans="1:27" ht="15.75" hidden="1" x14ac:dyDescent="0.2">
      <c r="A298" s="35">
        <f>A297+1</f>
        <v>44806</v>
      </c>
      <c r="B298" s="36">
        <f ca="1">SUMIFS(СВЦЭМ!$I$40:$I$783,СВЦЭМ!$A$40:$A$783,$A298,СВЦЭМ!$B$39:$B$782,B$296)+'СЕТ СН'!$F$13</f>
        <v>0</v>
      </c>
      <c r="C298" s="36">
        <f ca="1">SUMIFS(СВЦЭМ!$I$40:$I$783,СВЦЭМ!$A$40:$A$783,$A298,СВЦЭМ!$B$39:$B$782,C$296)+'СЕТ СН'!$F$13</f>
        <v>0</v>
      </c>
      <c r="D298" s="36">
        <f ca="1">SUMIFS(СВЦЭМ!$I$40:$I$783,СВЦЭМ!$A$40:$A$783,$A298,СВЦЭМ!$B$39:$B$782,D$296)+'СЕТ СН'!$F$13</f>
        <v>0</v>
      </c>
      <c r="E298" s="36">
        <f ca="1">SUMIFS(СВЦЭМ!$I$40:$I$783,СВЦЭМ!$A$40:$A$783,$A298,СВЦЭМ!$B$39:$B$782,E$296)+'СЕТ СН'!$F$13</f>
        <v>0</v>
      </c>
      <c r="F298" s="36">
        <f ca="1">SUMIFS(СВЦЭМ!$I$40:$I$783,СВЦЭМ!$A$40:$A$783,$A298,СВЦЭМ!$B$39:$B$782,F$296)+'СЕТ СН'!$F$13</f>
        <v>0</v>
      </c>
      <c r="G298" s="36">
        <f ca="1">SUMIFS(СВЦЭМ!$I$40:$I$783,СВЦЭМ!$A$40:$A$783,$A298,СВЦЭМ!$B$39:$B$782,G$296)+'СЕТ СН'!$F$13</f>
        <v>0</v>
      </c>
      <c r="H298" s="36">
        <f ca="1">SUMIFS(СВЦЭМ!$I$40:$I$783,СВЦЭМ!$A$40:$A$783,$A298,СВЦЭМ!$B$39:$B$782,H$296)+'СЕТ СН'!$F$13</f>
        <v>0</v>
      </c>
      <c r="I298" s="36">
        <f ca="1">SUMIFS(СВЦЭМ!$I$40:$I$783,СВЦЭМ!$A$40:$A$783,$A298,СВЦЭМ!$B$39:$B$782,I$296)+'СЕТ СН'!$F$13</f>
        <v>0</v>
      </c>
      <c r="J298" s="36">
        <f ca="1">SUMIFS(СВЦЭМ!$I$40:$I$783,СВЦЭМ!$A$40:$A$783,$A298,СВЦЭМ!$B$39:$B$782,J$296)+'СЕТ СН'!$F$13</f>
        <v>0</v>
      </c>
      <c r="K298" s="36">
        <f ca="1">SUMIFS(СВЦЭМ!$I$40:$I$783,СВЦЭМ!$A$40:$A$783,$A298,СВЦЭМ!$B$39:$B$782,K$296)+'СЕТ СН'!$F$13</f>
        <v>0</v>
      </c>
      <c r="L298" s="36">
        <f ca="1">SUMIFS(СВЦЭМ!$I$40:$I$783,СВЦЭМ!$A$40:$A$783,$A298,СВЦЭМ!$B$39:$B$782,L$296)+'СЕТ СН'!$F$13</f>
        <v>0</v>
      </c>
      <c r="M298" s="36">
        <f ca="1">SUMIFS(СВЦЭМ!$I$40:$I$783,СВЦЭМ!$A$40:$A$783,$A298,СВЦЭМ!$B$39:$B$782,M$296)+'СЕТ СН'!$F$13</f>
        <v>0</v>
      </c>
      <c r="N298" s="36">
        <f ca="1">SUMIFS(СВЦЭМ!$I$40:$I$783,СВЦЭМ!$A$40:$A$783,$A298,СВЦЭМ!$B$39:$B$782,N$296)+'СЕТ СН'!$F$13</f>
        <v>0</v>
      </c>
      <c r="O298" s="36">
        <f ca="1">SUMIFS(СВЦЭМ!$I$40:$I$783,СВЦЭМ!$A$40:$A$783,$A298,СВЦЭМ!$B$39:$B$782,O$296)+'СЕТ СН'!$F$13</f>
        <v>0</v>
      </c>
      <c r="P298" s="36">
        <f ca="1">SUMIFS(СВЦЭМ!$I$40:$I$783,СВЦЭМ!$A$40:$A$783,$A298,СВЦЭМ!$B$39:$B$782,P$296)+'СЕТ СН'!$F$13</f>
        <v>0</v>
      </c>
      <c r="Q298" s="36">
        <f ca="1">SUMIFS(СВЦЭМ!$I$40:$I$783,СВЦЭМ!$A$40:$A$783,$A298,СВЦЭМ!$B$39:$B$782,Q$296)+'СЕТ СН'!$F$13</f>
        <v>0</v>
      </c>
      <c r="R298" s="36">
        <f ca="1">SUMIFS(СВЦЭМ!$I$40:$I$783,СВЦЭМ!$A$40:$A$783,$A298,СВЦЭМ!$B$39:$B$782,R$296)+'СЕТ СН'!$F$13</f>
        <v>0</v>
      </c>
      <c r="S298" s="36">
        <f ca="1">SUMIFS(СВЦЭМ!$I$40:$I$783,СВЦЭМ!$A$40:$A$783,$A298,СВЦЭМ!$B$39:$B$782,S$296)+'СЕТ СН'!$F$13</f>
        <v>0</v>
      </c>
      <c r="T298" s="36">
        <f ca="1">SUMIFS(СВЦЭМ!$I$40:$I$783,СВЦЭМ!$A$40:$A$783,$A298,СВЦЭМ!$B$39:$B$782,T$296)+'СЕТ СН'!$F$13</f>
        <v>0</v>
      </c>
      <c r="U298" s="36">
        <f ca="1">SUMIFS(СВЦЭМ!$I$40:$I$783,СВЦЭМ!$A$40:$A$783,$A298,СВЦЭМ!$B$39:$B$782,U$296)+'СЕТ СН'!$F$13</f>
        <v>0</v>
      </c>
      <c r="V298" s="36">
        <f ca="1">SUMIFS(СВЦЭМ!$I$40:$I$783,СВЦЭМ!$A$40:$A$783,$A298,СВЦЭМ!$B$39:$B$782,V$296)+'СЕТ СН'!$F$13</f>
        <v>0</v>
      </c>
      <c r="W298" s="36">
        <f ca="1">SUMIFS(СВЦЭМ!$I$40:$I$783,СВЦЭМ!$A$40:$A$783,$A298,СВЦЭМ!$B$39:$B$782,W$296)+'СЕТ СН'!$F$13</f>
        <v>0</v>
      </c>
      <c r="X298" s="36">
        <f ca="1">SUMIFS(СВЦЭМ!$I$40:$I$783,СВЦЭМ!$A$40:$A$783,$A298,СВЦЭМ!$B$39:$B$782,X$296)+'СЕТ СН'!$F$13</f>
        <v>0</v>
      </c>
      <c r="Y298" s="36">
        <f ca="1">SUMIFS(СВЦЭМ!$I$40:$I$783,СВЦЭМ!$A$40:$A$783,$A298,СВЦЭМ!$B$39:$B$782,Y$296)+'СЕТ СН'!$F$13</f>
        <v>0</v>
      </c>
    </row>
    <row r="299" spans="1:27" ht="15.75" hidden="1" x14ac:dyDescent="0.2">
      <c r="A299" s="35">
        <f t="shared" ref="A299:A327" si="8">A298+1</f>
        <v>44807</v>
      </c>
      <c r="B299" s="36">
        <f ca="1">SUMIFS(СВЦЭМ!$I$40:$I$783,СВЦЭМ!$A$40:$A$783,$A299,СВЦЭМ!$B$39:$B$782,B$296)+'СЕТ СН'!$F$13</f>
        <v>0</v>
      </c>
      <c r="C299" s="36">
        <f ca="1">SUMIFS(СВЦЭМ!$I$40:$I$783,СВЦЭМ!$A$40:$A$783,$A299,СВЦЭМ!$B$39:$B$782,C$296)+'СЕТ СН'!$F$13</f>
        <v>0</v>
      </c>
      <c r="D299" s="36">
        <f ca="1">SUMIFS(СВЦЭМ!$I$40:$I$783,СВЦЭМ!$A$40:$A$783,$A299,СВЦЭМ!$B$39:$B$782,D$296)+'СЕТ СН'!$F$13</f>
        <v>0</v>
      </c>
      <c r="E299" s="36">
        <f ca="1">SUMIFS(СВЦЭМ!$I$40:$I$783,СВЦЭМ!$A$40:$A$783,$A299,СВЦЭМ!$B$39:$B$782,E$296)+'СЕТ СН'!$F$13</f>
        <v>0</v>
      </c>
      <c r="F299" s="36">
        <f ca="1">SUMIFS(СВЦЭМ!$I$40:$I$783,СВЦЭМ!$A$40:$A$783,$A299,СВЦЭМ!$B$39:$B$782,F$296)+'СЕТ СН'!$F$13</f>
        <v>0</v>
      </c>
      <c r="G299" s="36">
        <f ca="1">SUMIFS(СВЦЭМ!$I$40:$I$783,СВЦЭМ!$A$40:$A$783,$A299,СВЦЭМ!$B$39:$B$782,G$296)+'СЕТ СН'!$F$13</f>
        <v>0</v>
      </c>
      <c r="H299" s="36">
        <f ca="1">SUMIFS(СВЦЭМ!$I$40:$I$783,СВЦЭМ!$A$40:$A$783,$A299,СВЦЭМ!$B$39:$B$782,H$296)+'СЕТ СН'!$F$13</f>
        <v>0</v>
      </c>
      <c r="I299" s="36">
        <f ca="1">SUMIFS(СВЦЭМ!$I$40:$I$783,СВЦЭМ!$A$40:$A$783,$A299,СВЦЭМ!$B$39:$B$782,I$296)+'СЕТ СН'!$F$13</f>
        <v>0</v>
      </c>
      <c r="J299" s="36">
        <f ca="1">SUMIFS(СВЦЭМ!$I$40:$I$783,СВЦЭМ!$A$40:$A$783,$A299,СВЦЭМ!$B$39:$B$782,J$296)+'СЕТ СН'!$F$13</f>
        <v>0</v>
      </c>
      <c r="K299" s="36">
        <f ca="1">SUMIFS(СВЦЭМ!$I$40:$I$783,СВЦЭМ!$A$40:$A$783,$A299,СВЦЭМ!$B$39:$B$782,K$296)+'СЕТ СН'!$F$13</f>
        <v>0</v>
      </c>
      <c r="L299" s="36">
        <f ca="1">SUMIFS(СВЦЭМ!$I$40:$I$783,СВЦЭМ!$A$40:$A$783,$A299,СВЦЭМ!$B$39:$B$782,L$296)+'СЕТ СН'!$F$13</f>
        <v>0</v>
      </c>
      <c r="M299" s="36">
        <f ca="1">SUMIFS(СВЦЭМ!$I$40:$I$783,СВЦЭМ!$A$40:$A$783,$A299,СВЦЭМ!$B$39:$B$782,M$296)+'СЕТ СН'!$F$13</f>
        <v>0</v>
      </c>
      <c r="N299" s="36">
        <f ca="1">SUMIFS(СВЦЭМ!$I$40:$I$783,СВЦЭМ!$A$40:$A$783,$A299,СВЦЭМ!$B$39:$B$782,N$296)+'СЕТ СН'!$F$13</f>
        <v>0</v>
      </c>
      <c r="O299" s="36">
        <f ca="1">SUMIFS(СВЦЭМ!$I$40:$I$783,СВЦЭМ!$A$40:$A$783,$A299,СВЦЭМ!$B$39:$B$782,O$296)+'СЕТ СН'!$F$13</f>
        <v>0</v>
      </c>
      <c r="P299" s="36">
        <f ca="1">SUMIFS(СВЦЭМ!$I$40:$I$783,СВЦЭМ!$A$40:$A$783,$A299,СВЦЭМ!$B$39:$B$782,P$296)+'СЕТ СН'!$F$13</f>
        <v>0</v>
      </c>
      <c r="Q299" s="36">
        <f ca="1">SUMIFS(СВЦЭМ!$I$40:$I$783,СВЦЭМ!$A$40:$A$783,$A299,СВЦЭМ!$B$39:$B$782,Q$296)+'СЕТ СН'!$F$13</f>
        <v>0</v>
      </c>
      <c r="R299" s="36">
        <f ca="1">SUMIFS(СВЦЭМ!$I$40:$I$783,СВЦЭМ!$A$40:$A$783,$A299,СВЦЭМ!$B$39:$B$782,R$296)+'СЕТ СН'!$F$13</f>
        <v>0</v>
      </c>
      <c r="S299" s="36">
        <f ca="1">SUMIFS(СВЦЭМ!$I$40:$I$783,СВЦЭМ!$A$40:$A$783,$A299,СВЦЭМ!$B$39:$B$782,S$296)+'СЕТ СН'!$F$13</f>
        <v>0</v>
      </c>
      <c r="T299" s="36">
        <f ca="1">SUMIFS(СВЦЭМ!$I$40:$I$783,СВЦЭМ!$A$40:$A$783,$A299,СВЦЭМ!$B$39:$B$782,T$296)+'СЕТ СН'!$F$13</f>
        <v>0</v>
      </c>
      <c r="U299" s="36">
        <f ca="1">SUMIFS(СВЦЭМ!$I$40:$I$783,СВЦЭМ!$A$40:$A$783,$A299,СВЦЭМ!$B$39:$B$782,U$296)+'СЕТ СН'!$F$13</f>
        <v>0</v>
      </c>
      <c r="V299" s="36">
        <f ca="1">SUMIFS(СВЦЭМ!$I$40:$I$783,СВЦЭМ!$A$40:$A$783,$A299,СВЦЭМ!$B$39:$B$782,V$296)+'СЕТ СН'!$F$13</f>
        <v>0</v>
      </c>
      <c r="W299" s="36">
        <f ca="1">SUMIFS(СВЦЭМ!$I$40:$I$783,СВЦЭМ!$A$40:$A$783,$A299,СВЦЭМ!$B$39:$B$782,W$296)+'СЕТ СН'!$F$13</f>
        <v>0</v>
      </c>
      <c r="X299" s="36">
        <f ca="1">SUMIFS(СВЦЭМ!$I$40:$I$783,СВЦЭМ!$A$40:$A$783,$A299,СВЦЭМ!$B$39:$B$782,X$296)+'СЕТ СН'!$F$13</f>
        <v>0</v>
      </c>
      <c r="Y299" s="36">
        <f ca="1">SUMIFS(СВЦЭМ!$I$40:$I$783,СВЦЭМ!$A$40:$A$783,$A299,СВЦЭМ!$B$39:$B$782,Y$296)+'СЕТ СН'!$F$13</f>
        <v>0</v>
      </c>
    </row>
    <row r="300" spans="1:27" ht="15.75" hidden="1" x14ac:dyDescent="0.2">
      <c r="A300" s="35">
        <f t="shared" si="8"/>
        <v>44808</v>
      </c>
      <c r="B300" s="36">
        <f ca="1">SUMIFS(СВЦЭМ!$I$40:$I$783,СВЦЭМ!$A$40:$A$783,$A300,СВЦЭМ!$B$39:$B$782,B$296)+'СЕТ СН'!$F$13</f>
        <v>0</v>
      </c>
      <c r="C300" s="36">
        <f ca="1">SUMIFS(СВЦЭМ!$I$40:$I$783,СВЦЭМ!$A$40:$A$783,$A300,СВЦЭМ!$B$39:$B$782,C$296)+'СЕТ СН'!$F$13</f>
        <v>0</v>
      </c>
      <c r="D300" s="36">
        <f ca="1">SUMIFS(СВЦЭМ!$I$40:$I$783,СВЦЭМ!$A$40:$A$783,$A300,СВЦЭМ!$B$39:$B$782,D$296)+'СЕТ СН'!$F$13</f>
        <v>0</v>
      </c>
      <c r="E300" s="36">
        <f ca="1">SUMIFS(СВЦЭМ!$I$40:$I$783,СВЦЭМ!$A$40:$A$783,$A300,СВЦЭМ!$B$39:$B$782,E$296)+'СЕТ СН'!$F$13</f>
        <v>0</v>
      </c>
      <c r="F300" s="36">
        <f ca="1">SUMIFS(СВЦЭМ!$I$40:$I$783,СВЦЭМ!$A$40:$A$783,$A300,СВЦЭМ!$B$39:$B$782,F$296)+'СЕТ СН'!$F$13</f>
        <v>0</v>
      </c>
      <c r="G300" s="36">
        <f ca="1">SUMIFS(СВЦЭМ!$I$40:$I$783,СВЦЭМ!$A$40:$A$783,$A300,СВЦЭМ!$B$39:$B$782,G$296)+'СЕТ СН'!$F$13</f>
        <v>0</v>
      </c>
      <c r="H300" s="36">
        <f ca="1">SUMIFS(СВЦЭМ!$I$40:$I$783,СВЦЭМ!$A$40:$A$783,$A300,СВЦЭМ!$B$39:$B$782,H$296)+'СЕТ СН'!$F$13</f>
        <v>0</v>
      </c>
      <c r="I300" s="36">
        <f ca="1">SUMIFS(СВЦЭМ!$I$40:$I$783,СВЦЭМ!$A$40:$A$783,$A300,СВЦЭМ!$B$39:$B$782,I$296)+'СЕТ СН'!$F$13</f>
        <v>0</v>
      </c>
      <c r="J300" s="36">
        <f ca="1">SUMIFS(СВЦЭМ!$I$40:$I$783,СВЦЭМ!$A$40:$A$783,$A300,СВЦЭМ!$B$39:$B$782,J$296)+'СЕТ СН'!$F$13</f>
        <v>0</v>
      </c>
      <c r="K300" s="36">
        <f ca="1">SUMIFS(СВЦЭМ!$I$40:$I$783,СВЦЭМ!$A$40:$A$783,$A300,СВЦЭМ!$B$39:$B$782,K$296)+'СЕТ СН'!$F$13</f>
        <v>0</v>
      </c>
      <c r="L300" s="36">
        <f ca="1">SUMIFS(СВЦЭМ!$I$40:$I$783,СВЦЭМ!$A$40:$A$783,$A300,СВЦЭМ!$B$39:$B$782,L$296)+'СЕТ СН'!$F$13</f>
        <v>0</v>
      </c>
      <c r="M300" s="36">
        <f ca="1">SUMIFS(СВЦЭМ!$I$40:$I$783,СВЦЭМ!$A$40:$A$783,$A300,СВЦЭМ!$B$39:$B$782,M$296)+'СЕТ СН'!$F$13</f>
        <v>0</v>
      </c>
      <c r="N300" s="36">
        <f ca="1">SUMIFS(СВЦЭМ!$I$40:$I$783,СВЦЭМ!$A$40:$A$783,$A300,СВЦЭМ!$B$39:$B$782,N$296)+'СЕТ СН'!$F$13</f>
        <v>0</v>
      </c>
      <c r="O300" s="36">
        <f ca="1">SUMIFS(СВЦЭМ!$I$40:$I$783,СВЦЭМ!$A$40:$A$783,$A300,СВЦЭМ!$B$39:$B$782,O$296)+'СЕТ СН'!$F$13</f>
        <v>0</v>
      </c>
      <c r="P300" s="36">
        <f ca="1">SUMIFS(СВЦЭМ!$I$40:$I$783,СВЦЭМ!$A$40:$A$783,$A300,СВЦЭМ!$B$39:$B$782,P$296)+'СЕТ СН'!$F$13</f>
        <v>0</v>
      </c>
      <c r="Q300" s="36">
        <f ca="1">SUMIFS(СВЦЭМ!$I$40:$I$783,СВЦЭМ!$A$40:$A$783,$A300,СВЦЭМ!$B$39:$B$782,Q$296)+'СЕТ СН'!$F$13</f>
        <v>0</v>
      </c>
      <c r="R300" s="36">
        <f ca="1">SUMIFS(СВЦЭМ!$I$40:$I$783,СВЦЭМ!$A$40:$A$783,$A300,СВЦЭМ!$B$39:$B$782,R$296)+'СЕТ СН'!$F$13</f>
        <v>0</v>
      </c>
      <c r="S300" s="36">
        <f ca="1">SUMIFS(СВЦЭМ!$I$40:$I$783,СВЦЭМ!$A$40:$A$783,$A300,СВЦЭМ!$B$39:$B$782,S$296)+'СЕТ СН'!$F$13</f>
        <v>0</v>
      </c>
      <c r="T300" s="36">
        <f ca="1">SUMIFS(СВЦЭМ!$I$40:$I$783,СВЦЭМ!$A$40:$A$783,$A300,СВЦЭМ!$B$39:$B$782,T$296)+'СЕТ СН'!$F$13</f>
        <v>0</v>
      </c>
      <c r="U300" s="36">
        <f ca="1">SUMIFS(СВЦЭМ!$I$40:$I$783,СВЦЭМ!$A$40:$A$783,$A300,СВЦЭМ!$B$39:$B$782,U$296)+'СЕТ СН'!$F$13</f>
        <v>0</v>
      </c>
      <c r="V300" s="36">
        <f ca="1">SUMIFS(СВЦЭМ!$I$40:$I$783,СВЦЭМ!$A$40:$A$783,$A300,СВЦЭМ!$B$39:$B$782,V$296)+'СЕТ СН'!$F$13</f>
        <v>0</v>
      </c>
      <c r="W300" s="36">
        <f ca="1">SUMIFS(СВЦЭМ!$I$40:$I$783,СВЦЭМ!$A$40:$A$783,$A300,СВЦЭМ!$B$39:$B$782,W$296)+'СЕТ СН'!$F$13</f>
        <v>0</v>
      </c>
      <c r="X300" s="36">
        <f ca="1">SUMIFS(СВЦЭМ!$I$40:$I$783,СВЦЭМ!$A$40:$A$783,$A300,СВЦЭМ!$B$39:$B$782,X$296)+'СЕТ СН'!$F$13</f>
        <v>0</v>
      </c>
      <c r="Y300" s="36">
        <f ca="1">SUMIFS(СВЦЭМ!$I$40:$I$783,СВЦЭМ!$A$40:$A$783,$A300,СВЦЭМ!$B$39:$B$782,Y$296)+'СЕТ СН'!$F$13</f>
        <v>0</v>
      </c>
    </row>
    <row r="301" spans="1:27" ht="15.75" hidden="1" x14ac:dyDescent="0.2">
      <c r="A301" s="35">
        <f t="shared" si="8"/>
        <v>44809</v>
      </c>
      <c r="B301" s="36">
        <f ca="1">SUMIFS(СВЦЭМ!$I$40:$I$783,СВЦЭМ!$A$40:$A$783,$A301,СВЦЭМ!$B$39:$B$782,B$296)+'СЕТ СН'!$F$13</f>
        <v>0</v>
      </c>
      <c r="C301" s="36">
        <f ca="1">SUMIFS(СВЦЭМ!$I$40:$I$783,СВЦЭМ!$A$40:$A$783,$A301,СВЦЭМ!$B$39:$B$782,C$296)+'СЕТ СН'!$F$13</f>
        <v>0</v>
      </c>
      <c r="D301" s="36">
        <f ca="1">SUMIFS(СВЦЭМ!$I$40:$I$783,СВЦЭМ!$A$40:$A$783,$A301,СВЦЭМ!$B$39:$B$782,D$296)+'СЕТ СН'!$F$13</f>
        <v>0</v>
      </c>
      <c r="E301" s="36">
        <f ca="1">SUMIFS(СВЦЭМ!$I$40:$I$783,СВЦЭМ!$A$40:$A$783,$A301,СВЦЭМ!$B$39:$B$782,E$296)+'СЕТ СН'!$F$13</f>
        <v>0</v>
      </c>
      <c r="F301" s="36">
        <f ca="1">SUMIFS(СВЦЭМ!$I$40:$I$783,СВЦЭМ!$A$40:$A$783,$A301,СВЦЭМ!$B$39:$B$782,F$296)+'СЕТ СН'!$F$13</f>
        <v>0</v>
      </c>
      <c r="G301" s="36">
        <f ca="1">SUMIFS(СВЦЭМ!$I$40:$I$783,СВЦЭМ!$A$40:$A$783,$A301,СВЦЭМ!$B$39:$B$782,G$296)+'СЕТ СН'!$F$13</f>
        <v>0</v>
      </c>
      <c r="H301" s="36">
        <f ca="1">SUMIFS(СВЦЭМ!$I$40:$I$783,СВЦЭМ!$A$40:$A$783,$A301,СВЦЭМ!$B$39:$B$782,H$296)+'СЕТ СН'!$F$13</f>
        <v>0</v>
      </c>
      <c r="I301" s="36">
        <f ca="1">SUMIFS(СВЦЭМ!$I$40:$I$783,СВЦЭМ!$A$40:$A$783,$A301,СВЦЭМ!$B$39:$B$782,I$296)+'СЕТ СН'!$F$13</f>
        <v>0</v>
      </c>
      <c r="J301" s="36">
        <f ca="1">SUMIFS(СВЦЭМ!$I$40:$I$783,СВЦЭМ!$A$40:$A$783,$A301,СВЦЭМ!$B$39:$B$782,J$296)+'СЕТ СН'!$F$13</f>
        <v>0</v>
      </c>
      <c r="K301" s="36">
        <f ca="1">SUMIFS(СВЦЭМ!$I$40:$I$783,СВЦЭМ!$A$40:$A$783,$A301,СВЦЭМ!$B$39:$B$782,K$296)+'СЕТ СН'!$F$13</f>
        <v>0</v>
      </c>
      <c r="L301" s="36">
        <f ca="1">SUMIFS(СВЦЭМ!$I$40:$I$783,СВЦЭМ!$A$40:$A$783,$A301,СВЦЭМ!$B$39:$B$782,L$296)+'СЕТ СН'!$F$13</f>
        <v>0</v>
      </c>
      <c r="M301" s="36">
        <f ca="1">SUMIFS(СВЦЭМ!$I$40:$I$783,СВЦЭМ!$A$40:$A$783,$A301,СВЦЭМ!$B$39:$B$782,M$296)+'СЕТ СН'!$F$13</f>
        <v>0</v>
      </c>
      <c r="N301" s="36">
        <f ca="1">SUMIFS(СВЦЭМ!$I$40:$I$783,СВЦЭМ!$A$40:$A$783,$A301,СВЦЭМ!$B$39:$B$782,N$296)+'СЕТ СН'!$F$13</f>
        <v>0</v>
      </c>
      <c r="O301" s="36">
        <f ca="1">SUMIFS(СВЦЭМ!$I$40:$I$783,СВЦЭМ!$A$40:$A$783,$A301,СВЦЭМ!$B$39:$B$782,O$296)+'СЕТ СН'!$F$13</f>
        <v>0</v>
      </c>
      <c r="P301" s="36">
        <f ca="1">SUMIFS(СВЦЭМ!$I$40:$I$783,СВЦЭМ!$A$40:$A$783,$A301,СВЦЭМ!$B$39:$B$782,P$296)+'СЕТ СН'!$F$13</f>
        <v>0</v>
      </c>
      <c r="Q301" s="36">
        <f ca="1">SUMIFS(СВЦЭМ!$I$40:$I$783,СВЦЭМ!$A$40:$A$783,$A301,СВЦЭМ!$B$39:$B$782,Q$296)+'СЕТ СН'!$F$13</f>
        <v>0</v>
      </c>
      <c r="R301" s="36">
        <f ca="1">SUMIFS(СВЦЭМ!$I$40:$I$783,СВЦЭМ!$A$40:$A$783,$A301,СВЦЭМ!$B$39:$B$782,R$296)+'СЕТ СН'!$F$13</f>
        <v>0</v>
      </c>
      <c r="S301" s="36">
        <f ca="1">SUMIFS(СВЦЭМ!$I$40:$I$783,СВЦЭМ!$A$40:$A$783,$A301,СВЦЭМ!$B$39:$B$782,S$296)+'СЕТ СН'!$F$13</f>
        <v>0</v>
      </c>
      <c r="T301" s="36">
        <f ca="1">SUMIFS(СВЦЭМ!$I$40:$I$783,СВЦЭМ!$A$40:$A$783,$A301,СВЦЭМ!$B$39:$B$782,T$296)+'СЕТ СН'!$F$13</f>
        <v>0</v>
      </c>
      <c r="U301" s="36">
        <f ca="1">SUMIFS(СВЦЭМ!$I$40:$I$783,СВЦЭМ!$A$40:$A$783,$A301,СВЦЭМ!$B$39:$B$782,U$296)+'СЕТ СН'!$F$13</f>
        <v>0</v>
      </c>
      <c r="V301" s="36">
        <f ca="1">SUMIFS(СВЦЭМ!$I$40:$I$783,СВЦЭМ!$A$40:$A$783,$A301,СВЦЭМ!$B$39:$B$782,V$296)+'СЕТ СН'!$F$13</f>
        <v>0</v>
      </c>
      <c r="W301" s="36">
        <f ca="1">SUMIFS(СВЦЭМ!$I$40:$I$783,СВЦЭМ!$A$40:$A$783,$A301,СВЦЭМ!$B$39:$B$782,W$296)+'СЕТ СН'!$F$13</f>
        <v>0</v>
      </c>
      <c r="X301" s="36">
        <f ca="1">SUMIFS(СВЦЭМ!$I$40:$I$783,СВЦЭМ!$A$40:$A$783,$A301,СВЦЭМ!$B$39:$B$782,X$296)+'СЕТ СН'!$F$13</f>
        <v>0</v>
      </c>
      <c r="Y301" s="36">
        <f ca="1">SUMIFS(СВЦЭМ!$I$40:$I$783,СВЦЭМ!$A$40:$A$783,$A301,СВЦЭМ!$B$39:$B$782,Y$296)+'СЕТ СН'!$F$13</f>
        <v>0</v>
      </c>
    </row>
    <row r="302" spans="1:27" ht="15.75" hidden="1" x14ac:dyDescent="0.2">
      <c r="A302" s="35">
        <f t="shared" si="8"/>
        <v>44810</v>
      </c>
      <c r="B302" s="36">
        <f ca="1">SUMIFS(СВЦЭМ!$I$40:$I$783,СВЦЭМ!$A$40:$A$783,$A302,СВЦЭМ!$B$39:$B$782,B$296)+'СЕТ СН'!$F$13</f>
        <v>0</v>
      </c>
      <c r="C302" s="36">
        <f ca="1">SUMIFS(СВЦЭМ!$I$40:$I$783,СВЦЭМ!$A$40:$A$783,$A302,СВЦЭМ!$B$39:$B$782,C$296)+'СЕТ СН'!$F$13</f>
        <v>0</v>
      </c>
      <c r="D302" s="36">
        <f ca="1">SUMIFS(СВЦЭМ!$I$40:$I$783,СВЦЭМ!$A$40:$A$783,$A302,СВЦЭМ!$B$39:$B$782,D$296)+'СЕТ СН'!$F$13</f>
        <v>0</v>
      </c>
      <c r="E302" s="36">
        <f ca="1">SUMIFS(СВЦЭМ!$I$40:$I$783,СВЦЭМ!$A$40:$A$783,$A302,СВЦЭМ!$B$39:$B$782,E$296)+'СЕТ СН'!$F$13</f>
        <v>0</v>
      </c>
      <c r="F302" s="36">
        <f ca="1">SUMIFS(СВЦЭМ!$I$40:$I$783,СВЦЭМ!$A$40:$A$783,$A302,СВЦЭМ!$B$39:$B$782,F$296)+'СЕТ СН'!$F$13</f>
        <v>0</v>
      </c>
      <c r="G302" s="36">
        <f ca="1">SUMIFS(СВЦЭМ!$I$40:$I$783,СВЦЭМ!$A$40:$A$783,$A302,СВЦЭМ!$B$39:$B$782,G$296)+'СЕТ СН'!$F$13</f>
        <v>0</v>
      </c>
      <c r="H302" s="36">
        <f ca="1">SUMIFS(СВЦЭМ!$I$40:$I$783,СВЦЭМ!$A$40:$A$783,$A302,СВЦЭМ!$B$39:$B$782,H$296)+'СЕТ СН'!$F$13</f>
        <v>0</v>
      </c>
      <c r="I302" s="36">
        <f ca="1">SUMIFS(СВЦЭМ!$I$40:$I$783,СВЦЭМ!$A$40:$A$783,$A302,СВЦЭМ!$B$39:$B$782,I$296)+'СЕТ СН'!$F$13</f>
        <v>0</v>
      </c>
      <c r="J302" s="36">
        <f ca="1">SUMIFS(СВЦЭМ!$I$40:$I$783,СВЦЭМ!$A$40:$A$783,$A302,СВЦЭМ!$B$39:$B$782,J$296)+'СЕТ СН'!$F$13</f>
        <v>0</v>
      </c>
      <c r="K302" s="36">
        <f ca="1">SUMIFS(СВЦЭМ!$I$40:$I$783,СВЦЭМ!$A$40:$A$783,$A302,СВЦЭМ!$B$39:$B$782,K$296)+'СЕТ СН'!$F$13</f>
        <v>0</v>
      </c>
      <c r="L302" s="36">
        <f ca="1">SUMIFS(СВЦЭМ!$I$40:$I$783,СВЦЭМ!$A$40:$A$783,$A302,СВЦЭМ!$B$39:$B$782,L$296)+'СЕТ СН'!$F$13</f>
        <v>0</v>
      </c>
      <c r="M302" s="36">
        <f ca="1">SUMIFS(СВЦЭМ!$I$40:$I$783,СВЦЭМ!$A$40:$A$783,$A302,СВЦЭМ!$B$39:$B$782,M$296)+'СЕТ СН'!$F$13</f>
        <v>0</v>
      </c>
      <c r="N302" s="36">
        <f ca="1">SUMIFS(СВЦЭМ!$I$40:$I$783,СВЦЭМ!$A$40:$A$783,$A302,СВЦЭМ!$B$39:$B$782,N$296)+'СЕТ СН'!$F$13</f>
        <v>0</v>
      </c>
      <c r="O302" s="36">
        <f ca="1">SUMIFS(СВЦЭМ!$I$40:$I$783,СВЦЭМ!$A$40:$A$783,$A302,СВЦЭМ!$B$39:$B$782,O$296)+'СЕТ СН'!$F$13</f>
        <v>0</v>
      </c>
      <c r="P302" s="36">
        <f ca="1">SUMIFS(СВЦЭМ!$I$40:$I$783,СВЦЭМ!$A$40:$A$783,$A302,СВЦЭМ!$B$39:$B$782,P$296)+'СЕТ СН'!$F$13</f>
        <v>0</v>
      </c>
      <c r="Q302" s="36">
        <f ca="1">SUMIFS(СВЦЭМ!$I$40:$I$783,СВЦЭМ!$A$40:$A$783,$A302,СВЦЭМ!$B$39:$B$782,Q$296)+'СЕТ СН'!$F$13</f>
        <v>0</v>
      </c>
      <c r="R302" s="36">
        <f ca="1">SUMIFS(СВЦЭМ!$I$40:$I$783,СВЦЭМ!$A$40:$A$783,$A302,СВЦЭМ!$B$39:$B$782,R$296)+'СЕТ СН'!$F$13</f>
        <v>0</v>
      </c>
      <c r="S302" s="36">
        <f ca="1">SUMIFS(СВЦЭМ!$I$40:$I$783,СВЦЭМ!$A$40:$A$783,$A302,СВЦЭМ!$B$39:$B$782,S$296)+'СЕТ СН'!$F$13</f>
        <v>0</v>
      </c>
      <c r="T302" s="36">
        <f ca="1">SUMIFS(СВЦЭМ!$I$40:$I$783,СВЦЭМ!$A$40:$A$783,$A302,СВЦЭМ!$B$39:$B$782,T$296)+'СЕТ СН'!$F$13</f>
        <v>0</v>
      </c>
      <c r="U302" s="36">
        <f ca="1">SUMIFS(СВЦЭМ!$I$40:$I$783,СВЦЭМ!$A$40:$A$783,$A302,СВЦЭМ!$B$39:$B$782,U$296)+'СЕТ СН'!$F$13</f>
        <v>0</v>
      </c>
      <c r="V302" s="36">
        <f ca="1">SUMIFS(СВЦЭМ!$I$40:$I$783,СВЦЭМ!$A$40:$A$783,$A302,СВЦЭМ!$B$39:$B$782,V$296)+'СЕТ СН'!$F$13</f>
        <v>0</v>
      </c>
      <c r="W302" s="36">
        <f ca="1">SUMIFS(СВЦЭМ!$I$40:$I$783,СВЦЭМ!$A$40:$A$783,$A302,СВЦЭМ!$B$39:$B$782,W$296)+'СЕТ СН'!$F$13</f>
        <v>0</v>
      </c>
      <c r="X302" s="36">
        <f ca="1">SUMIFS(СВЦЭМ!$I$40:$I$783,СВЦЭМ!$A$40:$A$783,$A302,СВЦЭМ!$B$39:$B$782,X$296)+'СЕТ СН'!$F$13</f>
        <v>0</v>
      </c>
      <c r="Y302" s="36">
        <f ca="1">SUMIFS(СВЦЭМ!$I$40:$I$783,СВЦЭМ!$A$40:$A$783,$A302,СВЦЭМ!$B$39:$B$782,Y$296)+'СЕТ СН'!$F$13</f>
        <v>0</v>
      </c>
    </row>
    <row r="303" spans="1:27" ht="15.75" hidden="1" x14ac:dyDescent="0.2">
      <c r="A303" s="35">
        <f t="shared" si="8"/>
        <v>44811</v>
      </c>
      <c r="B303" s="36">
        <f ca="1">SUMIFS(СВЦЭМ!$I$40:$I$783,СВЦЭМ!$A$40:$A$783,$A303,СВЦЭМ!$B$39:$B$782,B$296)+'СЕТ СН'!$F$13</f>
        <v>0</v>
      </c>
      <c r="C303" s="36">
        <f ca="1">SUMIFS(СВЦЭМ!$I$40:$I$783,СВЦЭМ!$A$40:$A$783,$A303,СВЦЭМ!$B$39:$B$782,C$296)+'СЕТ СН'!$F$13</f>
        <v>0</v>
      </c>
      <c r="D303" s="36">
        <f ca="1">SUMIFS(СВЦЭМ!$I$40:$I$783,СВЦЭМ!$A$40:$A$783,$A303,СВЦЭМ!$B$39:$B$782,D$296)+'СЕТ СН'!$F$13</f>
        <v>0</v>
      </c>
      <c r="E303" s="36">
        <f ca="1">SUMIFS(СВЦЭМ!$I$40:$I$783,СВЦЭМ!$A$40:$A$783,$A303,СВЦЭМ!$B$39:$B$782,E$296)+'СЕТ СН'!$F$13</f>
        <v>0</v>
      </c>
      <c r="F303" s="36">
        <f ca="1">SUMIFS(СВЦЭМ!$I$40:$I$783,СВЦЭМ!$A$40:$A$783,$A303,СВЦЭМ!$B$39:$B$782,F$296)+'СЕТ СН'!$F$13</f>
        <v>0</v>
      </c>
      <c r="G303" s="36">
        <f ca="1">SUMIFS(СВЦЭМ!$I$40:$I$783,СВЦЭМ!$A$40:$A$783,$A303,СВЦЭМ!$B$39:$B$782,G$296)+'СЕТ СН'!$F$13</f>
        <v>0</v>
      </c>
      <c r="H303" s="36">
        <f ca="1">SUMIFS(СВЦЭМ!$I$40:$I$783,СВЦЭМ!$A$40:$A$783,$A303,СВЦЭМ!$B$39:$B$782,H$296)+'СЕТ СН'!$F$13</f>
        <v>0</v>
      </c>
      <c r="I303" s="36">
        <f ca="1">SUMIFS(СВЦЭМ!$I$40:$I$783,СВЦЭМ!$A$40:$A$783,$A303,СВЦЭМ!$B$39:$B$782,I$296)+'СЕТ СН'!$F$13</f>
        <v>0</v>
      </c>
      <c r="J303" s="36">
        <f ca="1">SUMIFS(СВЦЭМ!$I$40:$I$783,СВЦЭМ!$A$40:$A$783,$A303,СВЦЭМ!$B$39:$B$782,J$296)+'СЕТ СН'!$F$13</f>
        <v>0</v>
      </c>
      <c r="K303" s="36">
        <f ca="1">SUMIFS(СВЦЭМ!$I$40:$I$783,СВЦЭМ!$A$40:$A$783,$A303,СВЦЭМ!$B$39:$B$782,K$296)+'СЕТ СН'!$F$13</f>
        <v>0</v>
      </c>
      <c r="L303" s="36">
        <f ca="1">SUMIFS(СВЦЭМ!$I$40:$I$783,СВЦЭМ!$A$40:$A$783,$A303,СВЦЭМ!$B$39:$B$782,L$296)+'СЕТ СН'!$F$13</f>
        <v>0</v>
      </c>
      <c r="M303" s="36">
        <f ca="1">SUMIFS(СВЦЭМ!$I$40:$I$783,СВЦЭМ!$A$40:$A$783,$A303,СВЦЭМ!$B$39:$B$782,M$296)+'СЕТ СН'!$F$13</f>
        <v>0</v>
      </c>
      <c r="N303" s="36">
        <f ca="1">SUMIFS(СВЦЭМ!$I$40:$I$783,СВЦЭМ!$A$40:$A$783,$A303,СВЦЭМ!$B$39:$B$782,N$296)+'СЕТ СН'!$F$13</f>
        <v>0</v>
      </c>
      <c r="O303" s="36">
        <f ca="1">SUMIFS(СВЦЭМ!$I$40:$I$783,СВЦЭМ!$A$40:$A$783,$A303,СВЦЭМ!$B$39:$B$782,O$296)+'СЕТ СН'!$F$13</f>
        <v>0</v>
      </c>
      <c r="P303" s="36">
        <f ca="1">SUMIFS(СВЦЭМ!$I$40:$I$783,СВЦЭМ!$A$40:$A$783,$A303,СВЦЭМ!$B$39:$B$782,P$296)+'СЕТ СН'!$F$13</f>
        <v>0</v>
      </c>
      <c r="Q303" s="36">
        <f ca="1">SUMIFS(СВЦЭМ!$I$40:$I$783,СВЦЭМ!$A$40:$A$783,$A303,СВЦЭМ!$B$39:$B$782,Q$296)+'СЕТ СН'!$F$13</f>
        <v>0</v>
      </c>
      <c r="R303" s="36">
        <f ca="1">SUMIFS(СВЦЭМ!$I$40:$I$783,СВЦЭМ!$A$40:$A$783,$A303,СВЦЭМ!$B$39:$B$782,R$296)+'СЕТ СН'!$F$13</f>
        <v>0</v>
      </c>
      <c r="S303" s="36">
        <f ca="1">SUMIFS(СВЦЭМ!$I$40:$I$783,СВЦЭМ!$A$40:$A$783,$A303,СВЦЭМ!$B$39:$B$782,S$296)+'СЕТ СН'!$F$13</f>
        <v>0</v>
      </c>
      <c r="T303" s="36">
        <f ca="1">SUMIFS(СВЦЭМ!$I$40:$I$783,СВЦЭМ!$A$40:$A$783,$A303,СВЦЭМ!$B$39:$B$782,T$296)+'СЕТ СН'!$F$13</f>
        <v>0</v>
      </c>
      <c r="U303" s="36">
        <f ca="1">SUMIFS(СВЦЭМ!$I$40:$I$783,СВЦЭМ!$A$40:$A$783,$A303,СВЦЭМ!$B$39:$B$782,U$296)+'СЕТ СН'!$F$13</f>
        <v>0</v>
      </c>
      <c r="V303" s="36">
        <f ca="1">SUMIFS(СВЦЭМ!$I$40:$I$783,СВЦЭМ!$A$40:$A$783,$A303,СВЦЭМ!$B$39:$B$782,V$296)+'СЕТ СН'!$F$13</f>
        <v>0</v>
      </c>
      <c r="W303" s="36">
        <f ca="1">SUMIFS(СВЦЭМ!$I$40:$I$783,СВЦЭМ!$A$40:$A$783,$A303,СВЦЭМ!$B$39:$B$782,W$296)+'СЕТ СН'!$F$13</f>
        <v>0</v>
      </c>
      <c r="X303" s="36">
        <f ca="1">SUMIFS(СВЦЭМ!$I$40:$I$783,СВЦЭМ!$A$40:$A$783,$A303,СВЦЭМ!$B$39:$B$782,X$296)+'СЕТ СН'!$F$13</f>
        <v>0</v>
      </c>
      <c r="Y303" s="36">
        <f ca="1">SUMIFS(СВЦЭМ!$I$40:$I$783,СВЦЭМ!$A$40:$A$783,$A303,СВЦЭМ!$B$39:$B$782,Y$296)+'СЕТ СН'!$F$13</f>
        <v>0</v>
      </c>
    </row>
    <row r="304" spans="1:27" ht="15.75" hidden="1" x14ac:dyDescent="0.2">
      <c r="A304" s="35">
        <f t="shared" si="8"/>
        <v>44812</v>
      </c>
      <c r="B304" s="36">
        <f ca="1">SUMIFS(СВЦЭМ!$I$40:$I$783,СВЦЭМ!$A$40:$A$783,$A304,СВЦЭМ!$B$39:$B$782,B$296)+'СЕТ СН'!$F$13</f>
        <v>0</v>
      </c>
      <c r="C304" s="36">
        <f ca="1">SUMIFS(СВЦЭМ!$I$40:$I$783,СВЦЭМ!$A$40:$A$783,$A304,СВЦЭМ!$B$39:$B$782,C$296)+'СЕТ СН'!$F$13</f>
        <v>0</v>
      </c>
      <c r="D304" s="36">
        <f ca="1">SUMIFS(СВЦЭМ!$I$40:$I$783,СВЦЭМ!$A$40:$A$783,$A304,СВЦЭМ!$B$39:$B$782,D$296)+'СЕТ СН'!$F$13</f>
        <v>0</v>
      </c>
      <c r="E304" s="36">
        <f ca="1">SUMIFS(СВЦЭМ!$I$40:$I$783,СВЦЭМ!$A$40:$A$783,$A304,СВЦЭМ!$B$39:$B$782,E$296)+'СЕТ СН'!$F$13</f>
        <v>0</v>
      </c>
      <c r="F304" s="36">
        <f ca="1">SUMIFS(СВЦЭМ!$I$40:$I$783,СВЦЭМ!$A$40:$A$783,$A304,СВЦЭМ!$B$39:$B$782,F$296)+'СЕТ СН'!$F$13</f>
        <v>0</v>
      </c>
      <c r="G304" s="36">
        <f ca="1">SUMIFS(СВЦЭМ!$I$40:$I$783,СВЦЭМ!$A$40:$A$783,$A304,СВЦЭМ!$B$39:$B$782,G$296)+'СЕТ СН'!$F$13</f>
        <v>0</v>
      </c>
      <c r="H304" s="36">
        <f ca="1">SUMIFS(СВЦЭМ!$I$40:$I$783,СВЦЭМ!$A$40:$A$783,$A304,СВЦЭМ!$B$39:$B$782,H$296)+'СЕТ СН'!$F$13</f>
        <v>0</v>
      </c>
      <c r="I304" s="36">
        <f ca="1">SUMIFS(СВЦЭМ!$I$40:$I$783,СВЦЭМ!$A$40:$A$783,$A304,СВЦЭМ!$B$39:$B$782,I$296)+'СЕТ СН'!$F$13</f>
        <v>0</v>
      </c>
      <c r="J304" s="36">
        <f ca="1">SUMIFS(СВЦЭМ!$I$40:$I$783,СВЦЭМ!$A$40:$A$783,$A304,СВЦЭМ!$B$39:$B$782,J$296)+'СЕТ СН'!$F$13</f>
        <v>0</v>
      </c>
      <c r="K304" s="36">
        <f ca="1">SUMIFS(СВЦЭМ!$I$40:$I$783,СВЦЭМ!$A$40:$A$783,$A304,СВЦЭМ!$B$39:$B$782,K$296)+'СЕТ СН'!$F$13</f>
        <v>0</v>
      </c>
      <c r="L304" s="36">
        <f ca="1">SUMIFS(СВЦЭМ!$I$40:$I$783,СВЦЭМ!$A$40:$A$783,$A304,СВЦЭМ!$B$39:$B$782,L$296)+'СЕТ СН'!$F$13</f>
        <v>0</v>
      </c>
      <c r="M304" s="36">
        <f ca="1">SUMIFS(СВЦЭМ!$I$40:$I$783,СВЦЭМ!$A$40:$A$783,$A304,СВЦЭМ!$B$39:$B$782,M$296)+'СЕТ СН'!$F$13</f>
        <v>0</v>
      </c>
      <c r="N304" s="36">
        <f ca="1">SUMIFS(СВЦЭМ!$I$40:$I$783,СВЦЭМ!$A$40:$A$783,$A304,СВЦЭМ!$B$39:$B$782,N$296)+'СЕТ СН'!$F$13</f>
        <v>0</v>
      </c>
      <c r="O304" s="36">
        <f ca="1">SUMIFS(СВЦЭМ!$I$40:$I$783,СВЦЭМ!$A$40:$A$783,$A304,СВЦЭМ!$B$39:$B$782,O$296)+'СЕТ СН'!$F$13</f>
        <v>0</v>
      </c>
      <c r="P304" s="36">
        <f ca="1">SUMIFS(СВЦЭМ!$I$40:$I$783,СВЦЭМ!$A$40:$A$783,$A304,СВЦЭМ!$B$39:$B$782,P$296)+'СЕТ СН'!$F$13</f>
        <v>0</v>
      </c>
      <c r="Q304" s="36">
        <f ca="1">SUMIFS(СВЦЭМ!$I$40:$I$783,СВЦЭМ!$A$40:$A$783,$A304,СВЦЭМ!$B$39:$B$782,Q$296)+'СЕТ СН'!$F$13</f>
        <v>0</v>
      </c>
      <c r="R304" s="36">
        <f ca="1">SUMIFS(СВЦЭМ!$I$40:$I$783,СВЦЭМ!$A$40:$A$783,$A304,СВЦЭМ!$B$39:$B$782,R$296)+'СЕТ СН'!$F$13</f>
        <v>0</v>
      </c>
      <c r="S304" s="36">
        <f ca="1">SUMIFS(СВЦЭМ!$I$40:$I$783,СВЦЭМ!$A$40:$A$783,$A304,СВЦЭМ!$B$39:$B$782,S$296)+'СЕТ СН'!$F$13</f>
        <v>0</v>
      </c>
      <c r="T304" s="36">
        <f ca="1">SUMIFS(СВЦЭМ!$I$40:$I$783,СВЦЭМ!$A$40:$A$783,$A304,СВЦЭМ!$B$39:$B$782,T$296)+'СЕТ СН'!$F$13</f>
        <v>0</v>
      </c>
      <c r="U304" s="36">
        <f ca="1">SUMIFS(СВЦЭМ!$I$40:$I$783,СВЦЭМ!$A$40:$A$783,$A304,СВЦЭМ!$B$39:$B$782,U$296)+'СЕТ СН'!$F$13</f>
        <v>0</v>
      </c>
      <c r="V304" s="36">
        <f ca="1">SUMIFS(СВЦЭМ!$I$40:$I$783,СВЦЭМ!$A$40:$A$783,$A304,СВЦЭМ!$B$39:$B$782,V$296)+'СЕТ СН'!$F$13</f>
        <v>0</v>
      </c>
      <c r="W304" s="36">
        <f ca="1">SUMIFS(СВЦЭМ!$I$40:$I$783,СВЦЭМ!$A$40:$A$783,$A304,СВЦЭМ!$B$39:$B$782,W$296)+'СЕТ СН'!$F$13</f>
        <v>0</v>
      </c>
      <c r="X304" s="36">
        <f ca="1">SUMIFS(СВЦЭМ!$I$40:$I$783,СВЦЭМ!$A$40:$A$783,$A304,СВЦЭМ!$B$39:$B$782,X$296)+'СЕТ СН'!$F$13</f>
        <v>0</v>
      </c>
      <c r="Y304" s="36">
        <f ca="1">SUMIFS(СВЦЭМ!$I$40:$I$783,СВЦЭМ!$A$40:$A$783,$A304,СВЦЭМ!$B$39:$B$782,Y$296)+'СЕТ СН'!$F$13</f>
        <v>0</v>
      </c>
    </row>
    <row r="305" spans="1:25" ht="15.75" hidden="1" x14ac:dyDescent="0.2">
      <c r="A305" s="35">
        <f t="shared" si="8"/>
        <v>44813</v>
      </c>
      <c r="B305" s="36">
        <f ca="1">SUMIFS(СВЦЭМ!$I$40:$I$783,СВЦЭМ!$A$40:$A$783,$A305,СВЦЭМ!$B$39:$B$782,B$296)+'СЕТ СН'!$F$13</f>
        <v>0</v>
      </c>
      <c r="C305" s="36">
        <f ca="1">SUMIFS(СВЦЭМ!$I$40:$I$783,СВЦЭМ!$A$40:$A$783,$A305,СВЦЭМ!$B$39:$B$782,C$296)+'СЕТ СН'!$F$13</f>
        <v>0</v>
      </c>
      <c r="D305" s="36">
        <f ca="1">SUMIFS(СВЦЭМ!$I$40:$I$783,СВЦЭМ!$A$40:$A$783,$A305,СВЦЭМ!$B$39:$B$782,D$296)+'СЕТ СН'!$F$13</f>
        <v>0</v>
      </c>
      <c r="E305" s="36">
        <f ca="1">SUMIFS(СВЦЭМ!$I$40:$I$783,СВЦЭМ!$A$40:$A$783,$A305,СВЦЭМ!$B$39:$B$782,E$296)+'СЕТ СН'!$F$13</f>
        <v>0</v>
      </c>
      <c r="F305" s="36">
        <f ca="1">SUMIFS(СВЦЭМ!$I$40:$I$783,СВЦЭМ!$A$40:$A$783,$A305,СВЦЭМ!$B$39:$B$782,F$296)+'СЕТ СН'!$F$13</f>
        <v>0</v>
      </c>
      <c r="G305" s="36">
        <f ca="1">SUMIFS(СВЦЭМ!$I$40:$I$783,СВЦЭМ!$A$40:$A$783,$A305,СВЦЭМ!$B$39:$B$782,G$296)+'СЕТ СН'!$F$13</f>
        <v>0</v>
      </c>
      <c r="H305" s="36">
        <f ca="1">SUMIFS(СВЦЭМ!$I$40:$I$783,СВЦЭМ!$A$40:$A$783,$A305,СВЦЭМ!$B$39:$B$782,H$296)+'СЕТ СН'!$F$13</f>
        <v>0</v>
      </c>
      <c r="I305" s="36">
        <f ca="1">SUMIFS(СВЦЭМ!$I$40:$I$783,СВЦЭМ!$A$40:$A$783,$A305,СВЦЭМ!$B$39:$B$782,I$296)+'СЕТ СН'!$F$13</f>
        <v>0</v>
      </c>
      <c r="J305" s="36">
        <f ca="1">SUMIFS(СВЦЭМ!$I$40:$I$783,СВЦЭМ!$A$40:$A$783,$A305,СВЦЭМ!$B$39:$B$782,J$296)+'СЕТ СН'!$F$13</f>
        <v>0</v>
      </c>
      <c r="K305" s="36">
        <f ca="1">SUMIFS(СВЦЭМ!$I$40:$I$783,СВЦЭМ!$A$40:$A$783,$A305,СВЦЭМ!$B$39:$B$782,K$296)+'СЕТ СН'!$F$13</f>
        <v>0</v>
      </c>
      <c r="L305" s="36">
        <f ca="1">SUMIFS(СВЦЭМ!$I$40:$I$783,СВЦЭМ!$A$40:$A$783,$A305,СВЦЭМ!$B$39:$B$782,L$296)+'СЕТ СН'!$F$13</f>
        <v>0</v>
      </c>
      <c r="M305" s="36">
        <f ca="1">SUMIFS(СВЦЭМ!$I$40:$I$783,СВЦЭМ!$A$40:$A$783,$A305,СВЦЭМ!$B$39:$B$782,M$296)+'СЕТ СН'!$F$13</f>
        <v>0</v>
      </c>
      <c r="N305" s="36">
        <f ca="1">SUMIFS(СВЦЭМ!$I$40:$I$783,СВЦЭМ!$A$40:$A$783,$A305,СВЦЭМ!$B$39:$B$782,N$296)+'СЕТ СН'!$F$13</f>
        <v>0</v>
      </c>
      <c r="O305" s="36">
        <f ca="1">SUMIFS(СВЦЭМ!$I$40:$I$783,СВЦЭМ!$A$40:$A$783,$A305,СВЦЭМ!$B$39:$B$782,O$296)+'СЕТ СН'!$F$13</f>
        <v>0</v>
      </c>
      <c r="P305" s="36">
        <f ca="1">SUMIFS(СВЦЭМ!$I$40:$I$783,СВЦЭМ!$A$40:$A$783,$A305,СВЦЭМ!$B$39:$B$782,P$296)+'СЕТ СН'!$F$13</f>
        <v>0</v>
      </c>
      <c r="Q305" s="36">
        <f ca="1">SUMIFS(СВЦЭМ!$I$40:$I$783,СВЦЭМ!$A$40:$A$783,$A305,СВЦЭМ!$B$39:$B$782,Q$296)+'СЕТ СН'!$F$13</f>
        <v>0</v>
      </c>
      <c r="R305" s="36">
        <f ca="1">SUMIFS(СВЦЭМ!$I$40:$I$783,СВЦЭМ!$A$40:$A$783,$A305,СВЦЭМ!$B$39:$B$782,R$296)+'СЕТ СН'!$F$13</f>
        <v>0</v>
      </c>
      <c r="S305" s="36">
        <f ca="1">SUMIFS(СВЦЭМ!$I$40:$I$783,СВЦЭМ!$A$40:$A$783,$A305,СВЦЭМ!$B$39:$B$782,S$296)+'СЕТ СН'!$F$13</f>
        <v>0</v>
      </c>
      <c r="T305" s="36">
        <f ca="1">SUMIFS(СВЦЭМ!$I$40:$I$783,СВЦЭМ!$A$40:$A$783,$A305,СВЦЭМ!$B$39:$B$782,T$296)+'СЕТ СН'!$F$13</f>
        <v>0</v>
      </c>
      <c r="U305" s="36">
        <f ca="1">SUMIFS(СВЦЭМ!$I$40:$I$783,СВЦЭМ!$A$40:$A$783,$A305,СВЦЭМ!$B$39:$B$782,U$296)+'СЕТ СН'!$F$13</f>
        <v>0</v>
      </c>
      <c r="V305" s="36">
        <f ca="1">SUMIFS(СВЦЭМ!$I$40:$I$783,СВЦЭМ!$A$40:$A$783,$A305,СВЦЭМ!$B$39:$B$782,V$296)+'СЕТ СН'!$F$13</f>
        <v>0</v>
      </c>
      <c r="W305" s="36">
        <f ca="1">SUMIFS(СВЦЭМ!$I$40:$I$783,СВЦЭМ!$A$40:$A$783,$A305,СВЦЭМ!$B$39:$B$782,W$296)+'СЕТ СН'!$F$13</f>
        <v>0</v>
      </c>
      <c r="X305" s="36">
        <f ca="1">SUMIFS(СВЦЭМ!$I$40:$I$783,СВЦЭМ!$A$40:$A$783,$A305,СВЦЭМ!$B$39:$B$782,X$296)+'СЕТ СН'!$F$13</f>
        <v>0</v>
      </c>
      <c r="Y305" s="36">
        <f ca="1">SUMIFS(СВЦЭМ!$I$40:$I$783,СВЦЭМ!$A$40:$A$783,$A305,СВЦЭМ!$B$39:$B$782,Y$296)+'СЕТ СН'!$F$13</f>
        <v>0</v>
      </c>
    </row>
    <row r="306" spans="1:25" ht="15.75" hidden="1" x14ac:dyDescent="0.2">
      <c r="A306" s="35">
        <f t="shared" si="8"/>
        <v>44814</v>
      </c>
      <c r="B306" s="36">
        <f ca="1">SUMIFS(СВЦЭМ!$I$40:$I$783,СВЦЭМ!$A$40:$A$783,$A306,СВЦЭМ!$B$39:$B$782,B$296)+'СЕТ СН'!$F$13</f>
        <v>0</v>
      </c>
      <c r="C306" s="36">
        <f ca="1">SUMIFS(СВЦЭМ!$I$40:$I$783,СВЦЭМ!$A$40:$A$783,$A306,СВЦЭМ!$B$39:$B$782,C$296)+'СЕТ СН'!$F$13</f>
        <v>0</v>
      </c>
      <c r="D306" s="36">
        <f ca="1">SUMIFS(СВЦЭМ!$I$40:$I$783,СВЦЭМ!$A$40:$A$783,$A306,СВЦЭМ!$B$39:$B$782,D$296)+'СЕТ СН'!$F$13</f>
        <v>0</v>
      </c>
      <c r="E306" s="36">
        <f ca="1">SUMIFS(СВЦЭМ!$I$40:$I$783,СВЦЭМ!$A$40:$A$783,$A306,СВЦЭМ!$B$39:$B$782,E$296)+'СЕТ СН'!$F$13</f>
        <v>0</v>
      </c>
      <c r="F306" s="36">
        <f ca="1">SUMIFS(СВЦЭМ!$I$40:$I$783,СВЦЭМ!$A$40:$A$783,$A306,СВЦЭМ!$B$39:$B$782,F$296)+'СЕТ СН'!$F$13</f>
        <v>0</v>
      </c>
      <c r="G306" s="36">
        <f ca="1">SUMIFS(СВЦЭМ!$I$40:$I$783,СВЦЭМ!$A$40:$A$783,$A306,СВЦЭМ!$B$39:$B$782,G$296)+'СЕТ СН'!$F$13</f>
        <v>0</v>
      </c>
      <c r="H306" s="36">
        <f ca="1">SUMIFS(СВЦЭМ!$I$40:$I$783,СВЦЭМ!$A$40:$A$783,$A306,СВЦЭМ!$B$39:$B$782,H$296)+'СЕТ СН'!$F$13</f>
        <v>0</v>
      </c>
      <c r="I306" s="36">
        <f ca="1">SUMIFS(СВЦЭМ!$I$40:$I$783,СВЦЭМ!$A$40:$A$783,$A306,СВЦЭМ!$B$39:$B$782,I$296)+'СЕТ СН'!$F$13</f>
        <v>0</v>
      </c>
      <c r="J306" s="36">
        <f ca="1">SUMIFS(СВЦЭМ!$I$40:$I$783,СВЦЭМ!$A$40:$A$783,$A306,СВЦЭМ!$B$39:$B$782,J$296)+'СЕТ СН'!$F$13</f>
        <v>0</v>
      </c>
      <c r="K306" s="36">
        <f ca="1">SUMIFS(СВЦЭМ!$I$40:$I$783,СВЦЭМ!$A$40:$A$783,$A306,СВЦЭМ!$B$39:$B$782,K$296)+'СЕТ СН'!$F$13</f>
        <v>0</v>
      </c>
      <c r="L306" s="36">
        <f ca="1">SUMIFS(СВЦЭМ!$I$40:$I$783,СВЦЭМ!$A$40:$A$783,$A306,СВЦЭМ!$B$39:$B$782,L$296)+'СЕТ СН'!$F$13</f>
        <v>0</v>
      </c>
      <c r="M306" s="36">
        <f ca="1">SUMIFS(СВЦЭМ!$I$40:$I$783,СВЦЭМ!$A$40:$A$783,$A306,СВЦЭМ!$B$39:$B$782,M$296)+'СЕТ СН'!$F$13</f>
        <v>0</v>
      </c>
      <c r="N306" s="36">
        <f ca="1">SUMIFS(СВЦЭМ!$I$40:$I$783,СВЦЭМ!$A$40:$A$783,$A306,СВЦЭМ!$B$39:$B$782,N$296)+'СЕТ СН'!$F$13</f>
        <v>0</v>
      </c>
      <c r="O306" s="36">
        <f ca="1">SUMIFS(СВЦЭМ!$I$40:$I$783,СВЦЭМ!$A$40:$A$783,$A306,СВЦЭМ!$B$39:$B$782,O$296)+'СЕТ СН'!$F$13</f>
        <v>0</v>
      </c>
      <c r="P306" s="36">
        <f ca="1">SUMIFS(СВЦЭМ!$I$40:$I$783,СВЦЭМ!$A$40:$A$783,$A306,СВЦЭМ!$B$39:$B$782,P$296)+'СЕТ СН'!$F$13</f>
        <v>0</v>
      </c>
      <c r="Q306" s="36">
        <f ca="1">SUMIFS(СВЦЭМ!$I$40:$I$783,СВЦЭМ!$A$40:$A$783,$A306,СВЦЭМ!$B$39:$B$782,Q$296)+'СЕТ СН'!$F$13</f>
        <v>0</v>
      </c>
      <c r="R306" s="36">
        <f ca="1">SUMIFS(СВЦЭМ!$I$40:$I$783,СВЦЭМ!$A$40:$A$783,$A306,СВЦЭМ!$B$39:$B$782,R$296)+'СЕТ СН'!$F$13</f>
        <v>0</v>
      </c>
      <c r="S306" s="36">
        <f ca="1">SUMIFS(СВЦЭМ!$I$40:$I$783,СВЦЭМ!$A$40:$A$783,$A306,СВЦЭМ!$B$39:$B$782,S$296)+'СЕТ СН'!$F$13</f>
        <v>0</v>
      </c>
      <c r="T306" s="36">
        <f ca="1">SUMIFS(СВЦЭМ!$I$40:$I$783,СВЦЭМ!$A$40:$A$783,$A306,СВЦЭМ!$B$39:$B$782,T$296)+'СЕТ СН'!$F$13</f>
        <v>0</v>
      </c>
      <c r="U306" s="36">
        <f ca="1">SUMIFS(СВЦЭМ!$I$40:$I$783,СВЦЭМ!$A$40:$A$783,$A306,СВЦЭМ!$B$39:$B$782,U$296)+'СЕТ СН'!$F$13</f>
        <v>0</v>
      </c>
      <c r="V306" s="36">
        <f ca="1">SUMIFS(СВЦЭМ!$I$40:$I$783,СВЦЭМ!$A$40:$A$783,$A306,СВЦЭМ!$B$39:$B$782,V$296)+'СЕТ СН'!$F$13</f>
        <v>0</v>
      </c>
      <c r="W306" s="36">
        <f ca="1">SUMIFS(СВЦЭМ!$I$40:$I$783,СВЦЭМ!$A$40:$A$783,$A306,СВЦЭМ!$B$39:$B$782,W$296)+'СЕТ СН'!$F$13</f>
        <v>0</v>
      </c>
      <c r="X306" s="36">
        <f ca="1">SUMIFS(СВЦЭМ!$I$40:$I$783,СВЦЭМ!$A$40:$A$783,$A306,СВЦЭМ!$B$39:$B$782,X$296)+'СЕТ СН'!$F$13</f>
        <v>0</v>
      </c>
      <c r="Y306" s="36">
        <f ca="1">SUMIFS(СВЦЭМ!$I$40:$I$783,СВЦЭМ!$A$40:$A$783,$A306,СВЦЭМ!$B$39:$B$782,Y$296)+'СЕТ СН'!$F$13</f>
        <v>0</v>
      </c>
    </row>
    <row r="307" spans="1:25" ht="15.75" hidden="1" x14ac:dyDescent="0.2">
      <c r="A307" s="35">
        <f t="shared" si="8"/>
        <v>44815</v>
      </c>
      <c r="B307" s="36">
        <f ca="1">SUMIFS(СВЦЭМ!$I$40:$I$783,СВЦЭМ!$A$40:$A$783,$A307,СВЦЭМ!$B$39:$B$782,B$296)+'СЕТ СН'!$F$13</f>
        <v>0</v>
      </c>
      <c r="C307" s="36">
        <f ca="1">SUMIFS(СВЦЭМ!$I$40:$I$783,СВЦЭМ!$A$40:$A$783,$A307,СВЦЭМ!$B$39:$B$782,C$296)+'СЕТ СН'!$F$13</f>
        <v>0</v>
      </c>
      <c r="D307" s="36">
        <f ca="1">SUMIFS(СВЦЭМ!$I$40:$I$783,СВЦЭМ!$A$40:$A$783,$A307,СВЦЭМ!$B$39:$B$782,D$296)+'СЕТ СН'!$F$13</f>
        <v>0</v>
      </c>
      <c r="E307" s="36">
        <f ca="1">SUMIFS(СВЦЭМ!$I$40:$I$783,СВЦЭМ!$A$40:$A$783,$A307,СВЦЭМ!$B$39:$B$782,E$296)+'СЕТ СН'!$F$13</f>
        <v>0</v>
      </c>
      <c r="F307" s="36">
        <f ca="1">SUMIFS(СВЦЭМ!$I$40:$I$783,СВЦЭМ!$A$40:$A$783,$A307,СВЦЭМ!$B$39:$B$782,F$296)+'СЕТ СН'!$F$13</f>
        <v>0</v>
      </c>
      <c r="G307" s="36">
        <f ca="1">SUMIFS(СВЦЭМ!$I$40:$I$783,СВЦЭМ!$A$40:$A$783,$A307,СВЦЭМ!$B$39:$B$782,G$296)+'СЕТ СН'!$F$13</f>
        <v>0</v>
      </c>
      <c r="H307" s="36">
        <f ca="1">SUMIFS(СВЦЭМ!$I$40:$I$783,СВЦЭМ!$A$40:$A$783,$A307,СВЦЭМ!$B$39:$B$782,H$296)+'СЕТ СН'!$F$13</f>
        <v>0</v>
      </c>
      <c r="I307" s="36">
        <f ca="1">SUMIFS(СВЦЭМ!$I$40:$I$783,СВЦЭМ!$A$40:$A$783,$A307,СВЦЭМ!$B$39:$B$782,I$296)+'СЕТ СН'!$F$13</f>
        <v>0</v>
      </c>
      <c r="J307" s="36">
        <f ca="1">SUMIFS(СВЦЭМ!$I$40:$I$783,СВЦЭМ!$A$40:$A$783,$A307,СВЦЭМ!$B$39:$B$782,J$296)+'СЕТ СН'!$F$13</f>
        <v>0</v>
      </c>
      <c r="K307" s="36">
        <f ca="1">SUMIFS(СВЦЭМ!$I$40:$I$783,СВЦЭМ!$A$40:$A$783,$A307,СВЦЭМ!$B$39:$B$782,K$296)+'СЕТ СН'!$F$13</f>
        <v>0</v>
      </c>
      <c r="L307" s="36">
        <f ca="1">SUMIFS(СВЦЭМ!$I$40:$I$783,СВЦЭМ!$A$40:$A$783,$A307,СВЦЭМ!$B$39:$B$782,L$296)+'СЕТ СН'!$F$13</f>
        <v>0</v>
      </c>
      <c r="M307" s="36">
        <f ca="1">SUMIFS(СВЦЭМ!$I$40:$I$783,СВЦЭМ!$A$40:$A$783,$A307,СВЦЭМ!$B$39:$B$782,M$296)+'СЕТ СН'!$F$13</f>
        <v>0</v>
      </c>
      <c r="N307" s="36">
        <f ca="1">SUMIFS(СВЦЭМ!$I$40:$I$783,СВЦЭМ!$A$40:$A$783,$A307,СВЦЭМ!$B$39:$B$782,N$296)+'СЕТ СН'!$F$13</f>
        <v>0</v>
      </c>
      <c r="O307" s="36">
        <f ca="1">SUMIFS(СВЦЭМ!$I$40:$I$783,СВЦЭМ!$A$40:$A$783,$A307,СВЦЭМ!$B$39:$B$782,O$296)+'СЕТ СН'!$F$13</f>
        <v>0</v>
      </c>
      <c r="P307" s="36">
        <f ca="1">SUMIFS(СВЦЭМ!$I$40:$I$783,СВЦЭМ!$A$40:$A$783,$A307,СВЦЭМ!$B$39:$B$782,P$296)+'СЕТ СН'!$F$13</f>
        <v>0</v>
      </c>
      <c r="Q307" s="36">
        <f ca="1">SUMIFS(СВЦЭМ!$I$40:$I$783,СВЦЭМ!$A$40:$A$783,$A307,СВЦЭМ!$B$39:$B$782,Q$296)+'СЕТ СН'!$F$13</f>
        <v>0</v>
      </c>
      <c r="R307" s="36">
        <f ca="1">SUMIFS(СВЦЭМ!$I$40:$I$783,СВЦЭМ!$A$40:$A$783,$A307,СВЦЭМ!$B$39:$B$782,R$296)+'СЕТ СН'!$F$13</f>
        <v>0</v>
      </c>
      <c r="S307" s="36">
        <f ca="1">SUMIFS(СВЦЭМ!$I$40:$I$783,СВЦЭМ!$A$40:$A$783,$A307,СВЦЭМ!$B$39:$B$782,S$296)+'СЕТ СН'!$F$13</f>
        <v>0</v>
      </c>
      <c r="T307" s="36">
        <f ca="1">SUMIFS(СВЦЭМ!$I$40:$I$783,СВЦЭМ!$A$40:$A$783,$A307,СВЦЭМ!$B$39:$B$782,T$296)+'СЕТ СН'!$F$13</f>
        <v>0</v>
      </c>
      <c r="U307" s="36">
        <f ca="1">SUMIFS(СВЦЭМ!$I$40:$I$783,СВЦЭМ!$A$40:$A$783,$A307,СВЦЭМ!$B$39:$B$782,U$296)+'СЕТ СН'!$F$13</f>
        <v>0</v>
      </c>
      <c r="V307" s="36">
        <f ca="1">SUMIFS(СВЦЭМ!$I$40:$I$783,СВЦЭМ!$A$40:$A$783,$A307,СВЦЭМ!$B$39:$B$782,V$296)+'СЕТ СН'!$F$13</f>
        <v>0</v>
      </c>
      <c r="W307" s="36">
        <f ca="1">SUMIFS(СВЦЭМ!$I$40:$I$783,СВЦЭМ!$A$40:$A$783,$A307,СВЦЭМ!$B$39:$B$782,W$296)+'СЕТ СН'!$F$13</f>
        <v>0</v>
      </c>
      <c r="X307" s="36">
        <f ca="1">SUMIFS(СВЦЭМ!$I$40:$I$783,СВЦЭМ!$A$40:$A$783,$A307,СВЦЭМ!$B$39:$B$782,X$296)+'СЕТ СН'!$F$13</f>
        <v>0</v>
      </c>
      <c r="Y307" s="36">
        <f ca="1">SUMIFS(СВЦЭМ!$I$40:$I$783,СВЦЭМ!$A$40:$A$783,$A307,СВЦЭМ!$B$39:$B$782,Y$296)+'СЕТ СН'!$F$13</f>
        <v>0</v>
      </c>
    </row>
    <row r="308" spans="1:25" ht="15.75" hidden="1" x14ac:dyDescent="0.2">
      <c r="A308" s="35">
        <f t="shared" si="8"/>
        <v>44816</v>
      </c>
      <c r="B308" s="36">
        <f ca="1">SUMIFS(СВЦЭМ!$I$40:$I$783,СВЦЭМ!$A$40:$A$783,$A308,СВЦЭМ!$B$39:$B$782,B$296)+'СЕТ СН'!$F$13</f>
        <v>0</v>
      </c>
      <c r="C308" s="36">
        <f ca="1">SUMIFS(СВЦЭМ!$I$40:$I$783,СВЦЭМ!$A$40:$A$783,$A308,СВЦЭМ!$B$39:$B$782,C$296)+'СЕТ СН'!$F$13</f>
        <v>0</v>
      </c>
      <c r="D308" s="36">
        <f ca="1">SUMIFS(СВЦЭМ!$I$40:$I$783,СВЦЭМ!$A$40:$A$783,$A308,СВЦЭМ!$B$39:$B$782,D$296)+'СЕТ СН'!$F$13</f>
        <v>0</v>
      </c>
      <c r="E308" s="36">
        <f ca="1">SUMIFS(СВЦЭМ!$I$40:$I$783,СВЦЭМ!$A$40:$A$783,$A308,СВЦЭМ!$B$39:$B$782,E$296)+'СЕТ СН'!$F$13</f>
        <v>0</v>
      </c>
      <c r="F308" s="36">
        <f ca="1">SUMIFS(СВЦЭМ!$I$40:$I$783,СВЦЭМ!$A$40:$A$783,$A308,СВЦЭМ!$B$39:$B$782,F$296)+'СЕТ СН'!$F$13</f>
        <v>0</v>
      </c>
      <c r="G308" s="36">
        <f ca="1">SUMIFS(СВЦЭМ!$I$40:$I$783,СВЦЭМ!$A$40:$A$783,$A308,СВЦЭМ!$B$39:$B$782,G$296)+'СЕТ СН'!$F$13</f>
        <v>0</v>
      </c>
      <c r="H308" s="36">
        <f ca="1">SUMIFS(СВЦЭМ!$I$40:$I$783,СВЦЭМ!$A$40:$A$783,$A308,СВЦЭМ!$B$39:$B$782,H$296)+'СЕТ СН'!$F$13</f>
        <v>0</v>
      </c>
      <c r="I308" s="36">
        <f ca="1">SUMIFS(СВЦЭМ!$I$40:$I$783,СВЦЭМ!$A$40:$A$783,$A308,СВЦЭМ!$B$39:$B$782,I$296)+'СЕТ СН'!$F$13</f>
        <v>0</v>
      </c>
      <c r="J308" s="36">
        <f ca="1">SUMIFS(СВЦЭМ!$I$40:$I$783,СВЦЭМ!$A$40:$A$783,$A308,СВЦЭМ!$B$39:$B$782,J$296)+'СЕТ СН'!$F$13</f>
        <v>0</v>
      </c>
      <c r="K308" s="36">
        <f ca="1">SUMIFS(СВЦЭМ!$I$40:$I$783,СВЦЭМ!$A$40:$A$783,$A308,СВЦЭМ!$B$39:$B$782,K$296)+'СЕТ СН'!$F$13</f>
        <v>0</v>
      </c>
      <c r="L308" s="36">
        <f ca="1">SUMIFS(СВЦЭМ!$I$40:$I$783,СВЦЭМ!$A$40:$A$783,$A308,СВЦЭМ!$B$39:$B$782,L$296)+'СЕТ СН'!$F$13</f>
        <v>0</v>
      </c>
      <c r="M308" s="36">
        <f ca="1">SUMIFS(СВЦЭМ!$I$40:$I$783,СВЦЭМ!$A$40:$A$783,$A308,СВЦЭМ!$B$39:$B$782,M$296)+'СЕТ СН'!$F$13</f>
        <v>0</v>
      </c>
      <c r="N308" s="36">
        <f ca="1">SUMIFS(СВЦЭМ!$I$40:$I$783,СВЦЭМ!$A$40:$A$783,$A308,СВЦЭМ!$B$39:$B$782,N$296)+'СЕТ СН'!$F$13</f>
        <v>0</v>
      </c>
      <c r="O308" s="36">
        <f ca="1">SUMIFS(СВЦЭМ!$I$40:$I$783,СВЦЭМ!$A$40:$A$783,$A308,СВЦЭМ!$B$39:$B$782,O$296)+'СЕТ СН'!$F$13</f>
        <v>0</v>
      </c>
      <c r="P308" s="36">
        <f ca="1">SUMIFS(СВЦЭМ!$I$40:$I$783,СВЦЭМ!$A$40:$A$783,$A308,СВЦЭМ!$B$39:$B$782,P$296)+'СЕТ СН'!$F$13</f>
        <v>0</v>
      </c>
      <c r="Q308" s="36">
        <f ca="1">SUMIFS(СВЦЭМ!$I$40:$I$783,СВЦЭМ!$A$40:$A$783,$A308,СВЦЭМ!$B$39:$B$782,Q$296)+'СЕТ СН'!$F$13</f>
        <v>0</v>
      </c>
      <c r="R308" s="36">
        <f ca="1">SUMIFS(СВЦЭМ!$I$40:$I$783,СВЦЭМ!$A$40:$A$783,$A308,СВЦЭМ!$B$39:$B$782,R$296)+'СЕТ СН'!$F$13</f>
        <v>0</v>
      </c>
      <c r="S308" s="36">
        <f ca="1">SUMIFS(СВЦЭМ!$I$40:$I$783,СВЦЭМ!$A$40:$A$783,$A308,СВЦЭМ!$B$39:$B$782,S$296)+'СЕТ СН'!$F$13</f>
        <v>0</v>
      </c>
      <c r="T308" s="36">
        <f ca="1">SUMIFS(СВЦЭМ!$I$40:$I$783,СВЦЭМ!$A$40:$A$783,$A308,СВЦЭМ!$B$39:$B$782,T$296)+'СЕТ СН'!$F$13</f>
        <v>0</v>
      </c>
      <c r="U308" s="36">
        <f ca="1">SUMIFS(СВЦЭМ!$I$40:$I$783,СВЦЭМ!$A$40:$A$783,$A308,СВЦЭМ!$B$39:$B$782,U$296)+'СЕТ СН'!$F$13</f>
        <v>0</v>
      </c>
      <c r="V308" s="36">
        <f ca="1">SUMIFS(СВЦЭМ!$I$40:$I$783,СВЦЭМ!$A$40:$A$783,$A308,СВЦЭМ!$B$39:$B$782,V$296)+'СЕТ СН'!$F$13</f>
        <v>0</v>
      </c>
      <c r="W308" s="36">
        <f ca="1">SUMIFS(СВЦЭМ!$I$40:$I$783,СВЦЭМ!$A$40:$A$783,$A308,СВЦЭМ!$B$39:$B$782,W$296)+'СЕТ СН'!$F$13</f>
        <v>0</v>
      </c>
      <c r="X308" s="36">
        <f ca="1">SUMIFS(СВЦЭМ!$I$40:$I$783,СВЦЭМ!$A$40:$A$783,$A308,СВЦЭМ!$B$39:$B$782,X$296)+'СЕТ СН'!$F$13</f>
        <v>0</v>
      </c>
      <c r="Y308" s="36">
        <f ca="1">SUMIFS(СВЦЭМ!$I$40:$I$783,СВЦЭМ!$A$40:$A$783,$A308,СВЦЭМ!$B$39:$B$782,Y$296)+'СЕТ СН'!$F$13</f>
        <v>0</v>
      </c>
    </row>
    <row r="309" spans="1:25" ht="15.75" hidden="1" x14ac:dyDescent="0.2">
      <c r="A309" s="35">
        <f t="shared" si="8"/>
        <v>44817</v>
      </c>
      <c r="B309" s="36">
        <f ca="1">SUMIFS(СВЦЭМ!$I$40:$I$783,СВЦЭМ!$A$40:$A$783,$A309,СВЦЭМ!$B$39:$B$782,B$296)+'СЕТ СН'!$F$13</f>
        <v>0</v>
      </c>
      <c r="C309" s="36">
        <f ca="1">SUMIFS(СВЦЭМ!$I$40:$I$783,СВЦЭМ!$A$40:$A$783,$A309,СВЦЭМ!$B$39:$B$782,C$296)+'СЕТ СН'!$F$13</f>
        <v>0</v>
      </c>
      <c r="D309" s="36">
        <f ca="1">SUMIFS(СВЦЭМ!$I$40:$I$783,СВЦЭМ!$A$40:$A$783,$A309,СВЦЭМ!$B$39:$B$782,D$296)+'СЕТ СН'!$F$13</f>
        <v>0</v>
      </c>
      <c r="E309" s="36">
        <f ca="1">SUMIFS(СВЦЭМ!$I$40:$I$783,СВЦЭМ!$A$40:$A$783,$A309,СВЦЭМ!$B$39:$B$782,E$296)+'СЕТ СН'!$F$13</f>
        <v>0</v>
      </c>
      <c r="F309" s="36">
        <f ca="1">SUMIFS(СВЦЭМ!$I$40:$I$783,СВЦЭМ!$A$40:$A$783,$A309,СВЦЭМ!$B$39:$B$782,F$296)+'СЕТ СН'!$F$13</f>
        <v>0</v>
      </c>
      <c r="G309" s="36">
        <f ca="1">SUMIFS(СВЦЭМ!$I$40:$I$783,СВЦЭМ!$A$40:$A$783,$A309,СВЦЭМ!$B$39:$B$782,G$296)+'СЕТ СН'!$F$13</f>
        <v>0</v>
      </c>
      <c r="H309" s="36">
        <f ca="1">SUMIFS(СВЦЭМ!$I$40:$I$783,СВЦЭМ!$A$40:$A$783,$A309,СВЦЭМ!$B$39:$B$782,H$296)+'СЕТ СН'!$F$13</f>
        <v>0</v>
      </c>
      <c r="I309" s="36">
        <f ca="1">SUMIFS(СВЦЭМ!$I$40:$I$783,СВЦЭМ!$A$40:$A$783,$A309,СВЦЭМ!$B$39:$B$782,I$296)+'СЕТ СН'!$F$13</f>
        <v>0</v>
      </c>
      <c r="J309" s="36">
        <f ca="1">SUMIFS(СВЦЭМ!$I$40:$I$783,СВЦЭМ!$A$40:$A$783,$A309,СВЦЭМ!$B$39:$B$782,J$296)+'СЕТ СН'!$F$13</f>
        <v>0</v>
      </c>
      <c r="K309" s="36">
        <f ca="1">SUMIFS(СВЦЭМ!$I$40:$I$783,СВЦЭМ!$A$40:$A$783,$A309,СВЦЭМ!$B$39:$B$782,K$296)+'СЕТ СН'!$F$13</f>
        <v>0</v>
      </c>
      <c r="L309" s="36">
        <f ca="1">SUMIFS(СВЦЭМ!$I$40:$I$783,СВЦЭМ!$A$40:$A$783,$A309,СВЦЭМ!$B$39:$B$782,L$296)+'СЕТ СН'!$F$13</f>
        <v>0</v>
      </c>
      <c r="M309" s="36">
        <f ca="1">SUMIFS(СВЦЭМ!$I$40:$I$783,СВЦЭМ!$A$40:$A$783,$A309,СВЦЭМ!$B$39:$B$782,M$296)+'СЕТ СН'!$F$13</f>
        <v>0</v>
      </c>
      <c r="N309" s="36">
        <f ca="1">SUMIFS(СВЦЭМ!$I$40:$I$783,СВЦЭМ!$A$40:$A$783,$A309,СВЦЭМ!$B$39:$B$782,N$296)+'СЕТ СН'!$F$13</f>
        <v>0</v>
      </c>
      <c r="O309" s="36">
        <f ca="1">SUMIFS(СВЦЭМ!$I$40:$I$783,СВЦЭМ!$A$40:$A$783,$A309,СВЦЭМ!$B$39:$B$782,O$296)+'СЕТ СН'!$F$13</f>
        <v>0</v>
      </c>
      <c r="P309" s="36">
        <f ca="1">SUMIFS(СВЦЭМ!$I$40:$I$783,СВЦЭМ!$A$40:$A$783,$A309,СВЦЭМ!$B$39:$B$782,P$296)+'СЕТ СН'!$F$13</f>
        <v>0</v>
      </c>
      <c r="Q309" s="36">
        <f ca="1">SUMIFS(СВЦЭМ!$I$40:$I$783,СВЦЭМ!$A$40:$A$783,$A309,СВЦЭМ!$B$39:$B$782,Q$296)+'СЕТ СН'!$F$13</f>
        <v>0</v>
      </c>
      <c r="R309" s="36">
        <f ca="1">SUMIFS(СВЦЭМ!$I$40:$I$783,СВЦЭМ!$A$40:$A$783,$A309,СВЦЭМ!$B$39:$B$782,R$296)+'СЕТ СН'!$F$13</f>
        <v>0</v>
      </c>
      <c r="S309" s="36">
        <f ca="1">SUMIFS(СВЦЭМ!$I$40:$I$783,СВЦЭМ!$A$40:$A$783,$A309,СВЦЭМ!$B$39:$B$782,S$296)+'СЕТ СН'!$F$13</f>
        <v>0</v>
      </c>
      <c r="T309" s="36">
        <f ca="1">SUMIFS(СВЦЭМ!$I$40:$I$783,СВЦЭМ!$A$40:$A$783,$A309,СВЦЭМ!$B$39:$B$782,T$296)+'СЕТ СН'!$F$13</f>
        <v>0</v>
      </c>
      <c r="U309" s="36">
        <f ca="1">SUMIFS(СВЦЭМ!$I$40:$I$783,СВЦЭМ!$A$40:$A$783,$A309,СВЦЭМ!$B$39:$B$782,U$296)+'СЕТ СН'!$F$13</f>
        <v>0</v>
      </c>
      <c r="V309" s="36">
        <f ca="1">SUMIFS(СВЦЭМ!$I$40:$I$783,СВЦЭМ!$A$40:$A$783,$A309,СВЦЭМ!$B$39:$B$782,V$296)+'СЕТ СН'!$F$13</f>
        <v>0</v>
      </c>
      <c r="W309" s="36">
        <f ca="1">SUMIFS(СВЦЭМ!$I$40:$I$783,СВЦЭМ!$A$40:$A$783,$A309,СВЦЭМ!$B$39:$B$782,W$296)+'СЕТ СН'!$F$13</f>
        <v>0</v>
      </c>
      <c r="X309" s="36">
        <f ca="1">SUMIFS(СВЦЭМ!$I$40:$I$783,СВЦЭМ!$A$40:$A$783,$A309,СВЦЭМ!$B$39:$B$782,X$296)+'СЕТ СН'!$F$13</f>
        <v>0</v>
      </c>
      <c r="Y309" s="36">
        <f ca="1">SUMIFS(СВЦЭМ!$I$40:$I$783,СВЦЭМ!$A$40:$A$783,$A309,СВЦЭМ!$B$39:$B$782,Y$296)+'СЕТ СН'!$F$13</f>
        <v>0</v>
      </c>
    </row>
    <row r="310" spans="1:25" ht="15.75" hidden="1" x14ac:dyDescent="0.2">
      <c r="A310" s="35">
        <f t="shared" si="8"/>
        <v>44818</v>
      </c>
      <c r="B310" s="36">
        <f ca="1">SUMIFS(СВЦЭМ!$I$40:$I$783,СВЦЭМ!$A$40:$A$783,$A310,СВЦЭМ!$B$39:$B$782,B$296)+'СЕТ СН'!$F$13</f>
        <v>0</v>
      </c>
      <c r="C310" s="36">
        <f ca="1">SUMIFS(СВЦЭМ!$I$40:$I$783,СВЦЭМ!$A$40:$A$783,$A310,СВЦЭМ!$B$39:$B$782,C$296)+'СЕТ СН'!$F$13</f>
        <v>0</v>
      </c>
      <c r="D310" s="36">
        <f ca="1">SUMIFS(СВЦЭМ!$I$40:$I$783,СВЦЭМ!$A$40:$A$783,$A310,СВЦЭМ!$B$39:$B$782,D$296)+'СЕТ СН'!$F$13</f>
        <v>0</v>
      </c>
      <c r="E310" s="36">
        <f ca="1">SUMIFS(СВЦЭМ!$I$40:$I$783,СВЦЭМ!$A$40:$A$783,$A310,СВЦЭМ!$B$39:$B$782,E$296)+'СЕТ СН'!$F$13</f>
        <v>0</v>
      </c>
      <c r="F310" s="36">
        <f ca="1">SUMIFS(СВЦЭМ!$I$40:$I$783,СВЦЭМ!$A$40:$A$783,$A310,СВЦЭМ!$B$39:$B$782,F$296)+'СЕТ СН'!$F$13</f>
        <v>0</v>
      </c>
      <c r="G310" s="36">
        <f ca="1">SUMIFS(СВЦЭМ!$I$40:$I$783,СВЦЭМ!$A$40:$A$783,$A310,СВЦЭМ!$B$39:$B$782,G$296)+'СЕТ СН'!$F$13</f>
        <v>0</v>
      </c>
      <c r="H310" s="36">
        <f ca="1">SUMIFS(СВЦЭМ!$I$40:$I$783,СВЦЭМ!$A$40:$A$783,$A310,СВЦЭМ!$B$39:$B$782,H$296)+'СЕТ СН'!$F$13</f>
        <v>0</v>
      </c>
      <c r="I310" s="36">
        <f ca="1">SUMIFS(СВЦЭМ!$I$40:$I$783,СВЦЭМ!$A$40:$A$783,$A310,СВЦЭМ!$B$39:$B$782,I$296)+'СЕТ СН'!$F$13</f>
        <v>0</v>
      </c>
      <c r="J310" s="36">
        <f ca="1">SUMIFS(СВЦЭМ!$I$40:$I$783,СВЦЭМ!$A$40:$A$783,$A310,СВЦЭМ!$B$39:$B$782,J$296)+'СЕТ СН'!$F$13</f>
        <v>0</v>
      </c>
      <c r="K310" s="36">
        <f ca="1">SUMIFS(СВЦЭМ!$I$40:$I$783,СВЦЭМ!$A$40:$A$783,$A310,СВЦЭМ!$B$39:$B$782,K$296)+'СЕТ СН'!$F$13</f>
        <v>0</v>
      </c>
      <c r="L310" s="36">
        <f ca="1">SUMIFS(СВЦЭМ!$I$40:$I$783,СВЦЭМ!$A$40:$A$783,$A310,СВЦЭМ!$B$39:$B$782,L$296)+'СЕТ СН'!$F$13</f>
        <v>0</v>
      </c>
      <c r="M310" s="36">
        <f ca="1">SUMIFS(СВЦЭМ!$I$40:$I$783,СВЦЭМ!$A$40:$A$783,$A310,СВЦЭМ!$B$39:$B$782,M$296)+'СЕТ СН'!$F$13</f>
        <v>0</v>
      </c>
      <c r="N310" s="36">
        <f ca="1">SUMIFS(СВЦЭМ!$I$40:$I$783,СВЦЭМ!$A$40:$A$783,$A310,СВЦЭМ!$B$39:$B$782,N$296)+'СЕТ СН'!$F$13</f>
        <v>0</v>
      </c>
      <c r="O310" s="36">
        <f ca="1">SUMIFS(СВЦЭМ!$I$40:$I$783,СВЦЭМ!$A$40:$A$783,$A310,СВЦЭМ!$B$39:$B$782,O$296)+'СЕТ СН'!$F$13</f>
        <v>0</v>
      </c>
      <c r="P310" s="36">
        <f ca="1">SUMIFS(СВЦЭМ!$I$40:$I$783,СВЦЭМ!$A$40:$A$783,$A310,СВЦЭМ!$B$39:$B$782,P$296)+'СЕТ СН'!$F$13</f>
        <v>0</v>
      </c>
      <c r="Q310" s="36">
        <f ca="1">SUMIFS(СВЦЭМ!$I$40:$I$783,СВЦЭМ!$A$40:$A$783,$A310,СВЦЭМ!$B$39:$B$782,Q$296)+'СЕТ СН'!$F$13</f>
        <v>0</v>
      </c>
      <c r="R310" s="36">
        <f ca="1">SUMIFS(СВЦЭМ!$I$40:$I$783,СВЦЭМ!$A$40:$A$783,$A310,СВЦЭМ!$B$39:$B$782,R$296)+'СЕТ СН'!$F$13</f>
        <v>0</v>
      </c>
      <c r="S310" s="36">
        <f ca="1">SUMIFS(СВЦЭМ!$I$40:$I$783,СВЦЭМ!$A$40:$A$783,$A310,СВЦЭМ!$B$39:$B$782,S$296)+'СЕТ СН'!$F$13</f>
        <v>0</v>
      </c>
      <c r="T310" s="36">
        <f ca="1">SUMIFS(СВЦЭМ!$I$40:$I$783,СВЦЭМ!$A$40:$A$783,$A310,СВЦЭМ!$B$39:$B$782,T$296)+'СЕТ СН'!$F$13</f>
        <v>0</v>
      </c>
      <c r="U310" s="36">
        <f ca="1">SUMIFS(СВЦЭМ!$I$40:$I$783,СВЦЭМ!$A$40:$A$783,$A310,СВЦЭМ!$B$39:$B$782,U$296)+'СЕТ СН'!$F$13</f>
        <v>0</v>
      </c>
      <c r="V310" s="36">
        <f ca="1">SUMIFS(СВЦЭМ!$I$40:$I$783,СВЦЭМ!$A$40:$A$783,$A310,СВЦЭМ!$B$39:$B$782,V$296)+'СЕТ СН'!$F$13</f>
        <v>0</v>
      </c>
      <c r="W310" s="36">
        <f ca="1">SUMIFS(СВЦЭМ!$I$40:$I$783,СВЦЭМ!$A$40:$A$783,$A310,СВЦЭМ!$B$39:$B$782,W$296)+'СЕТ СН'!$F$13</f>
        <v>0</v>
      </c>
      <c r="X310" s="36">
        <f ca="1">SUMIFS(СВЦЭМ!$I$40:$I$783,СВЦЭМ!$A$40:$A$783,$A310,СВЦЭМ!$B$39:$B$782,X$296)+'СЕТ СН'!$F$13</f>
        <v>0</v>
      </c>
      <c r="Y310" s="36">
        <f ca="1">SUMIFS(СВЦЭМ!$I$40:$I$783,СВЦЭМ!$A$40:$A$783,$A310,СВЦЭМ!$B$39:$B$782,Y$296)+'СЕТ СН'!$F$13</f>
        <v>0</v>
      </c>
    </row>
    <row r="311" spans="1:25" ht="15.75" hidden="1" x14ac:dyDescent="0.2">
      <c r="A311" s="35">
        <f t="shared" si="8"/>
        <v>44819</v>
      </c>
      <c r="B311" s="36">
        <f ca="1">SUMIFS(СВЦЭМ!$I$40:$I$783,СВЦЭМ!$A$40:$A$783,$A311,СВЦЭМ!$B$39:$B$782,B$296)+'СЕТ СН'!$F$13</f>
        <v>0</v>
      </c>
      <c r="C311" s="36">
        <f ca="1">SUMIFS(СВЦЭМ!$I$40:$I$783,СВЦЭМ!$A$40:$A$783,$A311,СВЦЭМ!$B$39:$B$782,C$296)+'СЕТ СН'!$F$13</f>
        <v>0</v>
      </c>
      <c r="D311" s="36">
        <f ca="1">SUMIFS(СВЦЭМ!$I$40:$I$783,СВЦЭМ!$A$40:$A$783,$A311,СВЦЭМ!$B$39:$B$782,D$296)+'СЕТ СН'!$F$13</f>
        <v>0</v>
      </c>
      <c r="E311" s="36">
        <f ca="1">SUMIFS(СВЦЭМ!$I$40:$I$783,СВЦЭМ!$A$40:$A$783,$A311,СВЦЭМ!$B$39:$B$782,E$296)+'СЕТ СН'!$F$13</f>
        <v>0</v>
      </c>
      <c r="F311" s="36">
        <f ca="1">SUMIFS(СВЦЭМ!$I$40:$I$783,СВЦЭМ!$A$40:$A$783,$A311,СВЦЭМ!$B$39:$B$782,F$296)+'СЕТ СН'!$F$13</f>
        <v>0</v>
      </c>
      <c r="G311" s="36">
        <f ca="1">SUMIFS(СВЦЭМ!$I$40:$I$783,СВЦЭМ!$A$40:$A$783,$A311,СВЦЭМ!$B$39:$B$782,G$296)+'СЕТ СН'!$F$13</f>
        <v>0</v>
      </c>
      <c r="H311" s="36">
        <f ca="1">SUMIFS(СВЦЭМ!$I$40:$I$783,СВЦЭМ!$A$40:$A$783,$A311,СВЦЭМ!$B$39:$B$782,H$296)+'СЕТ СН'!$F$13</f>
        <v>0</v>
      </c>
      <c r="I311" s="36">
        <f ca="1">SUMIFS(СВЦЭМ!$I$40:$I$783,СВЦЭМ!$A$40:$A$783,$A311,СВЦЭМ!$B$39:$B$782,I$296)+'СЕТ СН'!$F$13</f>
        <v>0</v>
      </c>
      <c r="J311" s="36">
        <f ca="1">SUMIFS(СВЦЭМ!$I$40:$I$783,СВЦЭМ!$A$40:$A$783,$A311,СВЦЭМ!$B$39:$B$782,J$296)+'СЕТ СН'!$F$13</f>
        <v>0</v>
      </c>
      <c r="K311" s="36">
        <f ca="1">SUMIFS(СВЦЭМ!$I$40:$I$783,СВЦЭМ!$A$40:$A$783,$A311,СВЦЭМ!$B$39:$B$782,K$296)+'СЕТ СН'!$F$13</f>
        <v>0</v>
      </c>
      <c r="L311" s="36">
        <f ca="1">SUMIFS(СВЦЭМ!$I$40:$I$783,СВЦЭМ!$A$40:$A$783,$A311,СВЦЭМ!$B$39:$B$782,L$296)+'СЕТ СН'!$F$13</f>
        <v>0</v>
      </c>
      <c r="M311" s="36">
        <f ca="1">SUMIFS(СВЦЭМ!$I$40:$I$783,СВЦЭМ!$A$40:$A$783,$A311,СВЦЭМ!$B$39:$B$782,M$296)+'СЕТ СН'!$F$13</f>
        <v>0</v>
      </c>
      <c r="N311" s="36">
        <f ca="1">SUMIFS(СВЦЭМ!$I$40:$I$783,СВЦЭМ!$A$40:$A$783,$A311,СВЦЭМ!$B$39:$B$782,N$296)+'СЕТ СН'!$F$13</f>
        <v>0</v>
      </c>
      <c r="O311" s="36">
        <f ca="1">SUMIFS(СВЦЭМ!$I$40:$I$783,СВЦЭМ!$A$40:$A$783,$A311,СВЦЭМ!$B$39:$B$782,O$296)+'СЕТ СН'!$F$13</f>
        <v>0</v>
      </c>
      <c r="P311" s="36">
        <f ca="1">SUMIFS(СВЦЭМ!$I$40:$I$783,СВЦЭМ!$A$40:$A$783,$A311,СВЦЭМ!$B$39:$B$782,P$296)+'СЕТ СН'!$F$13</f>
        <v>0</v>
      </c>
      <c r="Q311" s="36">
        <f ca="1">SUMIFS(СВЦЭМ!$I$40:$I$783,СВЦЭМ!$A$40:$A$783,$A311,СВЦЭМ!$B$39:$B$782,Q$296)+'СЕТ СН'!$F$13</f>
        <v>0</v>
      </c>
      <c r="R311" s="36">
        <f ca="1">SUMIFS(СВЦЭМ!$I$40:$I$783,СВЦЭМ!$A$40:$A$783,$A311,СВЦЭМ!$B$39:$B$782,R$296)+'СЕТ СН'!$F$13</f>
        <v>0</v>
      </c>
      <c r="S311" s="36">
        <f ca="1">SUMIFS(СВЦЭМ!$I$40:$I$783,СВЦЭМ!$A$40:$A$783,$A311,СВЦЭМ!$B$39:$B$782,S$296)+'СЕТ СН'!$F$13</f>
        <v>0</v>
      </c>
      <c r="T311" s="36">
        <f ca="1">SUMIFS(СВЦЭМ!$I$40:$I$783,СВЦЭМ!$A$40:$A$783,$A311,СВЦЭМ!$B$39:$B$782,T$296)+'СЕТ СН'!$F$13</f>
        <v>0</v>
      </c>
      <c r="U311" s="36">
        <f ca="1">SUMIFS(СВЦЭМ!$I$40:$I$783,СВЦЭМ!$A$40:$A$783,$A311,СВЦЭМ!$B$39:$B$782,U$296)+'СЕТ СН'!$F$13</f>
        <v>0</v>
      </c>
      <c r="V311" s="36">
        <f ca="1">SUMIFS(СВЦЭМ!$I$40:$I$783,СВЦЭМ!$A$40:$A$783,$A311,СВЦЭМ!$B$39:$B$782,V$296)+'СЕТ СН'!$F$13</f>
        <v>0</v>
      </c>
      <c r="W311" s="36">
        <f ca="1">SUMIFS(СВЦЭМ!$I$40:$I$783,СВЦЭМ!$A$40:$A$783,$A311,СВЦЭМ!$B$39:$B$782,W$296)+'СЕТ СН'!$F$13</f>
        <v>0</v>
      </c>
      <c r="X311" s="36">
        <f ca="1">SUMIFS(СВЦЭМ!$I$40:$I$783,СВЦЭМ!$A$40:$A$783,$A311,СВЦЭМ!$B$39:$B$782,X$296)+'СЕТ СН'!$F$13</f>
        <v>0</v>
      </c>
      <c r="Y311" s="36">
        <f ca="1">SUMIFS(СВЦЭМ!$I$40:$I$783,СВЦЭМ!$A$40:$A$783,$A311,СВЦЭМ!$B$39:$B$782,Y$296)+'СЕТ СН'!$F$13</f>
        <v>0</v>
      </c>
    </row>
    <row r="312" spans="1:25" ht="15.75" hidden="1" x14ac:dyDescent="0.2">
      <c r="A312" s="35">
        <f t="shared" si="8"/>
        <v>44820</v>
      </c>
      <c r="B312" s="36">
        <f ca="1">SUMIFS(СВЦЭМ!$I$40:$I$783,СВЦЭМ!$A$40:$A$783,$A312,СВЦЭМ!$B$39:$B$782,B$296)+'СЕТ СН'!$F$13</f>
        <v>0</v>
      </c>
      <c r="C312" s="36">
        <f ca="1">SUMIFS(СВЦЭМ!$I$40:$I$783,СВЦЭМ!$A$40:$A$783,$A312,СВЦЭМ!$B$39:$B$782,C$296)+'СЕТ СН'!$F$13</f>
        <v>0</v>
      </c>
      <c r="D312" s="36">
        <f ca="1">SUMIFS(СВЦЭМ!$I$40:$I$783,СВЦЭМ!$A$40:$A$783,$A312,СВЦЭМ!$B$39:$B$782,D$296)+'СЕТ СН'!$F$13</f>
        <v>0</v>
      </c>
      <c r="E312" s="36">
        <f ca="1">SUMIFS(СВЦЭМ!$I$40:$I$783,СВЦЭМ!$A$40:$A$783,$A312,СВЦЭМ!$B$39:$B$782,E$296)+'СЕТ СН'!$F$13</f>
        <v>0</v>
      </c>
      <c r="F312" s="36">
        <f ca="1">SUMIFS(СВЦЭМ!$I$40:$I$783,СВЦЭМ!$A$40:$A$783,$A312,СВЦЭМ!$B$39:$B$782,F$296)+'СЕТ СН'!$F$13</f>
        <v>0</v>
      </c>
      <c r="G312" s="36">
        <f ca="1">SUMIFS(СВЦЭМ!$I$40:$I$783,СВЦЭМ!$A$40:$A$783,$A312,СВЦЭМ!$B$39:$B$782,G$296)+'СЕТ СН'!$F$13</f>
        <v>0</v>
      </c>
      <c r="H312" s="36">
        <f ca="1">SUMIFS(СВЦЭМ!$I$40:$I$783,СВЦЭМ!$A$40:$A$783,$A312,СВЦЭМ!$B$39:$B$782,H$296)+'СЕТ СН'!$F$13</f>
        <v>0</v>
      </c>
      <c r="I312" s="36">
        <f ca="1">SUMIFS(СВЦЭМ!$I$40:$I$783,СВЦЭМ!$A$40:$A$783,$A312,СВЦЭМ!$B$39:$B$782,I$296)+'СЕТ СН'!$F$13</f>
        <v>0</v>
      </c>
      <c r="J312" s="36">
        <f ca="1">SUMIFS(СВЦЭМ!$I$40:$I$783,СВЦЭМ!$A$40:$A$783,$A312,СВЦЭМ!$B$39:$B$782,J$296)+'СЕТ СН'!$F$13</f>
        <v>0</v>
      </c>
      <c r="K312" s="36">
        <f ca="1">SUMIFS(СВЦЭМ!$I$40:$I$783,СВЦЭМ!$A$40:$A$783,$A312,СВЦЭМ!$B$39:$B$782,K$296)+'СЕТ СН'!$F$13</f>
        <v>0</v>
      </c>
      <c r="L312" s="36">
        <f ca="1">SUMIFS(СВЦЭМ!$I$40:$I$783,СВЦЭМ!$A$40:$A$783,$A312,СВЦЭМ!$B$39:$B$782,L$296)+'СЕТ СН'!$F$13</f>
        <v>0</v>
      </c>
      <c r="M312" s="36">
        <f ca="1">SUMIFS(СВЦЭМ!$I$40:$I$783,СВЦЭМ!$A$40:$A$783,$A312,СВЦЭМ!$B$39:$B$782,M$296)+'СЕТ СН'!$F$13</f>
        <v>0</v>
      </c>
      <c r="N312" s="36">
        <f ca="1">SUMIFS(СВЦЭМ!$I$40:$I$783,СВЦЭМ!$A$40:$A$783,$A312,СВЦЭМ!$B$39:$B$782,N$296)+'СЕТ СН'!$F$13</f>
        <v>0</v>
      </c>
      <c r="O312" s="36">
        <f ca="1">SUMIFS(СВЦЭМ!$I$40:$I$783,СВЦЭМ!$A$40:$A$783,$A312,СВЦЭМ!$B$39:$B$782,O$296)+'СЕТ СН'!$F$13</f>
        <v>0</v>
      </c>
      <c r="P312" s="36">
        <f ca="1">SUMIFS(СВЦЭМ!$I$40:$I$783,СВЦЭМ!$A$40:$A$783,$A312,СВЦЭМ!$B$39:$B$782,P$296)+'СЕТ СН'!$F$13</f>
        <v>0</v>
      </c>
      <c r="Q312" s="36">
        <f ca="1">SUMIFS(СВЦЭМ!$I$40:$I$783,СВЦЭМ!$A$40:$A$783,$A312,СВЦЭМ!$B$39:$B$782,Q$296)+'СЕТ СН'!$F$13</f>
        <v>0</v>
      </c>
      <c r="R312" s="36">
        <f ca="1">SUMIFS(СВЦЭМ!$I$40:$I$783,СВЦЭМ!$A$40:$A$783,$A312,СВЦЭМ!$B$39:$B$782,R$296)+'СЕТ СН'!$F$13</f>
        <v>0</v>
      </c>
      <c r="S312" s="36">
        <f ca="1">SUMIFS(СВЦЭМ!$I$40:$I$783,СВЦЭМ!$A$40:$A$783,$A312,СВЦЭМ!$B$39:$B$782,S$296)+'СЕТ СН'!$F$13</f>
        <v>0</v>
      </c>
      <c r="T312" s="36">
        <f ca="1">SUMIFS(СВЦЭМ!$I$40:$I$783,СВЦЭМ!$A$40:$A$783,$A312,СВЦЭМ!$B$39:$B$782,T$296)+'СЕТ СН'!$F$13</f>
        <v>0</v>
      </c>
      <c r="U312" s="36">
        <f ca="1">SUMIFS(СВЦЭМ!$I$40:$I$783,СВЦЭМ!$A$40:$A$783,$A312,СВЦЭМ!$B$39:$B$782,U$296)+'СЕТ СН'!$F$13</f>
        <v>0</v>
      </c>
      <c r="V312" s="36">
        <f ca="1">SUMIFS(СВЦЭМ!$I$40:$I$783,СВЦЭМ!$A$40:$A$783,$A312,СВЦЭМ!$B$39:$B$782,V$296)+'СЕТ СН'!$F$13</f>
        <v>0</v>
      </c>
      <c r="W312" s="36">
        <f ca="1">SUMIFS(СВЦЭМ!$I$40:$I$783,СВЦЭМ!$A$40:$A$783,$A312,СВЦЭМ!$B$39:$B$782,W$296)+'СЕТ СН'!$F$13</f>
        <v>0</v>
      </c>
      <c r="X312" s="36">
        <f ca="1">SUMIFS(СВЦЭМ!$I$40:$I$783,СВЦЭМ!$A$40:$A$783,$A312,СВЦЭМ!$B$39:$B$782,X$296)+'СЕТ СН'!$F$13</f>
        <v>0</v>
      </c>
      <c r="Y312" s="36">
        <f ca="1">SUMIFS(СВЦЭМ!$I$40:$I$783,СВЦЭМ!$A$40:$A$783,$A312,СВЦЭМ!$B$39:$B$782,Y$296)+'СЕТ СН'!$F$13</f>
        <v>0</v>
      </c>
    </row>
    <row r="313" spans="1:25" ht="15.75" hidden="1" x14ac:dyDescent="0.2">
      <c r="A313" s="35">
        <f t="shared" si="8"/>
        <v>44821</v>
      </c>
      <c r="B313" s="36">
        <f ca="1">SUMIFS(СВЦЭМ!$I$40:$I$783,СВЦЭМ!$A$40:$A$783,$A313,СВЦЭМ!$B$39:$B$782,B$296)+'СЕТ СН'!$F$13</f>
        <v>0</v>
      </c>
      <c r="C313" s="36">
        <f ca="1">SUMIFS(СВЦЭМ!$I$40:$I$783,СВЦЭМ!$A$40:$A$783,$A313,СВЦЭМ!$B$39:$B$782,C$296)+'СЕТ СН'!$F$13</f>
        <v>0</v>
      </c>
      <c r="D313" s="36">
        <f ca="1">SUMIFS(СВЦЭМ!$I$40:$I$783,СВЦЭМ!$A$40:$A$783,$A313,СВЦЭМ!$B$39:$B$782,D$296)+'СЕТ СН'!$F$13</f>
        <v>0</v>
      </c>
      <c r="E313" s="36">
        <f ca="1">SUMIFS(СВЦЭМ!$I$40:$I$783,СВЦЭМ!$A$40:$A$783,$A313,СВЦЭМ!$B$39:$B$782,E$296)+'СЕТ СН'!$F$13</f>
        <v>0</v>
      </c>
      <c r="F313" s="36">
        <f ca="1">SUMIFS(СВЦЭМ!$I$40:$I$783,СВЦЭМ!$A$40:$A$783,$A313,СВЦЭМ!$B$39:$B$782,F$296)+'СЕТ СН'!$F$13</f>
        <v>0</v>
      </c>
      <c r="G313" s="36">
        <f ca="1">SUMIFS(СВЦЭМ!$I$40:$I$783,СВЦЭМ!$A$40:$A$783,$A313,СВЦЭМ!$B$39:$B$782,G$296)+'СЕТ СН'!$F$13</f>
        <v>0</v>
      </c>
      <c r="H313" s="36">
        <f ca="1">SUMIFS(СВЦЭМ!$I$40:$I$783,СВЦЭМ!$A$40:$A$783,$A313,СВЦЭМ!$B$39:$B$782,H$296)+'СЕТ СН'!$F$13</f>
        <v>0</v>
      </c>
      <c r="I313" s="36">
        <f ca="1">SUMIFS(СВЦЭМ!$I$40:$I$783,СВЦЭМ!$A$40:$A$783,$A313,СВЦЭМ!$B$39:$B$782,I$296)+'СЕТ СН'!$F$13</f>
        <v>0</v>
      </c>
      <c r="J313" s="36">
        <f ca="1">SUMIFS(СВЦЭМ!$I$40:$I$783,СВЦЭМ!$A$40:$A$783,$A313,СВЦЭМ!$B$39:$B$782,J$296)+'СЕТ СН'!$F$13</f>
        <v>0</v>
      </c>
      <c r="K313" s="36">
        <f ca="1">SUMIFS(СВЦЭМ!$I$40:$I$783,СВЦЭМ!$A$40:$A$783,$A313,СВЦЭМ!$B$39:$B$782,K$296)+'СЕТ СН'!$F$13</f>
        <v>0</v>
      </c>
      <c r="L313" s="36">
        <f ca="1">SUMIFS(СВЦЭМ!$I$40:$I$783,СВЦЭМ!$A$40:$A$783,$A313,СВЦЭМ!$B$39:$B$782,L$296)+'СЕТ СН'!$F$13</f>
        <v>0</v>
      </c>
      <c r="M313" s="36">
        <f ca="1">SUMIFS(СВЦЭМ!$I$40:$I$783,СВЦЭМ!$A$40:$A$783,$A313,СВЦЭМ!$B$39:$B$782,M$296)+'СЕТ СН'!$F$13</f>
        <v>0</v>
      </c>
      <c r="N313" s="36">
        <f ca="1">SUMIFS(СВЦЭМ!$I$40:$I$783,СВЦЭМ!$A$40:$A$783,$A313,СВЦЭМ!$B$39:$B$782,N$296)+'СЕТ СН'!$F$13</f>
        <v>0</v>
      </c>
      <c r="O313" s="36">
        <f ca="1">SUMIFS(СВЦЭМ!$I$40:$I$783,СВЦЭМ!$A$40:$A$783,$A313,СВЦЭМ!$B$39:$B$782,O$296)+'СЕТ СН'!$F$13</f>
        <v>0</v>
      </c>
      <c r="P313" s="36">
        <f ca="1">SUMIFS(СВЦЭМ!$I$40:$I$783,СВЦЭМ!$A$40:$A$783,$A313,СВЦЭМ!$B$39:$B$782,P$296)+'СЕТ СН'!$F$13</f>
        <v>0</v>
      </c>
      <c r="Q313" s="36">
        <f ca="1">SUMIFS(СВЦЭМ!$I$40:$I$783,СВЦЭМ!$A$40:$A$783,$A313,СВЦЭМ!$B$39:$B$782,Q$296)+'СЕТ СН'!$F$13</f>
        <v>0</v>
      </c>
      <c r="R313" s="36">
        <f ca="1">SUMIFS(СВЦЭМ!$I$40:$I$783,СВЦЭМ!$A$40:$A$783,$A313,СВЦЭМ!$B$39:$B$782,R$296)+'СЕТ СН'!$F$13</f>
        <v>0</v>
      </c>
      <c r="S313" s="36">
        <f ca="1">SUMIFS(СВЦЭМ!$I$40:$I$783,СВЦЭМ!$A$40:$A$783,$A313,СВЦЭМ!$B$39:$B$782,S$296)+'СЕТ СН'!$F$13</f>
        <v>0</v>
      </c>
      <c r="T313" s="36">
        <f ca="1">SUMIFS(СВЦЭМ!$I$40:$I$783,СВЦЭМ!$A$40:$A$783,$A313,СВЦЭМ!$B$39:$B$782,T$296)+'СЕТ СН'!$F$13</f>
        <v>0</v>
      </c>
      <c r="U313" s="36">
        <f ca="1">SUMIFS(СВЦЭМ!$I$40:$I$783,СВЦЭМ!$A$40:$A$783,$A313,СВЦЭМ!$B$39:$B$782,U$296)+'СЕТ СН'!$F$13</f>
        <v>0</v>
      </c>
      <c r="V313" s="36">
        <f ca="1">SUMIFS(СВЦЭМ!$I$40:$I$783,СВЦЭМ!$A$40:$A$783,$A313,СВЦЭМ!$B$39:$B$782,V$296)+'СЕТ СН'!$F$13</f>
        <v>0</v>
      </c>
      <c r="W313" s="36">
        <f ca="1">SUMIFS(СВЦЭМ!$I$40:$I$783,СВЦЭМ!$A$40:$A$783,$A313,СВЦЭМ!$B$39:$B$782,W$296)+'СЕТ СН'!$F$13</f>
        <v>0</v>
      </c>
      <c r="X313" s="36">
        <f ca="1">SUMIFS(СВЦЭМ!$I$40:$I$783,СВЦЭМ!$A$40:$A$783,$A313,СВЦЭМ!$B$39:$B$782,X$296)+'СЕТ СН'!$F$13</f>
        <v>0</v>
      </c>
      <c r="Y313" s="36">
        <f ca="1">SUMIFS(СВЦЭМ!$I$40:$I$783,СВЦЭМ!$A$40:$A$783,$A313,СВЦЭМ!$B$39:$B$782,Y$296)+'СЕТ СН'!$F$13</f>
        <v>0</v>
      </c>
    </row>
    <row r="314" spans="1:25" ht="15.75" hidden="1" x14ac:dyDescent="0.2">
      <c r="A314" s="35">
        <f t="shared" si="8"/>
        <v>44822</v>
      </c>
      <c r="B314" s="36">
        <f ca="1">SUMIFS(СВЦЭМ!$I$40:$I$783,СВЦЭМ!$A$40:$A$783,$A314,СВЦЭМ!$B$39:$B$782,B$296)+'СЕТ СН'!$F$13</f>
        <v>0</v>
      </c>
      <c r="C314" s="36">
        <f ca="1">SUMIFS(СВЦЭМ!$I$40:$I$783,СВЦЭМ!$A$40:$A$783,$A314,СВЦЭМ!$B$39:$B$782,C$296)+'СЕТ СН'!$F$13</f>
        <v>0</v>
      </c>
      <c r="D314" s="36">
        <f ca="1">SUMIFS(СВЦЭМ!$I$40:$I$783,СВЦЭМ!$A$40:$A$783,$A314,СВЦЭМ!$B$39:$B$782,D$296)+'СЕТ СН'!$F$13</f>
        <v>0</v>
      </c>
      <c r="E314" s="36">
        <f ca="1">SUMIFS(СВЦЭМ!$I$40:$I$783,СВЦЭМ!$A$40:$A$783,$A314,СВЦЭМ!$B$39:$B$782,E$296)+'СЕТ СН'!$F$13</f>
        <v>0</v>
      </c>
      <c r="F314" s="36">
        <f ca="1">SUMIFS(СВЦЭМ!$I$40:$I$783,СВЦЭМ!$A$40:$A$783,$A314,СВЦЭМ!$B$39:$B$782,F$296)+'СЕТ СН'!$F$13</f>
        <v>0</v>
      </c>
      <c r="G314" s="36">
        <f ca="1">SUMIFS(СВЦЭМ!$I$40:$I$783,СВЦЭМ!$A$40:$A$783,$A314,СВЦЭМ!$B$39:$B$782,G$296)+'СЕТ СН'!$F$13</f>
        <v>0</v>
      </c>
      <c r="H314" s="36">
        <f ca="1">SUMIFS(СВЦЭМ!$I$40:$I$783,СВЦЭМ!$A$40:$A$783,$A314,СВЦЭМ!$B$39:$B$782,H$296)+'СЕТ СН'!$F$13</f>
        <v>0</v>
      </c>
      <c r="I314" s="36">
        <f ca="1">SUMIFS(СВЦЭМ!$I$40:$I$783,СВЦЭМ!$A$40:$A$783,$A314,СВЦЭМ!$B$39:$B$782,I$296)+'СЕТ СН'!$F$13</f>
        <v>0</v>
      </c>
      <c r="J314" s="36">
        <f ca="1">SUMIFS(СВЦЭМ!$I$40:$I$783,СВЦЭМ!$A$40:$A$783,$A314,СВЦЭМ!$B$39:$B$782,J$296)+'СЕТ СН'!$F$13</f>
        <v>0</v>
      </c>
      <c r="K314" s="36">
        <f ca="1">SUMIFS(СВЦЭМ!$I$40:$I$783,СВЦЭМ!$A$40:$A$783,$A314,СВЦЭМ!$B$39:$B$782,K$296)+'СЕТ СН'!$F$13</f>
        <v>0</v>
      </c>
      <c r="L314" s="36">
        <f ca="1">SUMIFS(СВЦЭМ!$I$40:$I$783,СВЦЭМ!$A$40:$A$783,$A314,СВЦЭМ!$B$39:$B$782,L$296)+'СЕТ СН'!$F$13</f>
        <v>0</v>
      </c>
      <c r="M314" s="36">
        <f ca="1">SUMIFS(СВЦЭМ!$I$40:$I$783,СВЦЭМ!$A$40:$A$783,$A314,СВЦЭМ!$B$39:$B$782,M$296)+'СЕТ СН'!$F$13</f>
        <v>0</v>
      </c>
      <c r="N314" s="36">
        <f ca="1">SUMIFS(СВЦЭМ!$I$40:$I$783,СВЦЭМ!$A$40:$A$783,$A314,СВЦЭМ!$B$39:$B$782,N$296)+'СЕТ СН'!$F$13</f>
        <v>0</v>
      </c>
      <c r="O314" s="36">
        <f ca="1">SUMIFS(СВЦЭМ!$I$40:$I$783,СВЦЭМ!$A$40:$A$783,$A314,СВЦЭМ!$B$39:$B$782,O$296)+'СЕТ СН'!$F$13</f>
        <v>0</v>
      </c>
      <c r="P314" s="36">
        <f ca="1">SUMIFS(СВЦЭМ!$I$40:$I$783,СВЦЭМ!$A$40:$A$783,$A314,СВЦЭМ!$B$39:$B$782,P$296)+'СЕТ СН'!$F$13</f>
        <v>0</v>
      </c>
      <c r="Q314" s="36">
        <f ca="1">SUMIFS(СВЦЭМ!$I$40:$I$783,СВЦЭМ!$A$40:$A$783,$A314,СВЦЭМ!$B$39:$B$782,Q$296)+'СЕТ СН'!$F$13</f>
        <v>0</v>
      </c>
      <c r="R314" s="36">
        <f ca="1">SUMIFS(СВЦЭМ!$I$40:$I$783,СВЦЭМ!$A$40:$A$783,$A314,СВЦЭМ!$B$39:$B$782,R$296)+'СЕТ СН'!$F$13</f>
        <v>0</v>
      </c>
      <c r="S314" s="36">
        <f ca="1">SUMIFS(СВЦЭМ!$I$40:$I$783,СВЦЭМ!$A$40:$A$783,$A314,СВЦЭМ!$B$39:$B$782,S$296)+'СЕТ СН'!$F$13</f>
        <v>0</v>
      </c>
      <c r="T314" s="36">
        <f ca="1">SUMIFS(СВЦЭМ!$I$40:$I$783,СВЦЭМ!$A$40:$A$783,$A314,СВЦЭМ!$B$39:$B$782,T$296)+'СЕТ СН'!$F$13</f>
        <v>0</v>
      </c>
      <c r="U314" s="36">
        <f ca="1">SUMIFS(СВЦЭМ!$I$40:$I$783,СВЦЭМ!$A$40:$A$783,$A314,СВЦЭМ!$B$39:$B$782,U$296)+'СЕТ СН'!$F$13</f>
        <v>0</v>
      </c>
      <c r="V314" s="36">
        <f ca="1">SUMIFS(СВЦЭМ!$I$40:$I$783,СВЦЭМ!$A$40:$A$783,$A314,СВЦЭМ!$B$39:$B$782,V$296)+'СЕТ СН'!$F$13</f>
        <v>0</v>
      </c>
      <c r="W314" s="36">
        <f ca="1">SUMIFS(СВЦЭМ!$I$40:$I$783,СВЦЭМ!$A$40:$A$783,$A314,СВЦЭМ!$B$39:$B$782,W$296)+'СЕТ СН'!$F$13</f>
        <v>0</v>
      </c>
      <c r="X314" s="36">
        <f ca="1">SUMIFS(СВЦЭМ!$I$40:$I$783,СВЦЭМ!$A$40:$A$783,$A314,СВЦЭМ!$B$39:$B$782,X$296)+'СЕТ СН'!$F$13</f>
        <v>0</v>
      </c>
      <c r="Y314" s="36">
        <f ca="1">SUMIFS(СВЦЭМ!$I$40:$I$783,СВЦЭМ!$A$40:$A$783,$A314,СВЦЭМ!$B$39:$B$782,Y$296)+'СЕТ СН'!$F$13</f>
        <v>0</v>
      </c>
    </row>
    <row r="315" spans="1:25" ht="15.75" hidden="1" x14ac:dyDescent="0.2">
      <c r="A315" s="35">
        <f t="shared" si="8"/>
        <v>44823</v>
      </c>
      <c r="B315" s="36">
        <f ca="1">SUMIFS(СВЦЭМ!$I$40:$I$783,СВЦЭМ!$A$40:$A$783,$A315,СВЦЭМ!$B$39:$B$782,B$296)+'СЕТ СН'!$F$13</f>
        <v>0</v>
      </c>
      <c r="C315" s="36">
        <f ca="1">SUMIFS(СВЦЭМ!$I$40:$I$783,СВЦЭМ!$A$40:$A$783,$A315,СВЦЭМ!$B$39:$B$782,C$296)+'СЕТ СН'!$F$13</f>
        <v>0</v>
      </c>
      <c r="D315" s="36">
        <f ca="1">SUMIFS(СВЦЭМ!$I$40:$I$783,СВЦЭМ!$A$40:$A$783,$A315,СВЦЭМ!$B$39:$B$782,D$296)+'СЕТ СН'!$F$13</f>
        <v>0</v>
      </c>
      <c r="E315" s="36">
        <f ca="1">SUMIFS(СВЦЭМ!$I$40:$I$783,СВЦЭМ!$A$40:$A$783,$A315,СВЦЭМ!$B$39:$B$782,E$296)+'СЕТ СН'!$F$13</f>
        <v>0</v>
      </c>
      <c r="F315" s="36">
        <f ca="1">SUMIFS(СВЦЭМ!$I$40:$I$783,СВЦЭМ!$A$40:$A$783,$A315,СВЦЭМ!$B$39:$B$782,F$296)+'СЕТ СН'!$F$13</f>
        <v>0</v>
      </c>
      <c r="G315" s="36">
        <f ca="1">SUMIFS(СВЦЭМ!$I$40:$I$783,СВЦЭМ!$A$40:$A$783,$A315,СВЦЭМ!$B$39:$B$782,G$296)+'СЕТ СН'!$F$13</f>
        <v>0</v>
      </c>
      <c r="H315" s="36">
        <f ca="1">SUMIFS(СВЦЭМ!$I$40:$I$783,СВЦЭМ!$A$40:$A$783,$A315,СВЦЭМ!$B$39:$B$782,H$296)+'СЕТ СН'!$F$13</f>
        <v>0</v>
      </c>
      <c r="I315" s="36">
        <f ca="1">SUMIFS(СВЦЭМ!$I$40:$I$783,СВЦЭМ!$A$40:$A$783,$A315,СВЦЭМ!$B$39:$B$782,I$296)+'СЕТ СН'!$F$13</f>
        <v>0</v>
      </c>
      <c r="J315" s="36">
        <f ca="1">SUMIFS(СВЦЭМ!$I$40:$I$783,СВЦЭМ!$A$40:$A$783,$A315,СВЦЭМ!$B$39:$B$782,J$296)+'СЕТ СН'!$F$13</f>
        <v>0</v>
      </c>
      <c r="K315" s="36">
        <f ca="1">SUMIFS(СВЦЭМ!$I$40:$I$783,СВЦЭМ!$A$40:$A$783,$A315,СВЦЭМ!$B$39:$B$782,K$296)+'СЕТ СН'!$F$13</f>
        <v>0</v>
      </c>
      <c r="L315" s="36">
        <f ca="1">SUMIFS(СВЦЭМ!$I$40:$I$783,СВЦЭМ!$A$40:$A$783,$A315,СВЦЭМ!$B$39:$B$782,L$296)+'СЕТ СН'!$F$13</f>
        <v>0</v>
      </c>
      <c r="M315" s="36">
        <f ca="1">SUMIFS(СВЦЭМ!$I$40:$I$783,СВЦЭМ!$A$40:$A$783,$A315,СВЦЭМ!$B$39:$B$782,M$296)+'СЕТ СН'!$F$13</f>
        <v>0</v>
      </c>
      <c r="N315" s="36">
        <f ca="1">SUMIFS(СВЦЭМ!$I$40:$I$783,СВЦЭМ!$A$40:$A$783,$A315,СВЦЭМ!$B$39:$B$782,N$296)+'СЕТ СН'!$F$13</f>
        <v>0</v>
      </c>
      <c r="O315" s="36">
        <f ca="1">SUMIFS(СВЦЭМ!$I$40:$I$783,СВЦЭМ!$A$40:$A$783,$A315,СВЦЭМ!$B$39:$B$782,O$296)+'СЕТ СН'!$F$13</f>
        <v>0</v>
      </c>
      <c r="P315" s="36">
        <f ca="1">SUMIFS(СВЦЭМ!$I$40:$I$783,СВЦЭМ!$A$40:$A$783,$A315,СВЦЭМ!$B$39:$B$782,P$296)+'СЕТ СН'!$F$13</f>
        <v>0</v>
      </c>
      <c r="Q315" s="36">
        <f ca="1">SUMIFS(СВЦЭМ!$I$40:$I$783,СВЦЭМ!$A$40:$A$783,$A315,СВЦЭМ!$B$39:$B$782,Q$296)+'СЕТ СН'!$F$13</f>
        <v>0</v>
      </c>
      <c r="R315" s="36">
        <f ca="1">SUMIFS(СВЦЭМ!$I$40:$I$783,СВЦЭМ!$A$40:$A$783,$A315,СВЦЭМ!$B$39:$B$782,R$296)+'СЕТ СН'!$F$13</f>
        <v>0</v>
      </c>
      <c r="S315" s="36">
        <f ca="1">SUMIFS(СВЦЭМ!$I$40:$I$783,СВЦЭМ!$A$40:$A$783,$A315,СВЦЭМ!$B$39:$B$782,S$296)+'СЕТ СН'!$F$13</f>
        <v>0</v>
      </c>
      <c r="T315" s="36">
        <f ca="1">SUMIFS(СВЦЭМ!$I$40:$I$783,СВЦЭМ!$A$40:$A$783,$A315,СВЦЭМ!$B$39:$B$782,T$296)+'СЕТ СН'!$F$13</f>
        <v>0</v>
      </c>
      <c r="U315" s="36">
        <f ca="1">SUMIFS(СВЦЭМ!$I$40:$I$783,СВЦЭМ!$A$40:$A$783,$A315,СВЦЭМ!$B$39:$B$782,U$296)+'СЕТ СН'!$F$13</f>
        <v>0</v>
      </c>
      <c r="V315" s="36">
        <f ca="1">SUMIFS(СВЦЭМ!$I$40:$I$783,СВЦЭМ!$A$40:$A$783,$A315,СВЦЭМ!$B$39:$B$782,V$296)+'СЕТ СН'!$F$13</f>
        <v>0</v>
      </c>
      <c r="W315" s="36">
        <f ca="1">SUMIFS(СВЦЭМ!$I$40:$I$783,СВЦЭМ!$A$40:$A$783,$A315,СВЦЭМ!$B$39:$B$782,W$296)+'СЕТ СН'!$F$13</f>
        <v>0</v>
      </c>
      <c r="X315" s="36">
        <f ca="1">SUMIFS(СВЦЭМ!$I$40:$I$783,СВЦЭМ!$A$40:$A$783,$A315,СВЦЭМ!$B$39:$B$782,X$296)+'СЕТ СН'!$F$13</f>
        <v>0</v>
      </c>
      <c r="Y315" s="36">
        <f ca="1">SUMIFS(СВЦЭМ!$I$40:$I$783,СВЦЭМ!$A$40:$A$783,$A315,СВЦЭМ!$B$39:$B$782,Y$296)+'СЕТ СН'!$F$13</f>
        <v>0</v>
      </c>
    </row>
    <row r="316" spans="1:25" ht="15.75" hidden="1" x14ac:dyDescent="0.2">
      <c r="A316" s="35">
        <f t="shared" si="8"/>
        <v>44824</v>
      </c>
      <c r="B316" s="36">
        <f ca="1">SUMIFS(СВЦЭМ!$I$40:$I$783,СВЦЭМ!$A$40:$A$783,$A316,СВЦЭМ!$B$39:$B$782,B$296)+'СЕТ СН'!$F$13</f>
        <v>0</v>
      </c>
      <c r="C316" s="36">
        <f ca="1">SUMIFS(СВЦЭМ!$I$40:$I$783,СВЦЭМ!$A$40:$A$783,$A316,СВЦЭМ!$B$39:$B$782,C$296)+'СЕТ СН'!$F$13</f>
        <v>0</v>
      </c>
      <c r="D316" s="36">
        <f ca="1">SUMIFS(СВЦЭМ!$I$40:$I$783,СВЦЭМ!$A$40:$A$783,$A316,СВЦЭМ!$B$39:$B$782,D$296)+'СЕТ СН'!$F$13</f>
        <v>0</v>
      </c>
      <c r="E316" s="36">
        <f ca="1">SUMIFS(СВЦЭМ!$I$40:$I$783,СВЦЭМ!$A$40:$A$783,$A316,СВЦЭМ!$B$39:$B$782,E$296)+'СЕТ СН'!$F$13</f>
        <v>0</v>
      </c>
      <c r="F316" s="36">
        <f ca="1">SUMIFS(СВЦЭМ!$I$40:$I$783,СВЦЭМ!$A$40:$A$783,$A316,СВЦЭМ!$B$39:$B$782,F$296)+'СЕТ СН'!$F$13</f>
        <v>0</v>
      </c>
      <c r="G316" s="36">
        <f ca="1">SUMIFS(СВЦЭМ!$I$40:$I$783,СВЦЭМ!$A$40:$A$783,$A316,СВЦЭМ!$B$39:$B$782,G$296)+'СЕТ СН'!$F$13</f>
        <v>0</v>
      </c>
      <c r="H316" s="36">
        <f ca="1">SUMIFS(СВЦЭМ!$I$40:$I$783,СВЦЭМ!$A$40:$A$783,$A316,СВЦЭМ!$B$39:$B$782,H$296)+'СЕТ СН'!$F$13</f>
        <v>0</v>
      </c>
      <c r="I316" s="36">
        <f ca="1">SUMIFS(СВЦЭМ!$I$40:$I$783,СВЦЭМ!$A$40:$A$783,$A316,СВЦЭМ!$B$39:$B$782,I$296)+'СЕТ СН'!$F$13</f>
        <v>0</v>
      </c>
      <c r="J316" s="36">
        <f ca="1">SUMIFS(СВЦЭМ!$I$40:$I$783,СВЦЭМ!$A$40:$A$783,$A316,СВЦЭМ!$B$39:$B$782,J$296)+'СЕТ СН'!$F$13</f>
        <v>0</v>
      </c>
      <c r="K316" s="36">
        <f ca="1">SUMIFS(СВЦЭМ!$I$40:$I$783,СВЦЭМ!$A$40:$A$783,$A316,СВЦЭМ!$B$39:$B$782,K$296)+'СЕТ СН'!$F$13</f>
        <v>0</v>
      </c>
      <c r="L316" s="36">
        <f ca="1">SUMIFS(СВЦЭМ!$I$40:$I$783,СВЦЭМ!$A$40:$A$783,$A316,СВЦЭМ!$B$39:$B$782,L$296)+'СЕТ СН'!$F$13</f>
        <v>0</v>
      </c>
      <c r="M316" s="36">
        <f ca="1">SUMIFS(СВЦЭМ!$I$40:$I$783,СВЦЭМ!$A$40:$A$783,$A316,СВЦЭМ!$B$39:$B$782,M$296)+'СЕТ СН'!$F$13</f>
        <v>0</v>
      </c>
      <c r="N316" s="36">
        <f ca="1">SUMIFS(СВЦЭМ!$I$40:$I$783,СВЦЭМ!$A$40:$A$783,$A316,СВЦЭМ!$B$39:$B$782,N$296)+'СЕТ СН'!$F$13</f>
        <v>0</v>
      </c>
      <c r="O316" s="36">
        <f ca="1">SUMIFS(СВЦЭМ!$I$40:$I$783,СВЦЭМ!$A$40:$A$783,$A316,СВЦЭМ!$B$39:$B$782,O$296)+'СЕТ СН'!$F$13</f>
        <v>0</v>
      </c>
      <c r="P316" s="36">
        <f ca="1">SUMIFS(СВЦЭМ!$I$40:$I$783,СВЦЭМ!$A$40:$A$783,$A316,СВЦЭМ!$B$39:$B$782,P$296)+'СЕТ СН'!$F$13</f>
        <v>0</v>
      </c>
      <c r="Q316" s="36">
        <f ca="1">SUMIFS(СВЦЭМ!$I$40:$I$783,СВЦЭМ!$A$40:$A$783,$A316,СВЦЭМ!$B$39:$B$782,Q$296)+'СЕТ СН'!$F$13</f>
        <v>0</v>
      </c>
      <c r="R316" s="36">
        <f ca="1">SUMIFS(СВЦЭМ!$I$40:$I$783,СВЦЭМ!$A$40:$A$783,$A316,СВЦЭМ!$B$39:$B$782,R$296)+'СЕТ СН'!$F$13</f>
        <v>0</v>
      </c>
      <c r="S316" s="36">
        <f ca="1">SUMIFS(СВЦЭМ!$I$40:$I$783,СВЦЭМ!$A$40:$A$783,$A316,СВЦЭМ!$B$39:$B$782,S$296)+'СЕТ СН'!$F$13</f>
        <v>0</v>
      </c>
      <c r="T316" s="36">
        <f ca="1">SUMIFS(СВЦЭМ!$I$40:$I$783,СВЦЭМ!$A$40:$A$783,$A316,СВЦЭМ!$B$39:$B$782,T$296)+'СЕТ СН'!$F$13</f>
        <v>0</v>
      </c>
      <c r="U316" s="36">
        <f ca="1">SUMIFS(СВЦЭМ!$I$40:$I$783,СВЦЭМ!$A$40:$A$783,$A316,СВЦЭМ!$B$39:$B$782,U$296)+'СЕТ СН'!$F$13</f>
        <v>0</v>
      </c>
      <c r="V316" s="36">
        <f ca="1">SUMIFS(СВЦЭМ!$I$40:$I$783,СВЦЭМ!$A$40:$A$783,$A316,СВЦЭМ!$B$39:$B$782,V$296)+'СЕТ СН'!$F$13</f>
        <v>0</v>
      </c>
      <c r="W316" s="36">
        <f ca="1">SUMIFS(СВЦЭМ!$I$40:$I$783,СВЦЭМ!$A$40:$A$783,$A316,СВЦЭМ!$B$39:$B$782,W$296)+'СЕТ СН'!$F$13</f>
        <v>0</v>
      </c>
      <c r="X316" s="36">
        <f ca="1">SUMIFS(СВЦЭМ!$I$40:$I$783,СВЦЭМ!$A$40:$A$783,$A316,СВЦЭМ!$B$39:$B$782,X$296)+'СЕТ СН'!$F$13</f>
        <v>0</v>
      </c>
      <c r="Y316" s="36">
        <f ca="1">SUMIFS(СВЦЭМ!$I$40:$I$783,СВЦЭМ!$A$40:$A$783,$A316,СВЦЭМ!$B$39:$B$782,Y$296)+'СЕТ СН'!$F$13</f>
        <v>0</v>
      </c>
    </row>
    <row r="317" spans="1:25" ht="15.75" hidden="1" x14ac:dyDescent="0.2">
      <c r="A317" s="35">
        <f t="shared" si="8"/>
        <v>44825</v>
      </c>
      <c r="B317" s="36">
        <f ca="1">SUMIFS(СВЦЭМ!$I$40:$I$783,СВЦЭМ!$A$40:$A$783,$A317,СВЦЭМ!$B$39:$B$782,B$296)+'СЕТ СН'!$F$13</f>
        <v>0</v>
      </c>
      <c r="C317" s="36">
        <f ca="1">SUMIFS(СВЦЭМ!$I$40:$I$783,СВЦЭМ!$A$40:$A$783,$A317,СВЦЭМ!$B$39:$B$782,C$296)+'СЕТ СН'!$F$13</f>
        <v>0</v>
      </c>
      <c r="D317" s="36">
        <f ca="1">SUMIFS(СВЦЭМ!$I$40:$I$783,СВЦЭМ!$A$40:$A$783,$A317,СВЦЭМ!$B$39:$B$782,D$296)+'СЕТ СН'!$F$13</f>
        <v>0</v>
      </c>
      <c r="E317" s="36">
        <f ca="1">SUMIFS(СВЦЭМ!$I$40:$I$783,СВЦЭМ!$A$40:$A$783,$A317,СВЦЭМ!$B$39:$B$782,E$296)+'СЕТ СН'!$F$13</f>
        <v>0</v>
      </c>
      <c r="F317" s="36">
        <f ca="1">SUMIFS(СВЦЭМ!$I$40:$I$783,СВЦЭМ!$A$40:$A$783,$A317,СВЦЭМ!$B$39:$B$782,F$296)+'СЕТ СН'!$F$13</f>
        <v>0</v>
      </c>
      <c r="G317" s="36">
        <f ca="1">SUMIFS(СВЦЭМ!$I$40:$I$783,СВЦЭМ!$A$40:$A$783,$A317,СВЦЭМ!$B$39:$B$782,G$296)+'СЕТ СН'!$F$13</f>
        <v>0</v>
      </c>
      <c r="H317" s="36">
        <f ca="1">SUMIFS(СВЦЭМ!$I$40:$I$783,СВЦЭМ!$A$40:$A$783,$A317,СВЦЭМ!$B$39:$B$782,H$296)+'СЕТ СН'!$F$13</f>
        <v>0</v>
      </c>
      <c r="I317" s="36">
        <f ca="1">SUMIFS(СВЦЭМ!$I$40:$I$783,СВЦЭМ!$A$40:$A$783,$A317,СВЦЭМ!$B$39:$B$782,I$296)+'СЕТ СН'!$F$13</f>
        <v>0</v>
      </c>
      <c r="J317" s="36">
        <f ca="1">SUMIFS(СВЦЭМ!$I$40:$I$783,СВЦЭМ!$A$40:$A$783,$A317,СВЦЭМ!$B$39:$B$782,J$296)+'СЕТ СН'!$F$13</f>
        <v>0</v>
      </c>
      <c r="K317" s="36">
        <f ca="1">SUMIFS(СВЦЭМ!$I$40:$I$783,СВЦЭМ!$A$40:$A$783,$A317,СВЦЭМ!$B$39:$B$782,K$296)+'СЕТ СН'!$F$13</f>
        <v>0</v>
      </c>
      <c r="L317" s="36">
        <f ca="1">SUMIFS(СВЦЭМ!$I$40:$I$783,СВЦЭМ!$A$40:$A$783,$A317,СВЦЭМ!$B$39:$B$782,L$296)+'СЕТ СН'!$F$13</f>
        <v>0</v>
      </c>
      <c r="M317" s="36">
        <f ca="1">SUMIFS(СВЦЭМ!$I$40:$I$783,СВЦЭМ!$A$40:$A$783,$A317,СВЦЭМ!$B$39:$B$782,M$296)+'СЕТ СН'!$F$13</f>
        <v>0</v>
      </c>
      <c r="N317" s="36">
        <f ca="1">SUMIFS(СВЦЭМ!$I$40:$I$783,СВЦЭМ!$A$40:$A$783,$A317,СВЦЭМ!$B$39:$B$782,N$296)+'СЕТ СН'!$F$13</f>
        <v>0</v>
      </c>
      <c r="O317" s="36">
        <f ca="1">SUMIFS(СВЦЭМ!$I$40:$I$783,СВЦЭМ!$A$40:$A$783,$A317,СВЦЭМ!$B$39:$B$782,O$296)+'СЕТ СН'!$F$13</f>
        <v>0</v>
      </c>
      <c r="P317" s="36">
        <f ca="1">SUMIFS(СВЦЭМ!$I$40:$I$783,СВЦЭМ!$A$40:$A$783,$A317,СВЦЭМ!$B$39:$B$782,P$296)+'СЕТ СН'!$F$13</f>
        <v>0</v>
      </c>
      <c r="Q317" s="36">
        <f ca="1">SUMIFS(СВЦЭМ!$I$40:$I$783,СВЦЭМ!$A$40:$A$783,$A317,СВЦЭМ!$B$39:$B$782,Q$296)+'СЕТ СН'!$F$13</f>
        <v>0</v>
      </c>
      <c r="R317" s="36">
        <f ca="1">SUMIFS(СВЦЭМ!$I$40:$I$783,СВЦЭМ!$A$40:$A$783,$A317,СВЦЭМ!$B$39:$B$782,R$296)+'СЕТ СН'!$F$13</f>
        <v>0</v>
      </c>
      <c r="S317" s="36">
        <f ca="1">SUMIFS(СВЦЭМ!$I$40:$I$783,СВЦЭМ!$A$40:$A$783,$A317,СВЦЭМ!$B$39:$B$782,S$296)+'СЕТ СН'!$F$13</f>
        <v>0</v>
      </c>
      <c r="T317" s="36">
        <f ca="1">SUMIFS(СВЦЭМ!$I$40:$I$783,СВЦЭМ!$A$40:$A$783,$A317,СВЦЭМ!$B$39:$B$782,T$296)+'СЕТ СН'!$F$13</f>
        <v>0</v>
      </c>
      <c r="U317" s="36">
        <f ca="1">SUMIFS(СВЦЭМ!$I$40:$I$783,СВЦЭМ!$A$40:$A$783,$A317,СВЦЭМ!$B$39:$B$782,U$296)+'СЕТ СН'!$F$13</f>
        <v>0</v>
      </c>
      <c r="V317" s="36">
        <f ca="1">SUMIFS(СВЦЭМ!$I$40:$I$783,СВЦЭМ!$A$40:$A$783,$A317,СВЦЭМ!$B$39:$B$782,V$296)+'СЕТ СН'!$F$13</f>
        <v>0</v>
      </c>
      <c r="W317" s="36">
        <f ca="1">SUMIFS(СВЦЭМ!$I$40:$I$783,СВЦЭМ!$A$40:$A$783,$A317,СВЦЭМ!$B$39:$B$782,W$296)+'СЕТ СН'!$F$13</f>
        <v>0</v>
      </c>
      <c r="X317" s="36">
        <f ca="1">SUMIFS(СВЦЭМ!$I$40:$I$783,СВЦЭМ!$A$40:$A$783,$A317,СВЦЭМ!$B$39:$B$782,X$296)+'СЕТ СН'!$F$13</f>
        <v>0</v>
      </c>
      <c r="Y317" s="36">
        <f ca="1">SUMIFS(СВЦЭМ!$I$40:$I$783,СВЦЭМ!$A$40:$A$783,$A317,СВЦЭМ!$B$39:$B$782,Y$296)+'СЕТ СН'!$F$13</f>
        <v>0</v>
      </c>
    </row>
    <row r="318" spans="1:25" ht="15.75" hidden="1" x14ac:dyDescent="0.2">
      <c r="A318" s="35">
        <f t="shared" si="8"/>
        <v>44826</v>
      </c>
      <c r="B318" s="36">
        <f ca="1">SUMIFS(СВЦЭМ!$I$40:$I$783,СВЦЭМ!$A$40:$A$783,$A318,СВЦЭМ!$B$39:$B$782,B$296)+'СЕТ СН'!$F$13</f>
        <v>0</v>
      </c>
      <c r="C318" s="36">
        <f ca="1">SUMIFS(СВЦЭМ!$I$40:$I$783,СВЦЭМ!$A$40:$A$783,$A318,СВЦЭМ!$B$39:$B$782,C$296)+'СЕТ СН'!$F$13</f>
        <v>0</v>
      </c>
      <c r="D318" s="36">
        <f ca="1">SUMIFS(СВЦЭМ!$I$40:$I$783,СВЦЭМ!$A$40:$A$783,$A318,СВЦЭМ!$B$39:$B$782,D$296)+'СЕТ СН'!$F$13</f>
        <v>0</v>
      </c>
      <c r="E318" s="36">
        <f ca="1">SUMIFS(СВЦЭМ!$I$40:$I$783,СВЦЭМ!$A$40:$A$783,$A318,СВЦЭМ!$B$39:$B$782,E$296)+'СЕТ СН'!$F$13</f>
        <v>0</v>
      </c>
      <c r="F318" s="36">
        <f ca="1">SUMIFS(СВЦЭМ!$I$40:$I$783,СВЦЭМ!$A$40:$A$783,$A318,СВЦЭМ!$B$39:$B$782,F$296)+'СЕТ СН'!$F$13</f>
        <v>0</v>
      </c>
      <c r="G318" s="36">
        <f ca="1">SUMIFS(СВЦЭМ!$I$40:$I$783,СВЦЭМ!$A$40:$A$783,$A318,СВЦЭМ!$B$39:$B$782,G$296)+'СЕТ СН'!$F$13</f>
        <v>0</v>
      </c>
      <c r="H318" s="36">
        <f ca="1">SUMIFS(СВЦЭМ!$I$40:$I$783,СВЦЭМ!$A$40:$A$783,$A318,СВЦЭМ!$B$39:$B$782,H$296)+'СЕТ СН'!$F$13</f>
        <v>0</v>
      </c>
      <c r="I318" s="36">
        <f ca="1">SUMIFS(СВЦЭМ!$I$40:$I$783,СВЦЭМ!$A$40:$A$783,$A318,СВЦЭМ!$B$39:$B$782,I$296)+'СЕТ СН'!$F$13</f>
        <v>0</v>
      </c>
      <c r="J318" s="36">
        <f ca="1">SUMIFS(СВЦЭМ!$I$40:$I$783,СВЦЭМ!$A$40:$A$783,$A318,СВЦЭМ!$B$39:$B$782,J$296)+'СЕТ СН'!$F$13</f>
        <v>0</v>
      </c>
      <c r="K318" s="36">
        <f ca="1">SUMIFS(СВЦЭМ!$I$40:$I$783,СВЦЭМ!$A$40:$A$783,$A318,СВЦЭМ!$B$39:$B$782,K$296)+'СЕТ СН'!$F$13</f>
        <v>0</v>
      </c>
      <c r="L318" s="36">
        <f ca="1">SUMIFS(СВЦЭМ!$I$40:$I$783,СВЦЭМ!$A$40:$A$783,$A318,СВЦЭМ!$B$39:$B$782,L$296)+'СЕТ СН'!$F$13</f>
        <v>0</v>
      </c>
      <c r="M318" s="36">
        <f ca="1">SUMIFS(СВЦЭМ!$I$40:$I$783,СВЦЭМ!$A$40:$A$783,$A318,СВЦЭМ!$B$39:$B$782,M$296)+'СЕТ СН'!$F$13</f>
        <v>0</v>
      </c>
      <c r="N318" s="36">
        <f ca="1">SUMIFS(СВЦЭМ!$I$40:$I$783,СВЦЭМ!$A$40:$A$783,$A318,СВЦЭМ!$B$39:$B$782,N$296)+'СЕТ СН'!$F$13</f>
        <v>0</v>
      </c>
      <c r="O318" s="36">
        <f ca="1">SUMIFS(СВЦЭМ!$I$40:$I$783,СВЦЭМ!$A$40:$A$783,$A318,СВЦЭМ!$B$39:$B$782,O$296)+'СЕТ СН'!$F$13</f>
        <v>0</v>
      </c>
      <c r="P318" s="36">
        <f ca="1">SUMIFS(СВЦЭМ!$I$40:$I$783,СВЦЭМ!$A$40:$A$783,$A318,СВЦЭМ!$B$39:$B$782,P$296)+'СЕТ СН'!$F$13</f>
        <v>0</v>
      </c>
      <c r="Q318" s="36">
        <f ca="1">SUMIFS(СВЦЭМ!$I$40:$I$783,СВЦЭМ!$A$40:$A$783,$A318,СВЦЭМ!$B$39:$B$782,Q$296)+'СЕТ СН'!$F$13</f>
        <v>0</v>
      </c>
      <c r="R318" s="36">
        <f ca="1">SUMIFS(СВЦЭМ!$I$40:$I$783,СВЦЭМ!$A$40:$A$783,$A318,СВЦЭМ!$B$39:$B$782,R$296)+'СЕТ СН'!$F$13</f>
        <v>0</v>
      </c>
      <c r="S318" s="36">
        <f ca="1">SUMIFS(СВЦЭМ!$I$40:$I$783,СВЦЭМ!$A$40:$A$783,$A318,СВЦЭМ!$B$39:$B$782,S$296)+'СЕТ СН'!$F$13</f>
        <v>0</v>
      </c>
      <c r="T318" s="36">
        <f ca="1">SUMIFS(СВЦЭМ!$I$40:$I$783,СВЦЭМ!$A$40:$A$783,$A318,СВЦЭМ!$B$39:$B$782,T$296)+'СЕТ СН'!$F$13</f>
        <v>0</v>
      </c>
      <c r="U318" s="36">
        <f ca="1">SUMIFS(СВЦЭМ!$I$40:$I$783,СВЦЭМ!$A$40:$A$783,$A318,СВЦЭМ!$B$39:$B$782,U$296)+'СЕТ СН'!$F$13</f>
        <v>0</v>
      </c>
      <c r="V318" s="36">
        <f ca="1">SUMIFS(СВЦЭМ!$I$40:$I$783,СВЦЭМ!$A$40:$A$783,$A318,СВЦЭМ!$B$39:$B$782,V$296)+'СЕТ СН'!$F$13</f>
        <v>0</v>
      </c>
      <c r="W318" s="36">
        <f ca="1">SUMIFS(СВЦЭМ!$I$40:$I$783,СВЦЭМ!$A$40:$A$783,$A318,СВЦЭМ!$B$39:$B$782,W$296)+'СЕТ СН'!$F$13</f>
        <v>0</v>
      </c>
      <c r="X318" s="36">
        <f ca="1">SUMIFS(СВЦЭМ!$I$40:$I$783,СВЦЭМ!$A$40:$A$783,$A318,СВЦЭМ!$B$39:$B$782,X$296)+'СЕТ СН'!$F$13</f>
        <v>0</v>
      </c>
      <c r="Y318" s="36">
        <f ca="1">SUMIFS(СВЦЭМ!$I$40:$I$783,СВЦЭМ!$A$40:$A$783,$A318,СВЦЭМ!$B$39:$B$782,Y$296)+'СЕТ СН'!$F$13</f>
        <v>0</v>
      </c>
    </row>
    <row r="319" spans="1:25" ht="15.75" hidden="1" x14ac:dyDescent="0.2">
      <c r="A319" s="35">
        <f t="shared" si="8"/>
        <v>44827</v>
      </c>
      <c r="B319" s="36">
        <f ca="1">SUMIFS(СВЦЭМ!$I$40:$I$783,СВЦЭМ!$A$40:$A$783,$A319,СВЦЭМ!$B$39:$B$782,B$296)+'СЕТ СН'!$F$13</f>
        <v>0</v>
      </c>
      <c r="C319" s="36">
        <f ca="1">SUMIFS(СВЦЭМ!$I$40:$I$783,СВЦЭМ!$A$40:$A$783,$A319,СВЦЭМ!$B$39:$B$782,C$296)+'СЕТ СН'!$F$13</f>
        <v>0</v>
      </c>
      <c r="D319" s="36">
        <f ca="1">SUMIFS(СВЦЭМ!$I$40:$I$783,СВЦЭМ!$A$40:$A$783,$A319,СВЦЭМ!$B$39:$B$782,D$296)+'СЕТ СН'!$F$13</f>
        <v>0</v>
      </c>
      <c r="E319" s="36">
        <f ca="1">SUMIFS(СВЦЭМ!$I$40:$I$783,СВЦЭМ!$A$40:$A$783,$A319,СВЦЭМ!$B$39:$B$782,E$296)+'СЕТ СН'!$F$13</f>
        <v>0</v>
      </c>
      <c r="F319" s="36">
        <f ca="1">SUMIFS(СВЦЭМ!$I$40:$I$783,СВЦЭМ!$A$40:$A$783,$A319,СВЦЭМ!$B$39:$B$782,F$296)+'СЕТ СН'!$F$13</f>
        <v>0</v>
      </c>
      <c r="G319" s="36">
        <f ca="1">SUMIFS(СВЦЭМ!$I$40:$I$783,СВЦЭМ!$A$40:$A$783,$A319,СВЦЭМ!$B$39:$B$782,G$296)+'СЕТ СН'!$F$13</f>
        <v>0</v>
      </c>
      <c r="H319" s="36">
        <f ca="1">SUMIFS(СВЦЭМ!$I$40:$I$783,СВЦЭМ!$A$40:$A$783,$A319,СВЦЭМ!$B$39:$B$782,H$296)+'СЕТ СН'!$F$13</f>
        <v>0</v>
      </c>
      <c r="I319" s="36">
        <f ca="1">SUMIFS(СВЦЭМ!$I$40:$I$783,СВЦЭМ!$A$40:$A$783,$A319,СВЦЭМ!$B$39:$B$782,I$296)+'СЕТ СН'!$F$13</f>
        <v>0</v>
      </c>
      <c r="J319" s="36">
        <f ca="1">SUMIFS(СВЦЭМ!$I$40:$I$783,СВЦЭМ!$A$40:$A$783,$A319,СВЦЭМ!$B$39:$B$782,J$296)+'СЕТ СН'!$F$13</f>
        <v>0</v>
      </c>
      <c r="K319" s="36">
        <f ca="1">SUMIFS(СВЦЭМ!$I$40:$I$783,СВЦЭМ!$A$40:$A$783,$A319,СВЦЭМ!$B$39:$B$782,K$296)+'СЕТ СН'!$F$13</f>
        <v>0</v>
      </c>
      <c r="L319" s="36">
        <f ca="1">SUMIFS(СВЦЭМ!$I$40:$I$783,СВЦЭМ!$A$40:$A$783,$A319,СВЦЭМ!$B$39:$B$782,L$296)+'СЕТ СН'!$F$13</f>
        <v>0</v>
      </c>
      <c r="M319" s="36">
        <f ca="1">SUMIFS(СВЦЭМ!$I$40:$I$783,СВЦЭМ!$A$40:$A$783,$A319,СВЦЭМ!$B$39:$B$782,M$296)+'СЕТ СН'!$F$13</f>
        <v>0</v>
      </c>
      <c r="N319" s="36">
        <f ca="1">SUMIFS(СВЦЭМ!$I$40:$I$783,СВЦЭМ!$A$40:$A$783,$A319,СВЦЭМ!$B$39:$B$782,N$296)+'СЕТ СН'!$F$13</f>
        <v>0</v>
      </c>
      <c r="O319" s="36">
        <f ca="1">SUMIFS(СВЦЭМ!$I$40:$I$783,СВЦЭМ!$A$40:$A$783,$A319,СВЦЭМ!$B$39:$B$782,O$296)+'СЕТ СН'!$F$13</f>
        <v>0</v>
      </c>
      <c r="P319" s="36">
        <f ca="1">SUMIFS(СВЦЭМ!$I$40:$I$783,СВЦЭМ!$A$40:$A$783,$A319,СВЦЭМ!$B$39:$B$782,P$296)+'СЕТ СН'!$F$13</f>
        <v>0</v>
      </c>
      <c r="Q319" s="36">
        <f ca="1">SUMIFS(СВЦЭМ!$I$40:$I$783,СВЦЭМ!$A$40:$A$783,$A319,СВЦЭМ!$B$39:$B$782,Q$296)+'СЕТ СН'!$F$13</f>
        <v>0</v>
      </c>
      <c r="R319" s="36">
        <f ca="1">SUMIFS(СВЦЭМ!$I$40:$I$783,СВЦЭМ!$A$40:$A$783,$A319,СВЦЭМ!$B$39:$B$782,R$296)+'СЕТ СН'!$F$13</f>
        <v>0</v>
      </c>
      <c r="S319" s="36">
        <f ca="1">SUMIFS(СВЦЭМ!$I$40:$I$783,СВЦЭМ!$A$40:$A$783,$A319,СВЦЭМ!$B$39:$B$782,S$296)+'СЕТ СН'!$F$13</f>
        <v>0</v>
      </c>
      <c r="T319" s="36">
        <f ca="1">SUMIFS(СВЦЭМ!$I$40:$I$783,СВЦЭМ!$A$40:$A$783,$A319,СВЦЭМ!$B$39:$B$782,T$296)+'СЕТ СН'!$F$13</f>
        <v>0</v>
      </c>
      <c r="U319" s="36">
        <f ca="1">SUMIFS(СВЦЭМ!$I$40:$I$783,СВЦЭМ!$A$40:$A$783,$A319,СВЦЭМ!$B$39:$B$782,U$296)+'СЕТ СН'!$F$13</f>
        <v>0</v>
      </c>
      <c r="V319" s="36">
        <f ca="1">SUMIFS(СВЦЭМ!$I$40:$I$783,СВЦЭМ!$A$40:$A$783,$A319,СВЦЭМ!$B$39:$B$782,V$296)+'СЕТ СН'!$F$13</f>
        <v>0</v>
      </c>
      <c r="W319" s="36">
        <f ca="1">SUMIFS(СВЦЭМ!$I$40:$I$783,СВЦЭМ!$A$40:$A$783,$A319,СВЦЭМ!$B$39:$B$782,W$296)+'СЕТ СН'!$F$13</f>
        <v>0</v>
      </c>
      <c r="X319" s="36">
        <f ca="1">SUMIFS(СВЦЭМ!$I$40:$I$783,СВЦЭМ!$A$40:$A$783,$A319,СВЦЭМ!$B$39:$B$782,X$296)+'СЕТ СН'!$F$13</f>
        <v>0</v>
      </c>
      <c r="Y319" s="36">
        <f ca="1">SUMIFS(СВЦЭМ!$I$40:$I$783,СВЦЭМ!$A$40:$A$783,$A319,СВЦЭМ!$B$39:$B$782,Y$296)+'СЕТ СН'!$F$13</f>
        <v>0</v>
      </c>
    </row>
    <row r="320" spans="1:25" ht="15.75" hidden="1" x14ac:dyDescent="0.2">
      <c r="A320" s="35">
        <f t="shared" si="8"/>
        <v>44828</v>
      </c>
      <c r="B320" s="36">
        <f ca="1">SUMIFS(СВЦЭМ!$I$40:$I$783,СВЦЭМ!$A$40:$A$783,$A320,СВЦЭМ!$B$39:$B$782,B$296)+'СЕТ СН'!$F$13</f>
        <v>0</v>
      </c>
      <c r="C320" s="36">
        <f ca="1">SUMIFS(СВЦЭМ!$I$40:$I$783,СВЦЭМ!$A$40:$A$783,$A320,СВЦЭМ!$B$39:$B$782,C$296)+'СЕТ СН'!$F$13</f>
        <v>0</v>
      </c>
      <c r="D320" s="36">
        <f ca="1">SUMIFS(СВЦЭМ!$I$40:$I$783,СВЦЭМ!$A$40:$A$783,$A320,СВЦЭМ!$B$39:$B$782,D$296)+'СЕТ СН'!$F$13</f>
        <v>0</v>
      </c>
      <c r="E320" s="36">
        <f ca="1">SUMIFS(СВЦЭМ!$I$40:$I$783,СВЦЭМ!$A$40:$A$783,$A320,СВЦЭМ!$B$39:$B$782,E$296)+'СЕТ СН'!$F$13</f>
        <v>0</v>
      </c>
      <c r="F320" s="36">
        <f ca="1">SUMIFS(СВЦЭМ!$I$40:$I$783,СВЦЭМ!$A$40:$A$783,$A320,СВЦЭМ!$B$39:$B$782,F$296)+'СЕТ СН'!$F$13</f>
        <v>0</v>
      </c>
      <c r="G320" s="36">
        <f ca="1">SUMIFS(СВЦЭМ!$I$40:$I$783,СВЦЭМ!$A$40:$A$783,$A320,СВЦЭМ!$B$39:$B$782,G$296)+'СЕТ СН'!$F$13</f>
        <v>0</v>
      </c>
      <c r="H320" s="36">
        <f ca="1">SUMIFS(СВЦЭМ!$I$40:$I$783,СВЦЭМ!$A$40:$A$783,$A320,СВЦЭМ!$B$39:$B$782,H$296)+'СЕТ СН'!$F$13</f>
        <v>0</v>
      </c>
      <c r="I320" s="36">
        <f ca="1">SUMIFS(СВЦЭМ!$I$40:$I$783,СВЦЭМ!$A$40:$A$783,$A320,СВЦЭМ!$B$39:$B$782,I$296)+'СЕТ СН'!$F$13</f>
        <v>0</v>
      </c>
      <c r="J320" s="36">
        <f ca="1">SUMIFS(СВЦЭМ!$I$40:$I$783,СВЦЭМ!$A$40:$A$783,$A320,СВЦЭМ!$B$39:$B$782,J$296)+'СЕТ СН'!$F$13</f>
        <v>0</v>
      </c>
      <c r="K320" s="36">
        <f ca="1">SUMIFS(СВЦЭМ!$I$40:$I$783,СВЦЭМ!$A$40:$A$783,$A320,СВЦЭМ!$B$39:$B$782,K$296)+'СЕТ СН'!$F$13</f>
        <v>0</v>
      </c>
      <c r="L320" s="36">
        <f ca="1">SUMIFS(СВЦЭМ!$I$40:$I$783,СВЦЭМ!$A$40:$A$783,$A320,СВЦЭМ!$B$39:$B$782,L$296)+'СЕТ СН'!$F$13</f>
        <v>0</v>
      </c>
      <c r="M320" s="36">
        <f ca="1">SUMIFS(СВЦЭМ!$I$40:$I$783,СВЦЭМ!$A$40:$A$783,$A320,СВЦЭМ!$B$39:$B$782,M$296)+'СЕТ СН'!$F$13</f>
        <v>0</v>
      </c>
      <c r="N320" s="36">
        <f ca="1">SUMIFS(СВЦЭМ!$I$40:$I$783,СВЦЭМ!$A$40:$A$783,$A320,СВЦЭМ!$B$39:$B$782,N$296)+'СЕТ СН'!$F$13</f>
        <v>0</v>
      </c>
      <c r="O320" s="36">
        <f ca="1">SUMIFS(СВЦЭМ!$I$40:$I$783,СВЦЭМ!$A$40:$A$783,$A320,СВЦЭМ!$B$39:$B$782,O$296)+'СЕТ СН'!$F$13</f>
        <v>0</v>
      </c>
      <c r="P320" s="36">
        <f ca="1">SUMIFS(СВЦЭМ!$I$40:$I$783,СВЦЭМ!$A$40:$A$783,$A320,СВЦЭМ!$B$39:$B$782,P$296)+'СЕТ СН'!$F$13</f>
        <v>0</v>
      </c>
      <c r="Q320" s="36">
        <f ca="1">SUMIFS(СВЦЭМ!$I$40:$I$783,СВЦЭМ!$A$40:$A$783,$A320,СВЦЭМ!$B$39:$B$782,Q$296)+'СЕТ СН'!$F$13</f>
        <v>0</v>
      </c>
      <c r="R320" s="36">
        <f ca="1">SUMIFS(СВЦЭМ!$I$40:$I$783,СВЦЭМ!$A$40:$A$783,$A320,СВЦЭМ!$B$39:$B$782,R$296)+'СЕТ СН'!$F$13</f>
        <v>0</v>
      </c>
      <c r="S320" s="36">
        <f ca="1">SUMIFS(СВЦЭМ!$I$40:$I$783,СВЦЭМ!$A$40:$A$783,$A320,СВЦЭМ!$B$39:$B$782,S$296)+'СЕТ СН'!$F$13</f>
        <v>0</v>
      </c>
      <c r="T320" s="36">
        <f ca="1">SUMIFS(СВЦЭМ!$I$40:$I$783,СВЦЭМ!$A$40:$A$783,$A320,СВЦЭМ!$B$39:$B$782,T$296)+'СЕТ СН'!$F$13</f>
        <v>0</v>
      </c>
      <c r="U320" s="36">
        <f ca="1">SUMIFS(СВЦЭМ!$I$40:$I$783,СВЦЭМ!$A$40:$A$783,$A320,СВЦЭМ!$B$39:$B$782,U$296)+'СЕТ СН'!$F$13</f>
        <v>0</v>
      </c>
      <c r="V320" s="36">
        <f ca="1">SUMIFS(СВЦЭМ!$I$40:$I$783,СВЦЭМ!$A$40:$A$783,$A320,СВЦЭМ!$B$39:$B$782,V$296)+'СЕТ СН'!$F$13</f>
        <v>0</v>
      </c>
      <c r="W320" s="36">
        <f ca="1">SUMIFS(СВЦЭМ!$I$40:$I$783,СВЦЭМ!$A$40:$A$783,$A320,СВЦЭМ!$B$39:$B$782,W$296)+'СЕТ СН'!$F$13</f>
        <v>0</v>
      </c>
      <c r="X320" s="36">
        <f ca="1">SUMIFS(СВЦЭМ!$I$40:$I$783,СВЦЭМ!$A$40:$A$783,$A320,СВЦЭМ!$B$39:$B$782,X$296)+'СЕТ СН'!$F$13</f>
        <v>0</v>
      </c>
      <c r="Y320" s="36">
        <f ca="1">SUMIFS(СВЦЭМ!$I$40:$I$783,СВЦЭМ!$A$40:$A$783,$A320,СВЦЭМ!$B$39:$B$782,Y$296)+'СЕТ СН'!$F$13</f>
        <v>0</v>
      </c>
    </row>
    <row r="321" spans="1:27" ht="15.75" hidden="1" x14ac:dyDescent="0.2">
      <c r="A321" s="35">
        <f t="shared" si="8"/>
        <v>44829</v>
      </c>
      <c r="B321" s="36">
        <f ca="1">SUMIFS(СВЦЭМ!$I$40:$I$783,СВЦЭМ!$A$40:$A$783,$A321,СВЦЭМ!$B$39:$B$782,B$296)+'СЕТ СН'!$F$13</f>
        <v>0</v>
      </c>
      <c r="C321" s="36">
        <f ca="1">SUMIFS(СВЦЭМ!$I$40:$I$783,СВЦЭМ!$A$40:$A$783,$A321,СВЦЭМ!$B$39:$B$782,C$296)+'СЕТ СН'!$F$13</f>
        <v>0</v>
      </c>
      <c r="D321" s="36">
        <f ca="1">SUMIFS(СВЦЭМ!$I$40:$I$783,СВЦЭМ!$A$40:$A$783,$A321,СВЦЭМ!$B$39:$B$782,D$296)+'СЕТ СН'!$F$13</f>
        <v>0</v>
      </c>
      <c r="E321" s="36">
        <f ca="1">SUMIFS(СВЦЭМ!$I$40:$I$783,СВЦЭМ!$A$40:$A$783,$A321,СВЦЭМ!$B$39:$B$782,E$296)+'СЕТ СН'!$F$13</f>
        <v>0</v>
      </c>
      <c r="F321" s="36">
        <f ca="1">SUMIFS(СВЦЭМ!$I$40:$I$783,СВЦЭМ!$A$40:$A$783,$A321,СВЦЭМ!$B$39:$B$782,F$296)+'СЕТ СН'!$F$13</f>
        <v>0</v>
      </c>
      <c r="G321" s="36">
        <f ca="1">SUMIFS(СВЦЭМ!$I$40:$I$783,СВЦЭМ!$A$40:$A$783,$A321,СВЦЭМ!$B$39:$B$782,G$296)+'СЕТ СН'!$F$13</f>
        <v>0</v>
      </c>
      <c r="H321" s="36">
        <f ca="1">SUMIFS(СВЦЭМ!$I$40:$I$783,СВЦЭМ!$A$40:$A$783,$A321,СВЦЭМ!$B$39:$B$782,H$296)+'СЕТ СН'!$F$13</f>
        <v>0</v>
      </c>
      <c r="I321" s="36">
        <f ca="1">SUMIFS(СВЦЭМ!$I$40:$I$783,СВЦЭМ!$A$40:$A$783,$A321,СВЦЭМ!$B$39:$B$782,I$296)+'СЕТ СН'!$F$13</f>
        <v>0</v>
      </c>
      <c r="J321" s="36">
        <f ca="1">SUMIFS(СВЦЭМ!$I$40:$I$783,СВЦЭМ!$A$40:$A$783,$A321,СВЦЭМ!$B$39:$B$782,J$296)+'СЕТ СН'!$F$13</f>
        <v>0</v>
      </c>
      <c r="K321" s="36">
        <f ca="1">SUMIFS(СВЦЭМ!$I$40:$I$783,СВЦЭМ!$A$40:$A$783,$A321,СВЦЭМ!$B$39:$B$782,K$296)+'СЕТ СН'!$F$13</f>
        <v>0</v>
      </c>
      <c r="L321" s="36">
        <f ca="1">SUMIFS(СВЦЭМ!$I$40:$I$783,СВЦЭМ!$A$40:$A$783,$A321,СВЦЭМ!$B$39:$B$782,L$296)+'СЕТ СН'!$F$13</f>
        <v>0</v>
      </c>
      <c r="M321" s="36">
        <f ca="1">SUMIFS(СВЦЭМ!$I$40:$I$783,СВЦЭМ!$A$40:$A$783,$A321,СВЦЭМ!$B$39:$B$782,M$296)+'СЕТ СН'!$F$13</f>
        <v>0</v>
      </c>
      <c r="N321" s="36">
        <f ca="1">SUMIFS(СВЦЭМ!$I$40:$I$783,СВЦЭМ!$A$40:$A$783,$A321,СВЦЭМ!$B$39:$B$782,N$296)+'СЕТ СН'!$F$13</f>
        <v>0</v>
      </c>
      <c r="O321" s="36">
        <f ca="1">SUMIFS(СВЦЭМ!$I$40:$I$783,СВЦЭМ!$A$40:$A$783,$A321,СВЦЭМ!$B$39:$B$782,O$296)+'СЕТ СН'!$F$13</f>
        <v>0</v>
      </c>
      <c r="P321" s="36">
        <f ca="1">SUMIFS(СВЦЭМ!$I$40:$I$783,СВЦЭМ!$A$40:$A$783,$A321,СВЦЭМ!$B$39:$B$782,P$296)+'СЕТ СН'!$F$13</f>
        <v>0</v>
      </c>
      <c r="Q321" s="36">
        <f ca="1">SUMIFS(СВЦЭМ!$I$40:$I$783,СВЦЭМ!$A$40:$A$783,$A321,СВЦЭМ!$B$39:$B$782,Q$296)+'СЕТ СН'!$F$13</f>
        <v>0</v>
      </c>
      <c r="R321" s="36">
        <f ca="1">SUMIFS(СВЦЭМ!$I$40:$I$783,СВЦЭМ!$A$40:$A$783,$A321,СВЦЭМ!$B$39:$B$782,R$296)+'СЕТ СН'!$F$13</f>
        <v>0</v>
      </c>
      <c r="S321" s="36">
        <f ca="1">SUMIFS(СВЦЭМ!$I$40:$I$783,СВЦЭМ!$A$40:$A$783,$A321,СВЦЭМ!$B$39:$B$782,S$296)+'СЕТ СН'!$F$13</f>
        <v>0</v>
      </c>
      <c r="T321" s="36">
        <f ca="1">SUMIFS(СВЦЭМ!$I$40:$I$783,СВЦЭМ!$A$40:$A$783,$A321,СВЦЭМ!$B$39:$B$782,T$296)+'СЕТ СН'!$F$13</f>
        <v>0</v>
      </c>
      <c r="U321" s="36">
        <f ca="1">SUMIFS(СВЦЭМ!$I$40:$I$783,СВЦЭМ!$A$40:$A$783,$A321,СВЦЭМ!$B$39:$B$782,U$296)+'СЕТ СН'!$F$13</f>
        <v>0</v>
      </c>
      <c r="V321" s="36">
        <f ca="1">SUMIFS(СВЦЭМ!$I$40:$I$783,СВЦЭМ!$A$40:$A$783,$A321,СВЦЭМ!$B$39:$B$782,V$296)+'СЕТ СН'!$F$13</f>
        <v>0</v>
      </c>
      <c r="W321" s="36">
        <f ca="1">SUMIFS(СВЦЭМ!$I$40:$I$783,СВЦЭМ!$A$40:$A$783,$A321,СВЦЭМ!$B$39:$B$782,W$296)+'СЕТ СН'!$F$13</f>
        <v>0</v>
      </c>
      <c r="X321" s="36">
        <f ca="1">SUMIFS(СВЦЭМ!$I$40:$I$783,СВЦЭМ!$A$40:$A$783,$A321,СВЦЭМ!$B$39:$B$782,X$296)+'СЕТ СН'!$F$13</f>
        <v>0</v>
      </c>
      <c r="Y321" s="36">
        <f ca="1">SUMIFS(СВЦЭМ!$I$40:$I$783,СВЦЭМ!$A$40:$A$783,$A321,СВЦЭМ!$B$39:$B$782,Y$296)+'СЕТ СН'!$F$13</f>
        <v>0</v>
      </c>
    </row>
    <row r="322" spans="1:27" ht="15.75" hidden="1" x14ac:dyDescent="0.2">
      <c r="A322" s="35">
        <f t="shared" si="8"/>
        <v>44830</v>
      </c>
      <c r="B322" s="36">
        <f ca="1">SUMIFS(СВЦЭМ!$I$40:$I$783,СВЦЭМ!$A$40:$A$783,$A322,СВЦЭМ!$B$39:$B$782,B$296)+'СЕТ СН'!$F$13</f>
        <v>0</v>
      </c>
      <c r="C322" s="36">
        <f ca="1">SUMIFS(СВЦЭМ!$I$40:$I$783,СВЦЭМ!$A$40:$A$783,$A322,СВЦЭМ!$B$39:$B$782,C$296)+'СЕТ СН'!$F$13</f>
        <v>0</v>
      </c>
      <c r="D322" s="36">
        <f ca="1">SUMIFS(СВЦЭМ!$I$40:$I$783,СВЦЭМ!$A$40:$A$783,$A322,СВЦЭМ!$B$39:$B$782,D$296)+'СЕТ СН'!$F$13</f>
        <v>0</v>
      </c>
      <c r="E322" s="36">
        <f ca="1">SUMIFS(СВЦЭМ!$I$40:$I$783,СВЦЭМ!$A$40:$A$783,$A322,СВЦЭМ!$B$39:$B$782,E$296)+'СЕТ СН'!$F$13</f>
        <v>0</v>
      </c>
      <c r="F322" s="36">
        <f ca="1">SUMIFS(СВЦЭМ!$I$40:$I$783,СВЦЭМ!$A$40:$A$783,$A322,СВЦЭМ!$B$39:$B$782,F$296)+'СЕТ СН'!$F$13</f>
        <v>0</v>
      </c>
      <c r="G322" s="36">
        <f ca="1">SUMIFS(СВЦЭМ!$I$40:$I$783,СВЦЭМ!$A$40:$A$783,$A322,СВЦЭМ!$B$39:$B$782,G$296)+'СЕТ СН'!$F$13</f>
        <v>0</v>
      </c>
      <c r="H322" s="36">
        <f ca="1">SUMIFS(СВЦЭМ!$I$40:$I$783,СВЦЭМ!$A$40:$A$783,$A322,СВЦЭМ!$B$39:$B$782,H$296)+'СЕТ СН'!$F$13</f>
        <v>0</v>
      </c>
      <c r="I322" s="36">
        <f ca="1">SUMIFS(СВЦЭМ!$I$40:$I$783,СВЦЭМ!$A$40:$A$783,$A322,СВЦЭМ!$B$39:$B$782,I$296)+'СЕТ СН'!$F$13</f>
        <v>0</v>
      </c>
      <c r="J322" s="36">
        <f ca="1">SUMIFS(СВЦЭМ!$I$40:$I$783,СВЦЭМ!$A$40:$A$783,$A322,СВЦЭМ!$B$39:$B$782,J$296)+'СЕТ СН'!$F$13</f>
        <v>0</v>
      </c>
      <c r="K322" s="36">
        <f ca="1">SUMIFS(СВЦЭМ!$I$40:$I$783,СВЦЭМ!$A$40:$A$783,$A322,СВЦЭМ!$B$39:$B$782,K$296)+'СЕТ СН'!$F$13</f>
        <v>0</v>
      </c>
      <c r="L322" s="36">
        <f ca="1">SUMIFS(СВЦЭМ!$I$40:$I$783,СВЦЭМ!$A$40:$A$783,$A322,СВЦЭМ!$B$39:$B$782,L$296)+'СЕТ СН'!$F$13</f>
        <v>0</v>
      </c>
      <c r="M322" s="36">
        <f ca="1">SUMIFS(СВЦЭМ!$I$40:$I$783,СВЦЭМ!$A$40:$A$783,$A322,СВЦЭМ!$B$39:$B$782,M$296)+'СЕТ СН'!$F$13</f>
        <v>0</v>
      </c>
      <c r="N322" s="36">
        <f ca="1">SUMIFS(СВЦЭМ!$I$40:$I$783,СВЦЭМ!$A$40:$A$783,$A322,СВЦЭМ!$B$39:$B$782,N$296)+'СЕТ СН'!$F$13</f>
        <v>0</v>
      </c>
      <c r="O322" s="36">
        <f ca="1">SUMIFS(СВЦЭМ!$I$40:$I$783,СВЦЭМ!$A$40:$A$783,$A322,СВЦЭМ!$B$39:$B$782,O$296)+'СЕТ СН'!$F$13</f>
        <v>0</v>
      </c>
      <c r="P322" s="36">
        <f ca="1">SUMIFS(СВЦЭМ!$I$40:$I$783,СВЦЭМ!$A$40:$A$783,$A322,СВЦЭМ!$B$39:$B$782,P$296)+'СЕТ СН'!$F$13</f>
        <v>0</v>
      </c>
      <c r="Q322" s="36">
        <f ca="1">SUMIFS(СВЦЭМ!$I$40:$I$783,СВЦЭМ!$A$40:$A$783,$A322,СВЦЭМ!$B$39:$B$782,Q$296)+'СЕТ СН'!$F$13</f>
        <v>0</v>
      </c>
      <c r="R322" s="36">
        <f ca="1">SUMIFS(СВЦЭМ!$I$40:$I$783,СВЦЭМ!$A$40:$A$783,$A322,СВЦЭМ!$B$39:$B$782,R$296)+'СЕТ СН'!$F$13</f>
        <v>0</v>
      </c>
      <c r="S322" s="36">
        <f ca="1">SUMIFS(СВЦЭМ!$I$40:$I$783,СВЦЭМ!$A$40:$A$783,$A322,СВЦЭМ!$B$39:$B$782,S$296)+'СЕТ СН'!$F$13</f>
        <v>0</v>
      </c>
      <c r="T322" s="36">
        <f ca="1">SUMIFS(СВЦЭМ!$I$40:$I$783,СВЦЭМ!$A$40:$A$783,$A322,СВЦЭМ!$B$39:$B$782,T$296)+'СЕТ СН'!$F$13</f>
        <v>0</v>
      </c>
      <c r="U322" s="36">
        <f ca="1">SUMIFS(СВЦЭМ!$I$40:$I$783,СВЦЭМ!$A$40:$A$783,$A322,СВЦЭМ!$B$39:$B$782,U$296)+'СЕТ СН'!$F$13</f>
        <v>0</v>
      </c>
      <c r="V322" s="36">
        <f ca="1">SUMIFS(СВЦЭМ!$I$40:$I$783,СВЦЭМ!$A$40:$A$783,$A322,СВЦЭМ!$B$39:$B$782,V$296)+'СЕТ СН'!$F$13</f>
        <v>0</v>
      </c>
      <c r="W322" s="36">
        <f ca="1">SUMIFS(СВЦЭМ!$I$40:$I$783,СВЦЭМ!$A$40:$A$783,$A322,СВЦЭМ!$B$39:$B$782,W$296)+'СЕТ СН'!$F$13</f>
        <v>0</v>
      </c>
      <c r="X322" s="36">
        <f ca="1">SUMIFS(СВЦЭМ!$I$40:$I$783,СВЦЭМ!$A$40:$A$783,$A322,СВЦЭМ!$B$39:$B$782,X$296)+'СЕТ СН'!$F$13</f>
        <v>0</v>
      </c>
      <c r="Y322" s="36">
        <f ca="1">SUMIFS(СВЦЭМ!$I$40:$I$783,СВЦЭМ!$A$40:$A$783,$A322,СВЦЭМ!$B$39:$B$782,Y$296)+'СЕТ СН'!$F$13</f>
        <v>0</v>
      </c>
    </row>
    <row r="323" spans="1:27" ht="15.75" hidden="1" x14ac:dyDescent="0.2">
      <c r="A323" s="35">
        <f t="shared" si="8"/>
        <v>44831</v>
      </c>
      <c r="B323" s="36">
        <f ca="1">SUMIFS(СВЦЭМ!$I$40:$I$783,СВЦЭМ!$A$40:$A$783,$A323,СВЦЭМ!$B$39:$B$782,B$296)+'СЕТ СН'!$F$13</f>
        <v>0</v>
      </c>
      <c r="C323" s="36">
        <f ca="1">SUMIFS(СВЦЭМ!$I$40:$I$783,СВЦЭМ!$A$40:$A$783,$A323,СВЦЭМ!$B$39:$B$782,C$296)+'СЕТ СН'!$F$13</f>
        <v>0</v>
      </c>
      <c r="D323" s="36">
        <f ca="1">SUMIFS(СВЦЭМ!$I$40:$I$783,СВЦЭМ!$A$40:$A$783,$A323,СВЦЭМ!$B$39:$B$782,D$296)+'СЕТ СН'!$F$13</f>
        <v>0</v>
      </c>
      <c r="E323" s="36">
        <f ca="1">SUMIFS(СВЦЭМ!$I$40:$I$783,СВЦЭМ!$A$40:$A$783,$A323,СВЦЭМ!$B$39:$B$782,E$296)+'СЕТ СН'!$F$13</f>
        <v>0</v>
      </c>
      <c r="F323" s="36">
        <f ca="1">SUMIFS(СВЦЭМ!$I$40:$I$783,СВЦЭМ!$A$40:$A$783,$A323,СВЦЭМ!$B$39:$B$782,F$296)+'СЕТ СН'!$F$13</f>
        <v>0</v>
      </c>
      <c r="G323" s="36">
        <f ca="1">SUMIFS(СВЦЭМ!$I$40:$I$783,СВЦЭМ!$A$40:$A$783,$A323,СВЦЭМ!$B$39:$B$782,G$296)+'СЕТ СН'!$F$13</f>
        <v>0</v>
      </c>
      <c r="H323" s="36">
        <f ca="1">SUMIFS(СВЦЭМ!$I$40:$I$783,СВЦЭМ!$A$40:$A$783,$A323,СВЦЭМ!$B$39:$B$782,H$296)+'СЕТ СН'!$F$13</f>
        <v>0</v>
      </c>
      <c r="I323" s="36">
        <f ca="1">SUMIFS(СВЦЭМ!$I$40:$I$783,СВЦЭМ!$A$40:$A$783,$A323,СВЦЭМ!$B$39:$B$782,I$296)+'СЕТ СН'!$F$13</f>
        <v>0</v>
      </c>
      <c r="J323" s="36">
        <f ca="1">SUMIFS(СВЦЭМ!$I$40:$I$783,СВЦЭМ!$A$40:$A$783,$A323,СВЦЭМ!$B$39:$B$782,J$296)+'СЕТ СН'!$F$13</f>
        <v>0</v>
      </c>
      <c r="K323" s="36">
        <f ca="1">SUMIFS(СВЦЭМ!$I$40:$I$783,СВЦЭМ!$A$40:$A$783,$A323,СВЦЭМ!$B$39:$B$782,K$296)+'СЕТ СН'!$F$13</f>
        <v>0</v>
      </c>
      <c r="L323" s="36">
        <f ca="1">SUMIFS(СВЦЭМ!$I$40:$I$783,СВЦЭМ!$A$40:$A$783,$A323,СВЦЭМ!$B$39:$B$782,L$296)+'СЕТ СН'!$F$13</f>
        <v>0</v>
      </c>
      <c r="M323" s="36">
        <f ca="1">SUMIFS(СВЦЭМ!$I$40:$I$783,СВЦЭМ!$A$40:$A$783,$A323,СВЦЭМ!$B$39:$B$782,M$296)+'СЕТ СН'!$F$13</f>
        <v>0</v>
      </c>
      <c r="N323" s="36">
        <f ca="1">SUMIFS(СВЦЭМ!$I$40:$I$783,СВЦЭМ!$A$40:$A$783,$A323,СВЦЭМ!$B$39:$B$782,N$296)+'СЕТ СН'!$F$13</f>
        <v>0</v>
      </c>
      <c r="O323" s="36">
        <f ca="1">SUMIFS(СВЦЭМ!$I$40:$I$783,СВЦЭМ!$A$40:$A$783,$A323,СВЦЭМ!$B$39:$B$782,O$296)+'СЕТ СН'!$F$13</f>
        <v>0</v>
      </c>
      <c r="P323" s="36">
        <f ca="1">SUMIFS(СВЦЭМ!$I$40:$I$783,СВЦЭМ!$A$40:$A$783,$A323,СВЦЭМ!$B$39:$B$782,P$296)+'СЕТ СН'!$F$13</f>
        <v>0</v>
      </c>
      <c r="Q323" s="36">
        <f ca="1">SUMIFS(СВЦЭМ!$I$40:$I$783,СВЦЭМ!$A$40:$A$783,$A323,СВЦЭМ!$B$39:$B$782,Q$296)+'СЕТ СН'!$F$13</f>
        <v>0</v>
      </c>
      <c r="R323" s="36">
        <f ca="1">SUMIFS(СВЦЭМ!$I$40:$I$783,СВЦЭМ!$A$40:$A$783,$A323,СВЦЭМ!$B$39:$B$782,R$296)+'СЕТ СН'!$F$13</f>
        <v>0</v>
      </c>
      <c r="S323" s="36">
        <f ca="1">SUMIFS(СВЦЭМ!$I$40:$I$783,СВЦЭМ!$A$40:$A$783,$A323,СВЦЭМ!$B$39:$B$782,S$296)+'СЕТ СН'!$F$13</f>
        <v>0</v>
      </c>
      <c r="T323" s="36">
        <f ca="1">SUMIFS(СВЦЭМ!$I$40:$I$783,СВЦЭМ!$A$40:$A$783,$A323,СВЦЭМ!$B$39:$B$782,T$296)+'СЕТ СН'!$F$13</f>
        <v>0</v>
      </c>
      <c r="U323" s="36">
        <f ca="1">SUMIFS(СВЦЭМ!$I$40:$I$783,СВЦЭМ!$A$40:$A$783,$A323,СВЦЭМ!$B$39:$B$782,U$296)+'СЕТ СН'!$F$13</f>
        <v>0</v>
      </c>
      <c r="V323" s="36">
        <f ca="1">SUMIFS(СВЦЭМ!$I$40:$I$783,СВЦЭМ!$A$40:$A$783,$A323,СВЦЭМ!$B$39:$B$782,V$296)+'СЕТ СН'!$F$13</f>
        <v>0</v>
      </c>
      <c r="W323" s="36">
        <f ca="1">SUMIFS(СВЦЭМ!$I$40:$I$783,СВЦЭМ!$A$40:$A$783,$A323,СВЦЭМ!$B$39:$B$782,W$296)+'СЕТ СН'!$F$13</f>
        <v>0</v>
      </c>
      <c r="X323" s="36">
        <f ca="1">SUMIFS(СВЦЭМ!$I$40:$I$783,СВЦЭМ!$A$40:$A$783,$A323,СВЦЭМ!$B$39:$B$782,X$296)+'СЕТ СН'!$F$13</f>
        <v>0</v>
      </c>
      <c r="Y323" s="36">
        <f ca="1">SUMIFS(СВЦЭМ!$I$40:$I$783,СВЦЭМ!$A$40:$A$783,$A323,СВЦЭМ!$B$39:$B$782,Y$296)+'СЕТ СН'!$F$13</f>
        <v>0</v>
      </c>
    </row>
    <row r="324" spans="1:27" ht="15.75" hidden="1" x14ac:dyDescent="0.2">
      <c r="A324" s="35">
        <f t="shared" si="8"/>
        <v>44832</v>
      </c>
      <c r="B324" s="36">
        <f ca="1">SUMIFS(СВЦЭМ!$I$40:$I$783,СВЦЭМ!$A$40:$A$783,$A324,СВЦЭМ!$B$39:$B$782,B$296)+'СЕТ СН'!$F$13</f>
        <v>0</v>
      </c>
      <c r="C324" s="36">
        <f ca="1">SUMIFS(СВЦЭМ!$I$40:$I$783,СВЦЭМ!$A$40:$A$783,$A324,СВЦЭМ!$B$39:$B$782,C$296)+'СЕТ СН'!$F$13</f>
        <v>0</v>
      </c>
      <c r="D324" s="36">
        <f ca="1">SUMIFS(СВЦЭМ!$I$40:$I$783,СВЦЭМ!$A$40:$A$783,$A324,СВЦЭМ!$B$39:$B$782,D$296)+'СЕТ СН'!$F$13</f>
        <v>0</v>
      </c>
      <c r="E324" s="36">
        <f ca="1">SUMIFS(СВЦЭМ!$I$40:$I$783,СВЦЭМ!$A$40:$A$783,$A324,СВЦЭМ!$B$39:$B$782,E$296)+'СЕТ СН'!$F$13</f>
        <v>0</v>
      </c>
      <c r="F324" s="36">
        <f ca="1">SUMIFS(СВЦЭМ!$I$40:$I$783,СВЦЭМ!$A$40:$A$783,$A324,СВЦЭМ!$B$39:$B$782,F$296)+'СЕТ СН'!$F$13</f>
        <v>0</v>
      </c>
      <c r="G324" s="36">
        <f ca="1">SUMIFS(СВЦЭМ!$I$40:$I$783,СВЦЭМ!$A$40:$A$783,$A324,СВЦЭМ!$B$39:$B$782,G$296)+'СЕТ СН'!$F$13</f>
        <v>0</v>
      </c>
      <c r="H324" s="36">
        <f ca="1">SUMIFS(СВЦЭМ!$I$40:$I$783,СВЦЭМ!$A$40:$A$783,$A324,СВЦЭМ!$B$39:$B$782,H$296)+'СЕТ СН'!$F$13</f>
        <v>0</v>
      </c>
      <c r="I324" s="36">
        <f ca="1">SUMIFS(СВЦЭМ!$I$40:$I$783,СВЦЭМ!$A$40:$A$783,$A324,СВЦЭМ!$B$39:$B$782,I$296)+'СЕТ СН'!$F$13</f>
        <v>0</v>
      </c>
      <c r="J324" s="36">
        <f ca="1">SUMIFS(СВЦЭМ!$I$40:$I$783,СВЦЭМ!$A$40:$A$783,$A324,СВЦЭМ!$B$39:$B$782,J$296)+'СЕТ СН'!$F$13</f>
        <v>0</v>
      </c>
      <c r="K324" s="36">
        <f ca="1">SUMIFS(СВЦЭМ!$I$40:$I$783,СВЦЭМ!$A$40:$A$783,$A324,СВЦЭМ!$B$39:$B$782,K$296)+'СЕТ СН'!$F$13</f>
        <v>0</v>
      </c>
      <c r="L324" s="36">
        <f ca="1">SUMIFS(СВЦЭМ!$I$40:$I$783,СВЦЭМ!$A$40:$A$783,$A324,СВЦЭМ!$B$39:$B$782,L$296)+'СЕТ СН'!$F$13</f>
        <v>0</v>
      </c>
      <c r="M324" s="36">
        <f ca="1">SUMIFS(СВЦЭМ!$I$40:$I$783,СВЦЭМ!$A$40:$A$783,$A324,СВЦЭМ!$B$39:$B$782,M$296)+'СЕТ СН'!$F$13</f>
        <v>0</v>
      </c>
      <c r="N324" s="36">
        <f ca="1">SUMIFS(СВЦЭМ!$I$40:$I$783,СВЦЭМ!$A$40:$A$783,$A324,СВЦЭМ!$B$39:$B$782,N$296)+'СЕТ СН'!$F$13</f>
        <v>0</v>
      </c>
      <c r="O324" s="36">
        <f ca="1">SUMIFS(СВЦЭМ!$I$40:$I$783,СВЦЭМ!$A$40:$A$783,$A324,СВЦЭМ!$B$39:$B$782,O$296)+'СЕТ СН'!$F$13</f>
        <v>0</v>
      </c>
      <c r="P324" s="36">
        <f ca="1">SUMIFS(СВЦЭМ!$I$40:$I$783,СВЦЭМ!$A$40:$A$783,$A324,СВЦЭМ!$B$39:$B$782,P$296)+'СЕТ СН'!$F$13</f>
        <v>0</v>
      </c>
      <c r="Q324" s="36">
        <f ca="1">SUMIFS(СВЦЭМ!$I$40:$I$783,СВЦЭМ!$A$40:$A$783,$A324,СВЦЭМ!$B$39:$B$782,Q$296)+'СЕТ СН'!$F$13</f>
        <v>0</v>
      </c>
      <c r="R324" s="36">
        <f ca="1">SUMIFS(СВЦЭМ!$I$40:$I$783,СВЦЭМ!$A$40:$A$783,$A324,СВЦЭМ!$B$39:$B$782,R$296)+'СЕТ СН'!$F$13</f>
        <v>0</v>
      </c>
      <c r="S324" s="36">
        <f ca="1">SUMIFS(СВЦЭМ!$I$40:$I$783,СВЦЭМ!$A$40:$A$783,$A324,СВЦЭМ!$B$39:$B$782,S$296)+'СЕТ СН'!$F$13</f>
        <v>0</v>
      </c>
      <c r="T324" s="36">
        <f ca="1">SUMIFS(СВЦЭМ!$I$40:$I$783,СВЦЭМ!$A$40:$A$783,$A324,СВЦЭМ!$B$39:$B$782,T$296)+'СЕТ СН'!$F$13</f>
        <v>0</v>
      </c>
      <c r="U324" s="36">
        <f ca="1">SUMIFS(СВЦЭМ!$I$40:$I$783,СВЦЭМ!$A$40:$A$783,$A324,СВЦЭМ!$B$39:$B$782,U$296)+'СЕТ СН'!$F$13</f>
        <v>0</v>
      </c>
      <c r="V324" s="36">
        <f ca="1">SUMIFS(СВЦЭМ!$I$40:$I$783,СВЦЭМ!$A$40:$A$783,$A324,СВЦЭМ!$B$39:$B$782,V$296)+'СЕТ СН'!$F$13</f>
        <v>0</v>
      </c>
      <c r="W324" s="36">
        <f ca="1">SUMIFS(СВЦЭМ!$I$40:$I$783,СВЦЭМ!$A$40:$A$783,$A324,СВЦЭМ!$B$39:$B$782,W$296)+'СЕТ СН'!$F$13</f>
        <v>0</v>
      </c>
      <c r="X324" s="36">
        <f ca="1">SUMIFS(СВЦЭМ!$I$40:$I$783,СВЦЭМ!$A$40:$A$783,$A324,СВЦЭМ!$B$39:$B$782,X$296)+'СЕТ СН'!$F$13</f>
        <v>0</v>
      </c>
      <c r="Y324" s="36">
        <f ca="1">SUMIFS(СВЦЭМ!$I$40:$I$783,СВЦЭМ!$A$40:$A$783,$A324,СВЦЭМ!$B$39:$B$782,Y$296)+'СЕТ СН'!$F$13</f>
        <v>0</v>
      </c>
    </row>
    <row r="325" spans="1:27" ht="15.75" hidden="1" x14ac:dyDescent="0.2">
      <c r="A325" s="35">
        <f t="shared" si="8"/>
        <v>44833</v>
      </c>
      <c r="B325" s="36">
        <f ca="1">SUMIFS(СВЦЭМ!$I$40:$I$783,СВЦЭМ!$A$40:$A$783,$A325,СВЦЭМ!$B$39:$B$782,B$296)+'СЕТ СН'!$F$13</f>
        <v>0</v>
      </c>
      <c r="C325" s="36">
        <f ca="1">SUMIFS(СВЦЭМ!$I$40:$I$783,СВЦЭМ!$A$40:$A$783,$A325,СВЦЭМ!$B$39:$B$782,C$296)+'СЕТ СН'!$F$13</f>
        <v>0</v>
      </c>
      <c r="D325" s="36">
        <f ca="1">SUMIFS(СВЦЭМ!$I$40:$I$783,СВЦЭМ!$A$40:$A$783,$A325,СВЦЭМ!$B$39:$B$782,D$296)+'СЕТ СН'!$F$13</f>
        <v>0</v>
      </c>
      <c r="E325" s="36">
        <f ca="1">SUMIFS(СВЦЭМ!$I$40:$I$783,СВЦЭМ!$A$40:$A$783,$A325,СВЦЭМ!$B$39:$B$782,E$296)+'СЕТ СН'!$F$13</f>
        <v>0</v>
      </c>
      <c r="F325" s="36">
        <f ca="1">SUMIFS(СВЦЭМ!$I$40:$I$783,СВЦЭМ!$A$40:$A$783,$A325,СВЦЭМ!$B$39:$B$782,F$296)+'СЕТ СН'!$F$13</f>
        <v>0</v>
      </c>
      <c r="G325" s="36">
        <f ca="1">SUMIFS(СВЦЭМ!$I$40:$I$783,СВЦЭМ!$A$40:$A$783,$A325,СВЦЭМ!$B$39:$B$782,G$296)+'СЕТ СН'!$F$13</f>
        <v>0</v>
      </c>
      <c r="H325" s="36">
        <f ca="1">SUMIFS(СВЦЭМ!$I$40:$I$783,СВЦЭМ!$A$40:$A$783,$A325,СВЦЭМ!$B$39:$B$782,H$296)+'СЕТ СН'!$F$13</f>
        <v>0</v>
      </c>
      <c r="I325" s="36">
        <f ca="1">SUMIFS(СВЦЭМ!$I$40:$I$783,СВЦЭМ!$A$40:$A$783,$A325,СВЦЭМ!$B$39:$B$782,I$296)+'СЕТ СН'!$F$13</f>
        <v>0</v>
      </c>
      <c r="J325" s="36">
        <f ca="1">SUMIFS(СВЦЭМ!$I$40:$I$783,СВЦЭМ!$A$40:$A$783,$A325,СВЦЭМ!$B$39:$B$782,J$296)+'СЕТ СН'!$F$13</f>
        <v>0</v>
      </c>
      <c r="K325" s="36">
        <f ca="1">SUMIFS(СВЦЭМ!$I$40:$I$783,СВЦЭМ!$A$40:$A$783,$A325,СВЦЭМ!$B$39:$B$782,K$296)+'СЕТ СН'!$F$13</f>
        <v>0</v>
      </c>
      <c r="L325" s="36">
        <f ca="1">SUMIFS(СВЦЭМ!$I$40:$I$783,СВЦЭМ!$A$40:$A$783,$A325,СВЦЭМ!$B$39:$B$782,L$296)+'СЕТ СН'!$F$13</f>
        <v>0</v>
      </c>
      <c r="M325" s="36">
        <f ca="1">SUMIFS(СВЦЭМ!$I$40:$I$783,СВЦЭМ!$A$40:$A$783,$A325,СВЦЭМ!$B$39:$B$782,M$296)+'СЕТ СН'!$F$13</f>
        <v>0</v>
      </c>
      <c r="N325" s="36">
        <f ca="1">SUMIFS(СВЦЭМ!$I$40:$I$783,СВЦЭМ!$A$40:$A$783,$A325,СВЦЭМ!$B$39:$B$782,N$296)+'СЕТ СН'!$F$13</f>
        <v>0</v>
      </c>
      <c r="O325" s="36">
        <f ca="1">SUMIFS(СВЦЭМ!$I$40:$I$783,СВЦЭМ!$A$40:$A$783,$A325,СВЦЭМ!$B$39:$B$782,O$296)+'СЕТ СН'!$F$13</f>
        <v>0</v>
      </c>
      <c r="P325" s="36">
        <f ca="1">SUMIFS(СВЦЭМ!$I$40:$I$783,СВЦЭМ!$A$40:$A$783,$A325,СВЦЭМ!$B$39:$B$782,P$296)+'СЕТ СН'!$F$13</f>
        <v>0</v>
      </c>
      <c r="Q325" s="36">
        <f ca="1">SUMIFS(СВЦЭМ!$I$40:$I$783,СВЦЭМ!$A$40:$A$783,$A325,СВЦЭМ!$B$39:$B$782,Q$296)+'СЕТ СН'!$F$13</f>
        <v>0</v>
      </c>
      <c r="R325" s="36">
        <f ca="1">SUMIFS(СВЦЭМ!$I$40:$I$783,СВЦЭМ!$A$40:$A$783,$A325,СВЦЭМ!$B$39:$B$782,R$296)+'СЕТ СН'!$F$13</f>
        <v>0</v>
      </c>
      <c r="S325" s="36">
        <f ca="1">SUMIFS(СВЦЭМ!$I$40:$I$783,СВЦЭМ!$A$40:$A$783,$A325,СВЦЭМ!$B$39:$B$782,S$296)+'СЕТ СН'!$F$13</f>
        <v>0</v>
      </c>
      <c r="T325" s="36">
        <f ca="1">SUMIFS(СВЦЭМ!$I$40:$I$783,СВЦЭМ!$A$40:$A$783,$A325,СВЦЭМ!$B$39:$B$782,T$296)+'СЕТ СН'!$F$13</f>
        <v>0</v>
      </c>
      <c r="U325" s="36">
        <f ca="1">SUMIFS(СВЦЭМ!$I$40:$I$783,СВЦЭМ!$A$40:$A$783,$A325,СВЦЭМ!$B$39:$B$782,U$296)+'СЕТ СН'!$F$13</f>
        <v>0</v>
      </c>
      <c r="V325" s="36">
        <f ca="1">SUMIFS(СВЦЭМ!$I$40:$I$783,СВЦЭМ!$A$40:$A$783,$A325,СВЦЭМ!$B$39:$B$782,V$296)+'СЕТ СН'!$F$13</f>
        <v>0</v>
      </c>
      <c r="W325" s="36">
        <f ca="1">SUMIFS(СВЦЭМ!$I$40:$I$783,СВЦЭМ!$A$40:$A$783,$A325,СВЦЭМ!$B$39:$B$782,W$296)+'СЕТ СН'!$F$13</f>
        <v>0</v>
      </c>
      <c r="X325" s="36">
        <f ca="1">SUMIFS(СВЦЭМ!$I$40:$I$783,СВЦЭМ!$A$40:$A$783,$A325,СВЦЭМ!$B$39:$B$782,X$296)+'СЕТ СН'!$F$13</f>
        <v>0</v>
      </c>
      <c r="Y325" s="36">
        <f ca="1">SUMIFS(СВЦЭМ!$I$40:$I$783,СВЦЭМ!$A$40:$A$783,$A325,СВЦЭМ!$B$39:$B$782,Y$296)+'СЕТ СН'!$F$13</f>
        <v>0</v>
      </c>
    </row>
    <row r="326" spans="1:27" ht="15.75" hidden="1" x14ac:dyDescent="0.2">
      <c r="A326" s="35">
        <f t="shared" si="8"/>
        <v>44834</v>
      </c>
      <c r="B326" s="36">
        <f ca="1">SUMIFS(СВЦЭМ!$I$40:$I$783,СВЦЭМ!$A$40:$A$783,$A326,СВЦЭМ!$B$39:$B$782,B$296)+'СЕТ СН'!$F$13</f>
        <v>0</v>
      </c>
      <c r="C326" s="36">
        <f ca="1">SUMIFS(СВЦЭМ!$I$40:$I$783,СВЦЭМ!$A$40:$A$783,$A326,СВЦЭМ!$B$39:$B$782,C$296)+'СЕТ СН'!$F$13</f>
        <v>0</v>
      </c>
      <c r="D326" s="36">
        <f ca="1">SUMIFS(СВЦЭМ!$I$40:$I$783,СВЦЭМ!$A$40:$A$783,$A326,СВЦЭМ!$B$39:$B$782,D$296)+'СЕТ СН'!$F$13</f>
        <v>0</v>
      </c>
      <c r="E326" s="36">
        <f ca="1">SUMIFS(СВЦЭМ!$I$40:$I$783,СВЦЭМ!$A$40:$A$783,$A326,СВЦЭМ!$B$39:$B$782,E$296)+'СЕТ СН'!$F$13</f>
        <v>0</v>
      </c>
      <c r="F326" s="36">
        <f ca="1">SUMIFS(СВЦЭМ!$I$40:$I$783,СВЦЭМ!$A$40:$A$783,$A326,СВЦЭМ!$B$39:$B$782,F$296)+'СЕТ СН'!$F$13</f>
        <v>0</v>
      </c>
      <c r="G326" s="36">
        <f ca="1">SUMIFS(СВЦЭМ!$I$40:$I$783,СВЦЭМ!$A$40:$A$783,$A326,СВЦЭМ!$B$39:$B$782,G$296)+'СЕТ СН'!$F$13</f>
        <v>0</v>
      </c>
      <c r="H326" s="36">
        <f ca="1">SUMIFS(СВЦЭМ!$I$40:$I$783,СВЦЭМ!$A$40:$A$783,$A326,СВЦЭМ!$B$39:$B$782,H$296)+'СЕТ СН'!$F$13</f>
        <v>0</v>
      </c>
      <c r="I326" s="36">
        <f ca="1">SUMIFS(СВЦЭМ!$I$40:$I$783,СВЦЭМ!$A$40:$A$783,$A326,СВЦЭМ!$B$39:$B$782,I$296)+'СЕТ СН'!$F$13</f>
        <v>0</v>
      </c>
      <c r="J326" s="36">
        <f ca="1">SUMIFS(СВЦЭМ!$I$40:$I$783,СВЦЭМ!$A$40:$A$783,$A326,СВЦЭМ!$B$39:$B$782,J$296)+'СЕТ СН'!$F$13</f>
        <v>0</v>
      </c>
      <c r="K326" s="36">
        <f ca="1">SUMIFS(СВЦЭМ!$I$40:$I$783,СВЦЭМ!$A$40:$A$783,$A326,СВЦЭМ!$B$39:$B$782,K$296)+'СЕТ СН'!$F$13</f>
        <v>0</v>
      </c>
      <c r="L326" s="36">
        <f ca="1">SUMIFS(СВЦЭМ!$I$40:$I$783,СВЦЭМ!$A$40:$A$783,$A326,СВЦЭМ!$B$39:$B$782,L$296)+'СЕТ СН'!$F$13</f>
        <v>0</v>
      </c>
      <c r="M326" s="36">
        <f ca="1">SUMIFS(СВЦЭМ!$I$40:$I$783,СВЦЭМ!$A$40:$A$783,$A326,СВЦЭМ!$B$39:$B$782,M$296)+'СЕТ СН'!$F$13</f>
        <v>0</v>
      </c>
      <c r="N326" s="36">
        <f ca="1">SUMIFS(СВЦЭМ!$I$40:$I$783,СВЦЭМ!$A$40:$A$783,$A326,СВЦЭМ!$B$39:$B$782,N$296)+'СЕТ СН'!$F$13</f>
        <v>0</v>
      </c>
      <c r="O326" s="36">
        <f ca="1">SUMIFS(СВЦЭМ!$I$40:$I$783,СВЦЭМ!$A$40:$A$783,$A326,СВЦЭМ!$B$39:$B$782,O$296)+'СЕТ СН'!$F$13</f>
        <v>0</v>
      </c>
      <c r="P326" s="36">
        <f ca="1">SUMIFS(СВЦЭМ!$I$40:$I$783,СВЦЭМ!$A$40:$A$783,$A326,СВЦЭМ!$B$39:$B$782,P$296)+'СЕТ СН'!$F$13</f>
        <v>0</v>
      </c>
      <c r="Q326" s="36">
        <f ca="1">SUMIFS(СВЦЭМ!$I$40:$I$783,СВЦЭМ!$A$40:$A$783,$A326,СВЦЭМ!$B$39:$B$782,Q$296)+'СЕТ СН'!$F$13</f>
        <v>0</v>
      </c>
      <c r="R326" s="36">
        <f ca="1">SUMIFS(СВЦЭМ!$I$40:$I$783,СВЦЭМ!$A$40:$A$783,$A326,СВЦЭМ!$B$39:$B$782,R$296)+'СЕТ СН'!$F$13</f>
        <v>0</v>
      </c>
      <c r="S326" s="36">
        <f ca="1">SUMIFS(СВЦЭМ!$I$40:$I$783,СВЦЭМ!$A$40:$A$783,$A326,СВЦЭМ!$B$39:$B$782,S$296)+'СЕТ СН'!$F$13</f>
        <v>0</v>
      </c>
      <c r="T326" s="36">
        <f ca="1">SUMIFS(СВЦЭМ!$I$40:$I$783,СВЦЭМ!$A$40:$A$783,$A326,СВЦЭМ!$B$39:$B$782,T$296)+'СЕТ СН'!$F$13</f>
        <v>0</v>
      </c>
      <c r="U326" s="36">
        <f ca="1">SUMIFS(СВЦЭМ!$I$40:$I$783,СВЦЭМ!$A$40:$A$783,$A326,СВЦЭМ!$B$39:$B$782,U$296)+'СЕТ СН'!$F$13</f>
        <v>0</v>
      </c>
      <c r="V326" s="36">
        <f ca="1">SUMIFS(СВЦЭМ!$I$40:$I$783,СВЦЭМ!$A$40:$A$783,$A326,СВЦЭМ!$B$39:$B$782,V$296)+'СЕТ СН'!$F$13</f>
        <v>0</v>
      </c>
      <c r="W326" s="36">
        <f ca="1">SUMIFS(СВЦЭМ!$I$40:$I$783,СВЦЭМ!$A$40:$A$783,$A326,СВЦЭМ!$B$39:$B$782,W$296)+'СЕТ СН'!$F$13</f>
        <v>0</v>
      </c>
      <c r="X326" s="36">
        <f ca="1">SUMIFS(СВЦЭМ!$I$40:$I$783,СВЦЭМ!$A$40:$A$783,$A326,СВЦЭМ!$B$39:$B$782,X$296)+'СЕТ СН'!$F$13</f>
        <v>0</v>
      </c>
      <c r="Y326" s="36">
        <f ca="1">SUMIFS(СВЦЭМ!$I$40:$I$783,СВЦЭМ!$A$40:$A$783,$A326,СВЦЭМ!$B$39:$B$782,Y$296)+'СЕТ СН'!$F$13</f>
        <v>0</v>
      </c>
    </row>
    <row r="327" spans="1:27" ht="15.75" hidden="1" x14ac:dyDescent="0.2">
      <c r="A327" s="35">
        <f t="shared" si="8"/>
        <v>44835</v>
      </c>
      <c r="B327" s="36">
        <f ca="1">SUMIFS(СВЦЭМ!$I$40:$I$783,СВЦЭМ!$A$40:$A$783,$A327,СВЦЭМ!$B$39:$B$782,B$296)+'СЕТ СН'!$F$13</f>
        <v>0</v>
      </c>
      <c r="C327" s="36">
        <f ca="1">SUMIFS(СВЦЭМ!$I$40:$I$783,СВЦЭМ!$A$40:$A$783,$A327,СВЦЭМ!$B$39:$B$782,C$296)+'СЕТ СН'!$F$13</f>
        <v>0</v>
      </c>
      <c r="D327" s="36">
        <f ca="1">SUMIFS(СВЦЭМ!$I$40:$I$783,СВЦЭМ!$A$40:$A$783,$A327,СВЦЭМ!$B$39:$B$782,D$296)+'СЕТ СН'!$F$13</f>
        <v>0</v>
      </c>
      <c r="E327" s="36">
        <f ca="1">SUMIFS(СВЦЭМ!$I$40:$I$783,СВЦЭМ!$A$40:$A$783,$A327,СВЦЭМ!$B$39:$B$782,E$296)+'СЕТ СН'!$F$13</f>
        <v>0</v>
      </c>
      <c r="F327" s="36">
        <f ca="1">SUMIFS(СВЦЭМ!$I$40:$I$783,СВЦЭМ!$A$40:$A$783,$A327,СВЦЭМ!$B$39:$B$782,F$296)+'СЕТ СН'!$F$13</f>
        <v>0</v>
      </c>
      <c r="G327" s="36">
        <f ca="1">SUMIFS(СВЦЭМ!$I$40:$I$783,СВЦЭМ!$A$40:$A$783,$A327,СВЦЭМ!$B$39:$B$782,G$296)+'СЕТ СН'!$F$13</f>
        <v>0</v>
      </c>
      <c r="H327" s="36">
        <f ca="1">SUMIFS(СВЦЭМ!$I$40:$I$783,СВЦЭМ!$A$40:$A$783,$A327,СВЦЭМ!$B$39:$B$782,H$296)+'СЕТ СН'!$F$13</f>
        <v>0</v>
      </c>
      <c r="I327" s="36">
        <f ca="1">SUMIFS(СВЦЭМ!$I$40:$I$783,СВЦЭМ!$A$40:$A$783,$A327,СВЦЭМ!$B$39:$B$782,I$296)+'СЕТ СН'!$F$13</f>
        <v>0</v>
      </c>
      <c r="J327" s="36">
        <f ca="1">SUMIFS(СВЦЭМ!$I$40:$I$783,СВЦЭМ!$A$40:$A$783,$A327,СВЦЭМ!$B$39:$B$782,J$296)+'СЕТ СН'!$F$13</f>
        <v>0</v>
      </c>
      <c r="K327" s="36">
        <f ca="1">SUMIFS(СВЦЭМ!$I$40:$I$783,СВЦЭМ!$A$40:$A$783,$A327,СВЦЭМ!$B$39:$B$782,K$296)+'СЕТ СН'!$F$13</f>
        <v>0</v>
      </c>
      <c r="L327" s="36">
        <f ca="1">SUMIFS(СВЦЭМ!$I$40:$I$783,СВЦЭМ!$A$40:$A$783,$A327,СВЦЭМ!$B$39:$B$782,L$296)+'СЕТ СН'!$F$13</f>
        <v>0</v>
      </c>
      <c r="M327" s="36">
        <f ca="1">SUMIFS(СВЦЭМ!$I$40:$I$783,СВЦЭМ!$A$40:$A$783,$A327,СВЦЭМ!$B$39:$B$782,M$296)+'СЕТ СН'!$F$13</f>
        <v>0</v>
      </c>
      <c r="N327" s="36">
        <f ca="1">SUMIFS(СВЦЭМ!$I$40:$I$783,СВЦЭМ!$A$40:$A$783,$A327,СВЦЭМ!$B$39:$B$782,N$296)+'СЕТ СН'!$F$13</f>
        <v>0</v>
      </c>
      <c r="O327" s="36">
        <f ca="1">SUMIFS(СВЦЭМ!$I$40:$I$783,СВЦЭМ!$A$40:$A$783,$A327,СВЦЭМ!$B$39:$B$782,O$296)+'СЕТ СН'!$F$13</f>
        <v>0</v>
      </c>
      <c r="P327" s="36">
        <f ca="1">SUMIFS(СВЦЭМ!$I$40:$I$783,СВЦЭМ!$A$40:$A$783,$A327,СВЦЭМ!$B$39:$B$782,P$296)+'СЕТ СН'!$F$13</f>
        <v>0</v>
      </c>
      <c r="Q327" s="36">
        <f ca="1">SUMIFS(СВЦЭМ!$I$40:$I$783,СВЦЭМ!$A$40:$A$783,$A327,СВЦЭМ!$B$39:$B$782,Q$296)+'СЕТ СН'!$F$13</f>
        <v>0</v>
      </c>
      <c r="R327" s="36">
        <f ca="1">SUMIFS(СВЦЭМ!$I$40:$I$783,СВЦЭМ!$A$40:$A$783,$A327,СВЦЭМ!$B$39:$B$782,R$296)+'СЕТ СН'!$F$13</f>
        <v>0</v>
      </c>
      <c r="S327" s="36">
        <f ca="1">SUMIFS(СВЦЭМ!$I$40:$I$783,СВЦЭМ!$A$40:$A$783,$A327,СВЦЭМ!$B$39:$B$782,S$296)+'СЕТ СН'!$F$13</f>
        <v>0</v>
      </c>
      <c r="T327" s="36">
        <f ca="1">SUMIFS(СВЦЭМ!$I$40:$I$783,СВЦЭМ!$A$40:$A$783,$A327,СВЦЭМ!$B$39:$B$782,T$296)+'СЕТ СН'!$F$13</f>
        <v>0</v>
      </c>
      <c r="U327" s="36">
        <f ca="1">SUMIFS(СВЦЭМ!$I$40:$I$783,СВЦЭМ!$A$40:$A$783,$A327,СВЦЭМ!$B$39:$B$782,U$296)+'СЕТ СН'!$F$13</f>
        <v>0</v>
      </c>
      <c r="V327" s="36">
        <f ca="1">SUMIFS(СВЦЭМ!$I$40:$I$783,СВЦЭМ!$A$40:$A$783,$A327,СВЦЭМ!$B$39:$B$782,V$296)+'СЕТ СН'!$F$13</f>
        <v>0</v>
      </c>
      <c r="W327" s="36">
        <f ca="1">SUMIFS(СВЦЭМ!$I$40:$I$783,СВЦЭМ!$A$40:$A$783,$A327,СВЦЭМ!$B$39:$B$782,W$296)+'СЕТ СН'!$F$13</f>
        <v>0</v>
      </c>
      <c r="X327" s="36">
        <f ca="1">SUMIFS(СВЦЭМ!$I$40:$I$783,СВЦЭМ!$A$40:$A$783,$A327,СВЦЭМ!$B$39:$B$782,X$296)+'СЕТ СН'!$F$13</f>
        <v>0</v>
      </c>
      <c r="Y327" s="36">
        <f ca="1">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1" t="s">
        <v>7</v>
      </c>
      <c r="B329" s="125" t="s">
        <v>91</v>
      </c>
      <c r="C329" s="126"/>
      <c r="D329" s="126"/>
      <c r="E329" s="126"/>
      <c r="F329" s="126"/>
      <c r="G329" s="126"/>
      <c r="H329" s="126"/>
      <c r="I329" s="126"/>
      <c r="J329" s="126"/>
      <c r="K329" s="126"/>
      <c r="L329" s="126"/>
      <c r="M329" s="126"/>
      <c r="N329" s="126"/>
      <c r="O329" s="126"/>
      <c r="P329" s="126"/>
      <c r="Q329" s="126"/>
      <c r="R329" s="126"/>
      <c r="S329" s="126"/>
      <c r="T329" s="126"/>
      <c r="U329" s="126"/>
      <c r="V329" s="126"/>
      <c r="W329" s="126"/>
      <c r="X329" s="126"/>
      <c r="Y329" s="127"/>
    </row>
    <row r="330" spans="1:27" ht="12.75" hidden="1" customHeight="1" x14ac:dyDescent="0.2">
      <c r="A330" s="132"/>
      <c r="B330" s="128"/>
      <c r="C330" s="129"/>
      <c r="D330" s="129"/>
      <c r="E330" s="129"/>
      <c r="F330" s="129"/>
      <c r="G330" s="129"/>
      <c r="H330" s="129"/>
      <c r="I330" s="129"/>
      <c r="J330" s="129"/>
      <c r="K330" s="129"/>
      <c r="L330" s="129"/>
      <c r="M330" s="129"/>
      <c r="N330" s="129"/>
      <c r="O330" s="129"/>
      <c r="P330" s="129"/>
      <c r="Q330" s="129"/>
      <c r="R330" s="129"/>
      <c r="S330" s="129"/>
      <c r="T330" s="129"/>
      <c r="U330" s="129"/>
      <c r="V330" s="129"/>
      <c r="W330" s="129"/>
      <c r="X330" s="129"/>
      <c r="Y330" s="130"/>
    </row>
    <row r="331" spans="1:27" s="46" customFormat="1" ht="12.75" hidden="1" customHeight="1" x14ac:dyDescent="0.2">
      <c r="A331" s="133"/>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01.09.2022</v>
      </c>
      <c r="B332" s="36">
        <f ca="1">SUMIFS(СВЦЭМ!$J$40:$J$783,СВЦЭМ!$A$40:$A$783,$A332,СВЦЭМ!$B$39:$B$782,B$331)+'СЕТ СН'!$F$13</f>
        <v>0</v>
      </c>
      <c r="C332" s="36">
        <f ca="1">SUMIFS(СВЦЭМ!$J$40:$J$783,СВЦЭМ!$A$40:$A$783,$A332,СВЦЭМ!$B$39:$B$782,C$331)+'СЕТ СН'!$F$13</f>
        <v>0</v>
      </c>
      <c r="D332" s="36">
        <f ca="1">SUMIFS(СВЦЭМ!$J$40:$J$783,СВЦЭМ!$A$40:$A$783,$A332,СВЦЭМ!$B$39:$B$782,D$331)+'СЕТ СН'!$F$13</f>
        <v>0</v>
      </c>
      <c r="E332" s="36">
        <f ca="1">SUMIFS(СВЦЭМ!$J$40:$J$783,СВЦЭМ!$A$40:$A$783,$A332,СВЦЭМ!$B$39:$B$782,E$331)+'СЕТ СН'!$F$13</f>
        <v>0</v>
      </c>
      <c r="F332" s="36">
        <f ca="1">SUMIFS(СВЦЭМ!$J$40:$J$783,СВЦЭМ!$A$40:$A$783,$A332,СВЦЭМ!$B$39:$B$782,F$331)+'СЕТ СН'!$F$13</f>
        <v>0</v>
      </c>
      <c r="G332" s="36">
        <f ca="1">SUMIFS(СВЦЭМ!$J$40:$J$783,СВЦЭМ!$A$40:$A$783,$A332,СВЦЭМ!$B$39:$B$782,G$331)+'СЕТ СН'!$F$13</f>
        <v>0</v>
      </c>
      <c r="H332" s="36">
        <f ca="1">SUMIFS(СВЦЭМ!$J$40:$J$783,СВЦЭМ!$A$40:$A$783,$A332,СВЦЭМ!$B$39:$B$782,H$331)+'СЕТ СН'!$F$13</f>
        <v>0</v>
      </c>
      <c r="I332" s="36">
        <f ca="1">SUMIFS(СВЦЭМ!$J$40:$J$783,СВЦЭМ!$A$40:$A$783,$A332,СВЦЭМ!$B$39:$B$782,I$331)+'СЕТ СН'!$F$13</f>
        <v>0</v>
      </c>
      <c r="J332" s="36">
        <f ca="1">SUMIFS(СВЦЭМ!$J$40:$J$783,СВЦЭМ!$A$40:$A$783,$A332,СВЦЭМ!$B$39:$B$782,J$331)+'СЕТ СН'!$F$13</f>
        <v>0</v>
      </c>
      <c r="K332" s="36">
        <f ca="1">SUMIFS(СВЦЭМ!$J$40:$J$783,СВЦЭМ!$A$40:$A$783,$A332,СВЦЭМ!$B$39:$B$782,K$331)+'СЕТ СН'!$F$13</f>
        <v>0</v>
      </c>
      <c r="L332" s="36">
        <f ca="1">SUMIFS(СВЦЭМ!$J$40:$J$783,СВЦЭМ!$A$40:$A$783,$A332,СВЦЭМ!$B$39:$B$782,L$331)+'СЕТ СН'!$F$13</f>
        <v>0</v>
      </c>
      <c r="M332" s="36">
        <f ca="1">SUMIFS(СВЦЭМ!$J$40:$J$783,СВЦЭМ!$A$40:$A$783,$A332,СВЦЭМ!$B$39:$B$782,M$331)+'СЕТ СН'!$F$13</f>
        <v>0</v>
      </c>
      <c r="N332" s="36">
        <f ca="1">SUMIFS(СВЦЭМ!$J$40:$J$783,СВЦЭМ!$A$40:$A$783,$A332,СВЦЭМ!$B$39:$B$782,N$331)+'СЕТ СН'!$F$13</f>
        <v>0</v>
      </c>
      <c r="O332" s="36">
        <f ca="1">SUMIFS(СВЦЭМ!$J$40:$J$783,СВЦЭМ!$A$40:$A$783,$A332,СВЦЭМ!$B$39:$B$782,O$331)+'СЕТ СН'!$F$13</f>
        <v>0</v>
      </c>
      <c r="P332" s="36">
        <f ca="1">SUMIFS(СВЦЭМ!$J$40:$J$783,СВЦЭМ!$A$40:$A$783,$A332,СВЦЭМ!$B$39:$B$782,P$331)+'СЕТ СН'!$F$13</f>
        <v>0</v>
      </c>
      <c r="Q332" s="36">
        <f ca="1">SUMIFS(СВЦЭМ!$J$40:$J$783,СВЦЭМ!$A$40:$A$783,$A332,СВЦЭМ!$B$39:$B$782,Q$331)+'СЕТ СН'!$F$13</f>
        <v>0</v>
      </c>
      <c r="R332" s="36">
        <f ca="1">SUMIFS(СВЦЭМ!$J$40:$J$783,СВЦЭМ!$A$40:$A$783,$A332,СВЦЭМ!$B$39:$B$782,R$331)+'СЕТ СН'!$F$13</f>
        <v>0</v>
      </c>
      <c r="S332" s="36">
        <f ca="1">SUMIFS(СВЦЭМ!$J$40:$J$783,СВЦЭМ!$A$40:$A$783,$A332,СВЦЭМ!$B$39:$B$782,S$331)+'СЕТ СН'!$F$13</f>
        <v>0</v>
      </c>
      <c r="T332" s="36">
        <f ca="1">SUMIFS(СВЦЭМ!$J$40:$J$783,СВЦЭМ!$A$40:$A$783,$A332,СВЦЭМ!$B$39:$B$782,T$331)+'СЕТ СН'!$F$13</f>
        <v>0</v>
      </c>
      <c r="U332" s="36">
        <f ca="1">SUMIFS(СВЦЭМ!$J$40:$J$783,СВЦЭМ!$A$40:$A$783,$A332,СВЦЭМ!$B$39:$B$782,U$331)+'СЕТ СН'!$F$13</f>
        <v>0</v>
      </c>
      <c r="V332" s="36">
        <f ca="1">SUMIFS(СВЦЭМ!$J$40:$J$783,СВЦЭМ!$A$40:$A$783,$A332,СВЦЭМ!$B$39:$B$782,V$331)+'СЕТ СН'!$F$13</f>
        <v>0</v>
      </c>
      <c r="W332" s="36">
        <f ca="1">SUMIFS(СВЦЭМ!$J$40:$J$783,СВЦЭМ!$A$40:$A$783,$A332,СВЦЭМ!$B$39:$B$782,W$331)+'СЕТ СН'!$F$13</f>
        <v>0</v>
      </c>
      <c r="X332" s="36">
        <f ca="1">SUMIFS(СВЦЭМ!$J$40:$J$783,СВЦЭМ!$A$40:$A$783,$A332,СВЦЭМ!$B$39:$B$782,X$331)+'СЕТ СН'!$F$13</f>
        <v>0</v>
      </c>
      <c r="Y332" s="36">
        <f ca="1">SUMIFS(СВЦЭМ!$J$40:$J$783,СВЦЭМ!$A$40:$A$783,$A332,СВЦЭМ!$B$39:$B$782,Y$331)+'СЕТ СН'!$F$13</f>
        <v>0</v>
      </c>
      <c r="AA332" s="45"/>
    </row>
    <row r="333" spans="1:27" ht="15.75" hidden="1" x14ac:dyDescent="0.2">
      <c r="A333" s="35">
        <f>A332+1</f>
        <v>44806</v>
      </c>
      <c r="B333" s="36">
        <f ca="1">SUMIFS(СВЦЭМ!$J$40:$J$783,СВЦЭМ!$A$40:$A$783,$A333,СВЦЭМ!$B$39:$B$782,B$331)+'СЕТ СН'!$F$13</f>
        <v>0</v>
      </c>
      <c r="C333" s="36">
        <f ca="1">SUMIFS(СВЦЭМ!$J$40:$J$783,СВЦЭМ!$A$40:$A$783,$A333,СВЦЭМ!$B$39:$B$782,C$331)+'СЕТ СН'!$F$13</f>
        <v>0</v>
      </c>
      <c r="D333" s="36">
        <f ca="1">SUMIFS(СВЦЭМ!$J$40:$J$783,СВЦЭМ!$A$40:$A$783,$A333,СВЦЭМ!$B$39:$B$782,D$331)+'СЕТ СН'!$F$13</f>
        <v>0</v>
      </c>
      <c r="E333" s="36">
        <f ca="1">SUMIFS(СВЦЭМ!$J$40:$J$783,СВЦЭМ!$A$40:$A$783,$A333,СВЦЭМ!$B$39:$B$782,E$331)+'СЕТ СН'!$F$13</f>
        <v>0</v>
      </c>
      <c r="F333" s="36">
        <f ca="1">SUMIFS(СВЦЭМ!$J$40:$J$783,СВЦЭМ!$A$40:$A$783,$A333,СВЦЭМ!$B$39:$B$782,F$331)+'СЕТ СН'!$F$13</f>
        <v>0</v>
      </c>
      <c r="G333" s="36">
        <f ca="1">SUMIFS(СВЦЭМ!$J$40:$J$783,СВЦЭМ!$A$40:$A$783,$A333,СВЦЭМ!$B$39:$B$782,G$331)+'СЕТ СН'!$F$13</f>
        <v>0</v>
      </c>
      <c r="H333" s="36">
        <f ca="1">SUMIFS(СВЦЭМ!$J$40:$J$783,СВЦЭМ!$A$40:$A$783,$A333,СВЦЭМ!$B$39:$B$782,H$331)+'СЕТ СН'!$F$13</f>
        <v>0</v>
      </c>
      <c r="I333" s="36">
        <f ca="1">SUMIFS(СВЦЭМ!$J$40:$J$783,СВЦЭМ!$A$40:$A$783,$A333,СВЦЭМ!$B$39:$B$782,I$331)+'СЕТ СН'!$F$13</f>
        <v>0</v>
      </c>
      <c r="J333" s="36">
        <f ca="1">SUMIFS(СВЦЭМ!$J$40:$J$783,СВЦЭМ!$A$40:$A$783,$A333,СВЦЭМ!$B$39:$B$782,J$331)+'СЕТ СН'!$F$13</f>
        <v>0</v>
      </c>
      <c r="K333" s="36">
        <f ca="1">SUMIFS(СВЦЭМ!$J$40:$J$783,СВЦЭМ!$A$40:$A$783,$A333,СВЦЭМ!$B$39:$B$782,K$331)+'СЕТ СН'!$F$13</f>
        <v>0</v>
      </c>
      <c r="L333" s="36">
        <f ca="1">SUMIFS(СВЦЭМ!$J$40:$J$783,СВЦЭМ!$A$40:$A$783,$A333,СВЦЭМ!$B$39:$B$782,L$331)+'СЕТ СН'!$F$13</f>
        <v>0</v>
      </c>
      <c r="M333" s="36">
        <f ca="1">SUMIFS(СВЦЭМ!$J$40:$J$783,СВЦЭМ!$A$40:$A$783,$A333,СВЦЭМ!$B$39:$B$782,M$331)+'СЕТ СН'!$F$13</f>
        <v>0</v>
      </c>
      <c r="N333" s="36">
        <f ca="1">SUMIFS(СВЦЭМ!$J$40:$J$783,СВЦЭМ!$A$40:$A$783,$A333,СВЦЭМ!$B$39:$B$782,N$331)+'СЕТ СН'!$F$13</f>
        <v>0</v>
      </c>
      <c r="O333" s="36">
        <f ca="1">SUMIFS(СВЦЭМ!$J$40:$J$783,СВЦЭМ!$A$40:$A$783,$A333,СВЦЭМ!$B$39:$B$782,O$331)+'СЕТ СН'!$F$13</f>
        <v>0</v>
      </c>
      <c r="P333" s="36">
        <f ca="1">SUMIFS(СВЦЭМ!$J$40:$J$783,СВЦЭМ!$A$40:$A$783,$A333,СВЦЭМ!$B$39:$B$782,P$331)+'СЕТ СН'!$F$13</f>
        <v>0</v>
      </c>
      <c r="Q333" s="36">
        <f ca="1">SUMIFS(СВЦЭМ!$J$40:$J$783,СВЦЭМ!$A$40:$A$783,$A333,СВЦЭМ!$B$39:$B$782,Q$331)+'СЕТ СН'!$F$13</f>
        <v>0</v>
      </c>
      <c r="R333" s="36">
        <f ca="1">SUMIFS(СВЦЭМ!$J$40:$J$783,СВЦЭМ!$A$40:$A$783,$A333,СВЦЭМ!$B$39:$B$782,R$331)+'СЕТ СН'!$F$13</f>
        <v>0</v>
      </c>
      <c r="S333" s="36">
        <f ca="1">SUMIFS(СВЦЭМ!$J$40:$J$783,СВЦЭМ!$A$40:$A$783,$A333,СВЦЭМ!$B$39:$B$782,S$331)+'СЕТ СН'!$F$13</f>
        <v>0</v>
      </c>
      <c r="T333" s="36">
        <f ca="1">SUMIFS(СВЦЭМ!$J$40:$J$783,СВЦЭМ!$A$40:$A$783,$A333,СВЦЭМ!$B$39:$B$782,T$331)+'СЕТ СН'!$F$13</f>
        <v>0</v>
      </c>
      <c r="U333" s="36">
        <f ca="1">SUMIFS(СВЦЭМ!$J$40:$J$783,СВЦЭМ!$A$40:$A$783,$A333,СВЦЭМ!$B$39:$B$782,U$331)+'СЕТ СН'!$F$13</f>
        <v>0</v>
      </c>
      <c r="V333" s="36">
        <f ca="1">SUMIFS(СВЦЭМ!$J$40:$J$783,СВЦЭМ!$A$40:$A$783,$A333,СВЦЭМ!$B$39:$B$782,V$331)+'СЕТ СН'!$F$13</f>
        <v>0</v>
      </c>
      <c r="W333" s="36">
        <f ca="1">SUMIFS(СВЦЭМ!$J$40:$J$783,СВЦЭМ!$A$40:$A$783,$A333,СВЦЭМ!$B$39:$B$782,W$331)+'СЕТ СН'!$F$13</f>
        <v>0</v>
      </c>
      <c r="X333" s="36">
        <f ca="1">SUMIFS(СВЦЭМ!$J$40:$J$783,СВЦЭМ!$A$40:$A$783,$A333,СВЦЭМ!$B$39:$B$782,X$331)+'СЕТ СН'!$F$13</f>
        <v>0</v>
      </c>
      <c r="Y333" s="36">
        <f ca="1">SUMIFS(СВЦЭМ!$J$40:$J$783,СВЦЭМ!$A$40:$A$783,$A333,СВЦЭМ!$B$39:$B$782,Y$331)+'СЕТ СН'!$F$13</f>
        <v>0</v>
      </c>
    </row>
    <row r="334" spans="1:27" ht="15.75" hidden="1" x14ac:dyDescent="0.2">
      <c r="A334" s="35">
        <f t="shared" ref="A334:A362" si="9">A333+1</f>
        <v>44807</v>
      </c>
      <c r="B334" s="36">
        <f ca="1">SUMIFS(СВЦЭМ!$J$40:$J$783,СВЦЭМ!$A$40:$A$783,$A334,СВЦЭМ!$B$39:$B$782,B$331)+'СЕТ СН'!$F$13</f>
        <v>0</v>
      </c>
      <c r="C334" s="36">
        <f ca="1">SUMIFS(СВЦЭМ!$J$40:$J$783,СВЦЭМ!$A$40:$A$783,$A334,СВЦЭМ!$B$39:$B$782,C$331)+'СЕТ СН'!$F$13</f>
        <v>0</v>
      </c>
      <c r="D334" s="36">
        <f ca="1">SUMIFS(СВЦЭМ!$J$40:$J$783,СВЦЭМ!$A$40:$A$783,$A334,СВЦЭМ!$B$39:$B$782,D$331)+'СЕТ СН'!$F$13</f>
        <v>0</v>
      </c>
      <c r="E334" s="36">
        <f ca="1">SUMIFS(СВЦЭМ!$J$40:$J$783,СВЦЭМ!$A$40:$A$783,$A334,СВЦЭМ!$B$39:$B$782,E$331)+'СЕТ СН'!$F$13</f>
        <v>0</v>
      </c>
      <c r="F334" s="36">
        <f ca="1">SUMIFS(СВЦЭМ!$J$40:$J$783,СВЦЭМ!$A$40:$A$783,$A334,СВЦЭМ!$B$39:$B$782,F$331)+'СЕТ СН'!$F$13</f>
        <v>0</v>
      </c>
      <c r="G334" s="36">
        <f ca="1">SUMIFS(СВЦЭМ!$J$40:$J$783,СВЦЭМ!$A$40:$A$783,$A334,СВЦЭМ!$B$39:$B$782,G$331)+'СЕТ СН'!$F$13</f>
        <v>0</v>
      </c>
      <c r="H334" s="36">
        <f ca="1">SUMIFS(СВЦЭМ!$J$40:$J$783,СВЦЭМ!$A$40:$A$783,$A334,СВЦЭМ!$B$39:$B$782,H$331)+'СЕТ СН'!$F$13</f>
        <v>0</v>
      </c>
      <c r="I334" s="36">
        <f ca="1">SUMIFS(СВЦЭМ!$J$40:$J$783,СВЦЭМ!$A$40:$A$783,$A334,СВЦЭМ!$B$39:$B$782,I$331)+'СЕТ СН'!$F$13</f>
        <v>0</v>
      </c>
      <c r="J334" s="36">
        <f ca="1">SUMIFS(СВЦЭМ!$J$40:$J$783,СВЦЭМ!$A$40:$A$783,$A334,СВЦЭМ!$B$39:$B$782,J$331)+'СЕТ СН'!$F$13</f>
        <v>0</v>
      </c>
      <c r="K334" s="36">
        <f ca="1">SUMIFS(СВЦЭМ!$J$40:$J$783,СВЦЭМ!$A$40:$A$783,$A334,СВЦЭМ!$B$39:$B$782,K$331)+'СЕТ СН'!$F$13</f>
        <v>0</v>
      </c>
      <c r="L334" s="36">
        <f ca="1">SUMIFS(СВЦЭМ!$J$40:$J$783,СВЦЭМ!$A$40:$A$783,$A334,СВЦЭМ!$B$39:$B$782,L$331)+'СЕТ СН'!$F$13</f>
        <v>0</v>
      </c>
      <c r="M334" s="36">
        <f ca="1">SUMIFS(СВЦЭМ!$J$40:$J$783,СВЦЭМ!$A$40:$A$783,$A334,СВЦЭМ!$B$39:$B$782,M$331)+'СЕТ СН'!$F$13</f>
        <v>0</v>
      </c>
      <c r="N334" s="36">
        <f ca="1">SUMIFS(СВЦЭМ!$J$40:$J$783,СВЦЭМ!$A$40:$A$783,$A334,СВЦЭМ!$B$39:$B$782,N$331)+'СЕТ СН'!$F$13</f>
        <v>0</v>
      </c>
      <c r="O334" s="36">
        <f ca="1">SUMIFS(СВЦЭМ!$J$40:$J$783,СВЦЭМ!$A$40:$A$783,$A334,СВЦЭМ!$B$39:$B$782,O$331)+'СЕТ СН'!$F$13</f>
        <v>0</v>
      </c>
      <c r="P334" s="36">
        <f ca="1">SUMIFS(СВЦЭМ!$J$40:$J$783,СВЦЭМ!$A$40:$A$783,$A334,СВЦЭМ!$B$39:$B$782,P$331)+'СЕТ СН'!$F$13</f>
        <v>0</v>
      </c>
      <c r="Q334" s="36">
        <f ca="1">SUMIFS(СВЦЭМ!$J$40:$J$783,СВЦЭМ!$A$40:$A$783,$A334,СВЦЭМ!$B$39:$B$782,Q$331)+'СЕТ СН'!$F$13</f>
        <v>0</v>
      </c>
      <c r="R334" s="36">
        <f ca="1">SUMIFS(СВЦЭМ!$J$40:$J$783,СВЦЭМ!$A$40:$A$783,$A334,СВЦЭМ!$B$39:$B$782,R$331)+'СЕТ СН'!$F$13</f>
        <v>0</v>
      </c>
      <c r="S334" s="36">
        <f ca="1">SUMIFS(СВЦЭМ!$J$40:$J$783,СВЦЭМ!$A$40:$A$783,$A334,СВЦЭМ!$B$39:$B$782,S$331)+'СЕТ СН'!$F$13</f>
        <v>0</v>
      </c>
      <c r="T334" s="36">
        <f ca="1">SUMIFS(СВЦЭМ!$J$40:$J$783,СВЦЭМ!$A$40:$A$783,$A334,СВЦЭМ!$B$39:$B$782,T$331)+'СЕТ СН'!$F$13</f>
        <v>0</v>
      </c>
      <c r="U334" s="36">
        <f ca="1">SUMIFS(СВЦЭМ!$J$40:$J$783,СВЦЭМ!$A$40:$A$783,$A334,СВЦЭМ!$B$39:$B$782,U$331)+'СЕТ СН'!$F$13</f>
        <v>0</v>
      </c>
      <c r="V334" s="36">
        <f ca="1">SUMIFS(СВЦЭМ!$J$40:$J$783,СВЦЭМ!$A$40:$A$783,$A334,СВЦЭМ!$B$39:$B$782,V$331)+'СЕТ СН'!$F$13</f>
        <v>0</v>
      </c>
      <c r="W334" s="36">
        <f ca="1">SUMIFS(СВЦЭМ!$J$40:$J$783,СВЦЭМ!$A$40:$A$783,$A334,СВЦЭМ!$B$39:$B$782,W$331)+'СЕТ СН'!$F$13</f>
        <v>0</v>
      </c>
      <c r="X334" s="36">
        <f ca="1">SUMIFS(СВЦЭМ!$J$40:$J$783,СВЦЭМ!$A$40:$A$783,$A334,СВЦЭМ!$B$39:$B$782,X$331)+'СЕТ СН'!$F$13</f>
        <v>0</v>
      </c>
      <c r="Y334" s="36">
        <f ca="1">SUMIFS(СВЦЭМ!$J$40:$J$783,СВЦЭМ!$A$40:$A$783,$A334,СВЦЭМ!$B$39:$B$782,Y$331)+'СЕТ СН'!$F$13</f>
        <v>0</v>
      </c>
    </row>
    <row r="335" spans="1:27" ht="15.75" hidden="1" x14ac:dyDescent="0.2">
      <c r="A335" s="35">
        <f t="shared" si="9"/>
        <v>44808</v>
      </c>
      <c r="B335" s="36">
        <f ca="1">SUMIFS(СВЦЭМ!$J$40:$J$783,СВЦЭМ!$A$40:$A$783,$A335,СВЦЭМ!$B$39:$B$782,B$331)+'СЕТ СН'!$F$13</f>
        <v>0</v>
      </c>
      <c r="C335" s="36">
        <f ca="1">SUMIFS(СВЦЭМ!$J$40:$J$783,СВЦЭМ!$A$40:$A$783,$A335,СВЦЭМ!$B$39:$B$782,C$331)+'СЕТ СН'!$F$13</f>
        <v>0</v>
      </c>
      <c r="D335" s="36">
        <f ca="1">SUMIFS(СВЦЭМ!$J$40:$J$783,СВЦЭМ!$A$40:$A$783,$A335,СВЦЭМ!$B$39:$B$782,D$331)+'СЕТ СН'!$F$13</f>
        <v>0</v>
      </c>
      <c r="E335" s="36">
        <f ca="1">SUMIFS(СВЦЭМ!$J$40:$J$783,СВЦЭМ!$A$40:$A$783,$A335,СВЦЭМ!$B$39:$B$782,E$331)+'СЕТ СН'!$F$13</f>
        <v>0</v>
      </c>
      <c r="F335" s="36">
        <f ca="1">SUMIFS(СВЦЭМ!$J$40:$J$783,СВЦЭМ!$A$40:$A$783,$A335,СВЦЭМ!$B$39:$B$782,F$331)+'СЕТ СН'!$F$13</f>
        <v>0</v>
      </c>
      <c r="G335" s="36">
        <f ca="1">SUMIFS(СВЦЭМ!$J$40:$J$783,СВЦЭМ!$A$40:$A$783,$A335,СВЦЭМ!$B$39:$B$782,G$331)+'СЕТ СН'!$F$13</f>
        <v>0</v>
      </c>
      <c r="H335" s="36">
        <f ca="1">SUMIFS(СВЦЭМ!$J$40:$J$783,СВЦЭМ!$A$40:$A$783,$A335,СВЦЭМ!$B$39:$B$782,H$331)+'СЕТ СН'!$F$13</f>
        <v>0</v>
      </c>
      <c r="I335" s="36">
        <f ca="1">SUMIFS(СВЦЭМ!$J$40:$J$783,СВЦЭМ!$A$40:$A$783,$A335,СВЦЭМ!$B$39:$B$782,I$331)+'СЕТ СН'!$F$13</f>
        <v>0</v>
      </c>
      <c r="J335" s="36">
        <f ca="1">SUMIFS(СВЦЭМ!$J$40:$J$783,СВЦЭМ!$A$40:$A$783,$A335,СВЦЭМ!$B$39:$B$782,J$331)+'СЕТ СН'!$F$13</f>
        <v>0</v>
      </c>
      <c r="K335" s="36">
        <f ca="1">SUMIFS(СВЦЭМ!$J$40:$J$783,СВЦЭМ!$A$40:$A$783,$A335,СВЦЭМ!$B$39:$B$782,K$331)+'СЕТ СН'!$F$13</f>
        <v>0</v>
      </c>
      <c r="L335" s="36">
        <f ca="1">SUMIFS(СВЦЭМ!$J$40:$J$783,СВЦЭМ!$A$40:$A$783,$A335,СВЦЭМ!$B$39:$B$782,L$331)+'СЕТ СН'!$F$13</f>
        <v>0</v>
      </c>
      <c r="M335" s="36">
        <f ca="1">SUMIFS(СВЦЭМ!$J$40:$J$783,СВЦЭМ!$A$40:$A$783,$A335,СВЦЭМ!$B$39:$B$782,M$331)+'СЕТ СН'!$F$13</f>
        <v>0</v>
      </c>
      <c r="N335" s="36">
        <f ca="1">SUMIFS(СВЦЭМ!$J$40:$J$783,СВЦЭМ!$A$40:$A$783,$A335,СВЦЭМ!$B$39:$B$782,N$331)+'СЕТ СН'!$F$13</f>
        <v>0</v>
      </c>
      <c r="O335" s="36">
        <f ca="1">SUMIFS(СВЦЭМ!$J$40:$J$783,СВЦЭМ!$A$40:$A$783,$A335,СВЦЭМ!$B$39:$B$782,O$331)+'СЕТ СН'!$F$13</f>
        <v>0</v>
      </c>
      <c r="P335" s="36">
        <f ca="1">SUMIFS(СВЦЭМ!$J$40:$J$783,СВЦЭМ!$A$40:$A$783,$A335,СВЦЭМ!$B$39:$B$782,P$331)+'СЕТ СН'!$F$13</f>
        <v>0</v>
      </c>
      <c r="Q335" s="36">
        <f ca="1">SUMIFS(СВЦЭМ!$J$40:$J$783,СВЦЭМ!$A$40:$A$783,$A335,СВЦЭМ!$B$39:$B$782,Q$331)+'СЕТ СН'!$F$13</f>
        <v>0</v>
      </c>
      <c r="R335" s="36">
        <f ca="1">SUMIFS(СВЦЭМ!$J$40:$J$783,СВЦЭМ!$A$40:$A$783,$A335,СВЦЭМ!$B$39:$B$782,R$331)+'СЕТ СН'!$F$13</f>
        <v>0</v>
      </c>
      <c r="S335" s="36">
        <f ca="1">SUMIFS(СВЦЭМ!$J$40:$J$783,СВЦЭМ!$A$40:$A$783,$A335,СВЦЭМ!$B$39:$B$782,S$331)+'СЕТ СН'!$F$13</f>
        <v>0</v>
      </c>
      <c r="T335" s="36">
        <f ca="1">SUMIFS(СВЦЭМ!$J$40:$J$783,СВЦЭМ!$A$40:$A$783,$A335,СВЦЭМ!$B$39:$B$782,T$331)+'СЕТ СН'!$F$13</f>
        <v>0</v>
      </c>
      <c r="U335" s="36">
        <f ca="1">SUMIFS(СВЦЭМ!$J$40:$J$783,СВЦЭМ!$A$40:$A$783,$A335,СВЦЭМ!$B$39:$B$782,U$331)+'СЕТ СН'!$F$13</f>
        <v>0</v>
      </c>
      <c r="V335" s="36">
        <f ca="1">SUMIFS(СВЦЭМ!$J$40:$J$783,СВЦЭМ!$A$40:$A$783,$A335,СВЦЭМ!$B$39:$B$782,V$331)+'СЕТ СН'!$F$13</f>
        <v>0</v>
      </c>
      <c r="W335" s="36">
        <f ca="1">SUMIFS(СВЦЭМ!$J$40:$J$783,СВЦЭМ!$A$40:$A$783,$A335,СВЦЭМ!$B$39:$B$782,W$331)+'СЕТ СН'!$F$13</f>
        <v>0</v>
      </c>
      <c r="X335" s="36">
        <f ca="1">SUMIFS(СВЦЭМ!$J$40:$J$783,СВЦЭМ!$A$40:$A$783,$A335,СВЦЭМ!$B$39:$B$782,X$331)+'СЕТ СН'!$F$13</f>
        <v>0</v>
      </c>
      <c r="Y335" s="36">
        <f ca="1">SUMIFS(СВЦЭМ!$J$40:$J$783,СВЦЭМ!$A$40:$A$783,$A335,СВЦЭМ!$B$39:$B$782,Y$331)+'СЕТ СН'!$F$13</f>
        <v>0</v>
      </c>
    </row>
    <row r="336" spans="1:27" ht="15.75" hidden="1" x14ac:dyDescent="0.2">
      <c r="A336" s="35">
        <f t="shared" si="9"/>
        <v>44809</v>
      </c>
      <c r="B336" s="36">
        <f ca="1">SUMIFS(СВЦЭМ!$J$40:$J$783,СВЦЭМ!$A$40:$A$783,$A336,СВЦЭМ!$B$39:$B$782,B$331)+'СЕТ СН'!$F$13</f>
        <v>0</v>
      </c>
      <c r="C336" s="36">
        <f ca="1">SUMIFS(СВЦЭМ!$J$40:$J$783,СВЦЭМ!$A$40:$A$783,$A336,СВЦЭМ!$B$39:$B$782,C$331)+'СЕТ СН'!$F$13</f>
        <v>0</v>
      </c>
      <c r="D336" s="36">
        <f ca="1">SUMIFS(СВЦЭМ!$J$40:$J$783,СВЦЭМ!$A$40:$A$783,$A336,СВЦЭМ!$B$39:$B$782,D$331)+'СЕТ СН'!$F$13</f>
        <v>0</v>
      </c>
      <c r="E336" s="36">
        <f ca="1">SUMIFS(СВЦЭМ!$J$40:$J$783,СВЦЭМ!$A$40:$A$783,$A336,СВЦЭМ!$B$39:$B$782,E$331)+'СЕТ СН'!$F$13</f>
        <v>0</v>
      </c>
      <c r="F336" s="36">
        <f ca="1">SUMIFS(СВЦЭМ!$J$40:$J$783,СВЦЭМ!$A$40:$A$783,$A336,СВЦЭМ!$B$39:$B$782,F$331)+'СЕТ СН'!$F$13</f>
        <v>0</v>
      </c>
      <c r="G336" s="36">
        <f ca="1">SUMIFS(СВЦЭМ!$J$40:$J$783,СВЦЭМ!$A$40:$A$783,$A336,СВЦЭМ!$B$39:$B$782,G$331)+'СЕТ СН'!$F$13</f>
        <v>0</v>
      </c>
      <c r="H336" s="36">
        <f ca="1">SUMIFS(СВЦЭМ!$J$40:$J$783,СВЦЭМ!$A$40:$A$783,$A336,СВЦЭМ!$B$39:$B$782,H$331)+'СЕТ СН'!$F$13</f>
        <v>0</v>
      </c>
      <c r="I336" s="36">
        <f ca="1">SUMIFS(СВЦЭМ!$J$40:$J$783,СВЦЭМ!$A$40:$A$783,$A336,СВЦЭМ!$B$39:$B$782,I$331)+'СЕТ СН'!$F$13</f>
        <v>0</v>
      </c>
      <c r="J336" s="36">
        <f ca="1">SUMIFS(СВЦЭМ!$J$40:$J$783,СВЦЭМ!$A$40:$A$783,$A336,СВЦЭМ!$B$39:$B$782,J$331)+'СЕТ СН'!$F$13</f>
        <v>0</v>
      </c>
      <c r="K336" s="36">
        <f ca="1">SUMIFS(СВЦЭМ!$J$40:$J$783,СВЦЭМ!$A$40:$A$783,$A336,СВЦЭМ!$B$39:$B$782,K$331)+'СЕТ СН'!$F$13</f>
        <v>0</v>
      </c>
      <c r="L336" s="36">
        <f ca="1">SUMIFS(СВЦЭМ!$J$40:$J$783,СВЦЭМ!$A$40:$A$783,$A336,СВЦЭМ!$B$39:$B$782,L$331)+'СЕТ СН'!$F$13</f>
        <v>0</v>
      </c>
      <c r="M336" s="36">
        <f ca="1">SUMIFS(СВЦЭМ!$J$40:$J$783,СВЦЭМ!$A$40:$A$783,$A336,СВЦЭМ!$B$39:$B$782,M$331)+'СЕТ СН'!$F$13</f>
        <v>0</v>
      </c>
      <c r="N336" s="36">
        <f ca="1">SUMIFS(СВЦЭМ!$J$40:$J$783,СВЦЭМ!$A$40:$A$783,$A336,СВЦЭМ!$B$39:$B$782,N$331)+'СЕТ СН'!$F$13</f>
        <v>0</v>
      </c>
      <c r="O336" s="36">
        <f ca="1">SUMIFS(СВЦЭМ!$J$40:$J$783,СВЦЭМ!$A$40:$A$783,$A336,СВЦЭМ!$B$39:$B$782,O$331)+'СЕТ СН'!$F$13</f>
        <v>0</v>
      </c>
      <c r="P336" s="36">
        <f ca="1">SUMIFS(СВЦЭМ!$J$40:$J$783,СВЦЭМ!$A$40:$A$783,$A336,СВЦЭМ!$B$39:$B$782,P$331)+'СЕТ СН'!$F$13</f>
        <v>0</v>
      </c>
      <c r="Q336" s="36">
        <f ca="1">SUMIFS(СВЦЭМ!$J$40:$J$783,СВЦЭМ!$A$40:$A$783,$A336,СВЦЭМ!$B$39:$B$782,Q$331)+'СЕТ СН'!$F$13</f>
        <v>0</v>
      </c>
      <c r="R336" s="36">
        <f ca="1">SUMIFS(СВЦЭМ!$J$40:$J$783,СВЦЭМ!$A$40:$A$783,$A336,СВЦЭМ!$B$39:$B$782,R$331)+'СЕТ СН'!$F$13</f>
        <v>0</v>
      </c>
      <c r="S336" s="36">
        <f ca="1">SUMIFS(СВЦЭМ!$J$40:$J$783,СВЦЭМ!$A$40:$A$783,$A336,СВЦЭМ!$B$39:$B$782,S$331)+'СЕТ СН'!$F$13</f>
        <v>0</v>
      </c>
      <c r="T336" s="36">
        <f ca="1">SUMIFS(СВЦЭМ!$J$40:$J$783,СВЦЭМ!$A$40:$A$783,$A336,СВЦЭМ!$B$39:$B$782,T$331)+'СЕТ СН'!$F$13</f>
        <v>0</v>
      </c>
      <c r="U336" s="36">
        <f ca="1">SUMIFS(СВЦЭМ!$J$40:$J$783,СВЦЭМ!$A$40:$A$783,$A336,СВЦЭМ!$B$39:$B$782,U$331)+'СЕТ СН'!$F$13</f>
        <v>0</v>
      </c>
      <c r="V336" s="36">
        <f ca="1">SUMIFS(СВЦЭМ!$J$40:$J$783,СВЦЭМ!$A$40:$A$783,$A336,СВЦЭМ!$B$39:$B$782,V$331)+'СЕТ СН'!$F$13</f>
        <v>0</v>
      </c>
      <c r="W336" s="36">
        <f ca="1">SUMIFS(СВЦЭМ!$J$40:$J$783,СВЦЭМ!$A$40:$A$783,$A336,СВЦЭМ!$B$39:$B$782,W$331)+'СЕТ СН'!$F$13</f>
        <v>0</v>
      </c>
      <c r="X336" s="36">
        <f ca="1">SUMIFS(СВЦЭМ!$J$40:$J$783,СВЦЭМ!$A$40:$A$783,$A336,СВЦЭМ!$B$39:$B$782,X$331)+'СЕТ СН'!$F$13</f>
        <v>0</v>
      </c>
      <c r="Y336" s="36">
        <f ca="1">SUMIFS(СВЦЭМ!$J$40:$J$783,СВЦЭМ!$A$40:$A$783,$A336,СВЦЭМ!$B$39:$B$782,Y$331)+'СЕТ СН'!$F$13</f>
        <v>0</v>
      </c>
    </row>
    <row r="337" spans="1:25" ht="15.75" hidden="1" x14ac:dyDescent="0.2">
      <c r="A337" s="35">
        <f t="shared" si="9"/>
        <v>44810</v>
      </c>
      <c r="B337" s="36">
        <f ca="1">SUMIFS(СВЦЭМ!$J$40:$J$783,СВЦЭМ!$A$40:$A$783,$A337,СВЦЭМ!$B$39:$B$782,B$331)+'СЕТ СН'!$F$13</f>
        <v>0</v>
      </c>
      <c r="C337" s="36">
        <f ca="1">SUMIFS(СВЦЭМ!$J$40:$J$783,СВЦЭМ!$A$40:$A$783,$A337,СВЦЭМ!$B$39:$B$782,C$331)+'СЕТ СН'!$F$13</f>
        <v>0</v>
      </c>
      <c r="D337" s="36">
        <f ca="1">SUMIFS(СВЦЭМ!$J$40:$J$783,СВЦЭМ!$A$40:$A$783,$A337,СВЦЭМ!$B$39:$B$782,D$331)+'СЕТ СН'!$F$13</f>
        <v>0</v>
      </c>
      <c r="E337" s="36">
        <f ca="1">SUMIFS(СВЦЭМ!$J$40:$J$783,СВЦЭМ!$A$40:$A$783,$A337,СВЦЭМ!$B$39:$B$782,E$331)+'СЕТ СН'!$F$13</f>
        <v>0</v>
      </c>
      <c r="F337" s="36">
        <f ca="1">SUMIFS(СВЦЭМ!$J$40:$J$783,СВЦЭМ!$A$40:$A$783,$A337,СВЦЭМ!$B$39:$B$782,F$331)+'СЕТ СН'!$F$13</f>
        <v>0</v>
      </c>
      <c r="G337" s="36">
        <f ca="1">SUMIFS(СВЦЭМ!$J$40:$J$783,СВЦЭМ!$A$40:$A$783,$A337,СВЦЭМ!$B$39:$B$782,G$331)+'СЕТ СН'!$F$13</f>
        <v>0</v>
      </c>
      <c r="H337" s="36">
        <f ca="1">SUMIFS(СВЦЭМ!$J$40:$J$783,СВЦЭМ!$A$40:$A$783,$A337,СВЦЭМ!$B$39:$B$782,H$331)+'СЕТ СН'!$F$13</f>
        <v>0</v>
      </c>
      <c r="I337" s="36">
        <f ca="1">SUMIFS(СВЦЭМ!$J$40:$J$783,СВЦЭМ!$A$40:$A$783,$A337,СВЦЭМ!$B$39:$B$782,I$331)+'СЕТ СН'!$F$13</f>
        <v>0</v>
      </c>
      <c r="J337" s="36">
        <f ca="1">SUMIFS(СВЦЭМ!$J$40:$J$783,СВЦЭМ!$A$40:$A$783,$A337,СВЦЭМ!$B$39:$B$782,J$331)+'СЕТ СН'!$F$13</f>
        <v>0</v>
      </c>
      <c r="K337" s="36">
        <f ca="1">SUMIFS(СВЦЭМ!$J$40:$J$783,СВЦЭМ!$A$40:$A$783,$A337,СВЦЭМ!$B$39:$B$782,K$331)+'СЕТ СН'!$F$13</f>
        <v>0</v>
      </c>
      <c r="L337" s="36">
        <f ca="1">SUMIFS(СВЦЭМ!$J$40:$J$783,СВЦЭМ!$A$40:$A$783,$A337,СВЦЭМ!$B$39:$B$782,L$331)+'СЕТ СН'!$F$13</f>
        <v>0</v>
      </c>
      <c r="M337" s="36">
        <f ca="1">SUMIFS(СВЦЭМ!$J$40:$J$783,СВЦЭМ!$A$40:$A$783,$A337,СВЦЭМ!$B$39:$B$782,M$331)+'СЕТ СН'!$F$13</f>
        <v>0</v>
      </c>
      <c r="N337" s="36">
        <f ca="1">SUMIFS(СВЦЭМ!$J$40:$J$783,СВЦЭМ!$A$40:$A$783,$A337,СВЦЭМ!$B$39:$B$782,N$331)+'СЕТ СН'!$F$13</f>
        <v>0</v>
      </c>
      <c r="O337" s="36">
        <f ca="1">SUMIFS(СВЦЭМ!$J$40:$J$783,СВЦЭМ!$A$40:$A$783,$A337,СВЦЭМ!$B$39:$B$782,O$331)+'СЕТ СН'!$F$13</f>
        <v>0</v>
      </c>
      <c r="P337" s="36">
        <f ca="1">SUMIFS(СВЦЭМ!$J$40:$J$783,СВЦЭМ!$A$40:$A$783,$A337,СВЦЭМ!$B$39:$B$782,P$331)+'СЕТ СН'!$F$13</f>
        <v>0</v>
      </c>
      <c r="Q337" s="36">
        <f ca="1">SUMIFS(СВЦЭМ!$J$40:$J$783,СВЦЭМ!$A$40:$A$783,$A337,СВЦЭМ!$B$39:$B$782,Q$331)+'СЕТ СН'!$F$13</f>
        <v>0</v>
      </c>
      <c r="R337" s="36">
        <f ca="1">SUMIFS(СВЦЭМ!$J$40:$J$783,СВЦЭМ!$A$40:$A$783,$A337,СВЦЭМ!$B$39:$B$782,R$331)+'СЕТ СН'!$F$13</f>
        <v>0</v>
      </c>
      <c r="S337" s="36">
        <f ca="1">SUMIFS(СВЦЭМ!$J$40:$J$783,СВЦЭМ!$A$40:$A$783,$A337,СВЦЭМ!$B$39:$B$782,S$331)+'СЕТ СН'!$F$13</f>
        <v>0</v>
      </c>
      <c r="T337" s="36">
        <f ca="1">SUMIFS(СВЦЭМ!$J$40:$J$783,СВЦЭМ!$A$40:$A$783,$A337,СВЦЭМ!$B$39:$B$782,T$331)+'СЕТ СН'!$F$13</f>
        <v>0</v>
      </c>
      <c r="U337" s="36">
        <f ca="1">SUMIFS(СВЦЭМ!$J$40:$J$783,СВЦЭМ!$A$40:$A$783,$A337,СВЦЭМ!$B$39:$B$782,U$331)+'СЕТ СН'!$F$13</f>
        <v>0</v>
      </c>
      <c r="V337" s="36">
        <f ca="1">SUMIFS(СВЦЭМ!$J$40:$J$783,СВЦЭМ!$A$40:$A$783,$A337,СВЦЭМ!$B$39:$B$782,V$331)+'СЕТ СН'!$F$13</f>
        <v>0</v>
      </c>
      <c r="W337" s="36">
        <f ca="1">SUMIFS(СВЦЭМ!$J$40:$J$783,СВЦЭМ!$A$40:$A$783,$A337,СВЦЭМ!$B$39:$B$782,W$331)+'СЕТ СН'!$F$13</f>
        <v>0</v>
      </c>
      <c r="X337" s="36">
        <f ca="1">SUMIFS(СВЦЭМ!$J$40:$J$783,СВЦЭМ!$A$40:$A$783,$A337,СВЦЭМ!$B$39:$B$782,X$331)+'СЕТ СН'!$F$13</f>
        <v>0</v>
      </c>
      <c r="Y337" s="36">
        <f ca="1">SUMIFS(СВЦЭМ!$J$40:$J$783,СВЦЭМ!$A$40:$A$783,$A337,СВЦЭМ!$B$39:$B$782,Y$331)+'СЕТ СН'!$F$13</f>
        <v>0</v>
      </c>
    </row>
    <row r="338" spans="1:25" ht="15.75" hidden="1" x14ac:dyDescent="0.2">
      <c r="A338" s="35">
        <f t="shared" si="9"/>
        <v>44811</v>
      </c>
      <c r="B338" s="36">
        <f ca="1">SUMIFS(СВЦЭМ!$J$40:$J$783,СВЦЭМ!$A$40:$A$783,$A338,СВЦЭМ!$B$39:$B$782,B$331)+'СЕТ СН'!$F$13</f>
        <v>0</v>
      </c>
      <c r="C338" s="36">
        <f ca="1">SUMIFS(СВЦЭМ!$J$40:$J$783,СВЦЭМ!$A$40:$A$783,$A338,СВЦЭМ!$B$39:$B$782,C$331)+'СЕТ СН'!$F$13</f>
        <v>0</v>
      </c>
      <c r="D338" s="36">
        <f ca="1">SUMIFS(СВЦЭМ!$J$40:$J$783,СВЦЭМ!$A$40:$A$783,$A338,СВЦЭМ!$B$39:$B$782,D$331)+'СЕТ СН'!$F$13</f>
        <v>0</v>
      </c>
      <c r="E338" s="36">
        <f ca="1">SUMIFS(СВЦЭМ!$J$40:$J$783,СВЦЭМ!$A$40:$A$783,$A338,СВЦЭМ!$B$39:$B$782,E$331)+'СЕТ СН'!$F$13</f>
        <v>0</v>
      </c>
      <c r="F338" s="36">
        <f ca="1">SUMIFS(СВЦЭМ!$J$40:$J$783,СВЦЭМ!$A$40:$A$783,$A338,СВЦЭМ!$B$39:$B$782,F$331)+'СЕТ СН'!$F$13</f>
        <v>0</v>
      </c>
      <c r="G338" s="36">
        <f ca="1">SUMIFS(СВЦЭМ!$J$40:$J$783,СВЦЭМ!$A$40:$A$783,$A338,СВЦЭМ!$B$39:$B$782,G$331)+'СЕТ СН'!$F$13</f>
        <v>0</v>
      </c>
      <c r="H338" s="36">
        <f ca="1">SUMIFS(СВЦЭМ!$J$40:$J$783,СВЦЭМ!$A$40:$A$783,$A338,СВЦЭМ!$B$39:$B$782,H$331)+'СЕТ СН'!$F$13</f>
        <v>0</v>
      </c>
      <c r="I338" s="36">
        <f ca="1">SUMIFS(СВЦЭМ!$J$40:$J$783,СВЦЭМ!$A$40:$A$783,$A338,СВЦЭМ!$B$39:$B$782,I$331)+'СЕТ СН'!$F$13</f>
        <v>0</v>
      </c>
      <c r="J338" s="36">
        <f ca="1">SUMIFS(СВЦЭМ!$J$40:$J$783,СВЦЭМ!$A$40:$A$783,$A338,СВЦЭМ!$B$39:$B$782,J$331)+'СЕТ СН'!$F$13</f>
        <v>0</v>
      </c>
      <c r="K338" s="36">
        <f ca="1">SUMIFS(СВЦЭМ!$J$40:$J$783,СВЦЭМ!$A$40:$A$783,$A338,СВЦЭМ!$B$39:$B$782,K$331)+'СЕТ СН'!$F$13</f>
        <v>0</v>
      </c>
      <c r="L338" s="36">
        <f ca="1">SUMIFS(СВЦЭМ!$J$40:$J$783,СВЦЭМ!$A$40:$A$783,$A338,СВЦЭМ!$B$39:$B$782,L$331)+'СЕТ СН'!$F$13</f>
        <v>0</v>
      </c>
      <c r="M338" s="36">
        <f ca="1">SUMIFS(СВЦЭМ!$J$40:$J$783,СВЦЭМ!$A$40:$A$783,$A338,СВЦЭМ!$B$39:$B$782,M$331)+'СЕТ СН'!$F$13</f>
        <v>0</v>
      </c>
      <c r="N338" s="36">
        <f ca="1">SUMIFS(СВЦЭМ!$J$40:$J$783,СВЦЭМ!$A$40:$A$783,$A338,СВЦЭМ!$B$39:$B$782,N$331)+'СЕТ СН'!$F$13</f>
        <v>0</v>
      </c>
      <c r="O338" s="36">
        <f ca="1">SUMIFS(СВЦЭМ!$J$40:$J$783,СВЦЭМ!$A$40:$A$783,$A338,СВЦЭМ!$B$39:$B$782,O$331)+'СЕТ СН'!$F$13</f>
        <v>0</v>
      </c>
      <c r="P338" s="36">
        <f ca="1">SUMIFS(СВЦЭМ!$J$40:$J$783,СВЦЭМ!$A$40:$A$783,$A338,СВЦЭМ!$B$39:$B$782,P$331)+'СЕТ СН'!$F$13</f>
        <v>0</v>
      </c>
      <c r="Q338" s="36">
        <f ca="1">SUMIFS(СВЦЭМ!$J$40:$J$783,СВЦЭМ!$A$40:$A$783,$A338,СВЦЭМ!$B$39:$B$782,Q$331)+'СЕТ СН'!$F$13</f>
        <v>0</v>
      </c>
      <c r="R338" s="36">
        <f ca="1">SUMIFS(СВЦЭМ!$J$40:$J$783,СВЦЭМ!$A$40:$A$783,$A338,СВЦЭМ!$B$39:$B$782,R$331)+'СЕТ СН'!$F$13</f>
        <v>0</v>
      </c>
      <c r="S338" s="36">
        <f ca="1">SUMIFS(СВЦЭМ!$J$40:$J$783,СВЦЭМ!$A$40:$A$783,$A338,СВЦЭМ!$B$39:$B$782,S$331)+'СЕТ СН'!$F$13</f>
        <v>0</v>
      </c>
      <c r="T338" s="36">
        <f ca="1">SUMIFS(СВЦЭМ!$J$40:$J$783,СВЦЭМ!$A$40:$A$783,$A338,СВЦЭМ!$B$39:$B$782,T$331)+'СЕТ СН'!$F$13</f>
        <v>0</v>
      </c>
      <c r="U338" s="36">
        <f ca="1">SUMIFS(СВЦЭМ!$J$40:$J$783,СВЦЭМ!$A$40:$A$783,$A338,СВЦЭМ!$B$39:$B$782,U$331)+'СЕТ СН'!$F$13</f>
        <v>0</v>
      </c>
      <c r="V338" s="36">
        <f ca="1">SUMIFS(СВЦЭМ!$J$40:$J$783,СВЦЭМ!$A$40:$A$783,$A338,СВЦЭМ!$B$39:$B$782,V$331)+'СЕТ СН'!$F$13</f>
        <v>0</v>
      </c>
      <c r="W338" s="36">
        <f ca="1">SUMIFS(СВЦЭМ!$J$40:$J$783,СВЦЭМ!$A$40:$A$783,$A338,СВЦЭМ!$B$39:$B$782,W$331)+'СЕТ СН'!$F$13</f>
        <v>0</v>
      </c>
      <c r="X338" s="36">
        <f ca="1">SUMIFS(СВЦЭМ!$J$40:$J$783,СВЦЭМ!$A$40:$A$783,$A338,СВЦЭМ!$B$39:$B$782,X$331)+'СЕТ СН'!$F$13</f>
        <v>0</v>
      </c>
      <c r="Y338" s="36">
        <f ca="1">SUMIFS(СВЦЭМ!$J$40:$J$783,СВЦЭМ!$A$40:$A$783,$A338,СВЦЭМ!$B$39:$B$782,Y$331)+'СЕТ СН'!$F$13</f>
        <v>0</v>
      </c>
    </row>
    <row r="339" spans="1:25" ht="15.75" hidden="1" x14ac:dyDescent="0.2">
      <c r="A339" s="35">
        <f t="shared" si="9"/>
        <v>44812</v>
      </c>
      <c r="B339" s="36">
        <f ca="1">SUMIFS(СВЦЭМ!$J$40:$J$783,СВЦЭМ!$A$40:$A$783,$A339,СВЦЭМ!$B$39:$B$782,B$331)+'СЕТ СН'!$F$13</f>
        <v>0</v>
      </c>
      <c r="C339" s="36">
        <f ca="1">SUMIFS(СВЦЭМ!$J$40:$J$783,СВЦЭМ!$A$40:$A$783,$A339,СВЦЭМ!$B$39:$B$782,C$331)+'СЕТ СН'!$F$13</f>
        <v>0</v>
      </c>
      <c r="D339" s="36">
        <f ca="1">SUMIFS(СВЦЭМ!$J$40:$J$783,СВЦЭМ!$A$40:$A$783,$A339,СВЦЭМ!$B$39:$B$782,D$331)+'СЕТ СН'!$F$13</f>
        <v>0</v>
      </c>
      <c r="E339" s="36">
        <f ca="1">SUMIFS(СВЦЭМ!$J$40:$J$783,СВЦЭМ!$A$40:$A$783,$A339,СВЦЭМ!$B$39:$B$782,E$331)+'СЕТ СН'!$F$13</f>
        <v>0</v>
      </c>
      <c r="F339" s="36">
        <f ca="1">SUMIFS(СВЦЭМ!$J$40:$J$783,СВЦЭМ!$A$40:$A$783,$A339,СВЦЭМ!$B$39:$B$782,F$331)+'СЕТ СН'!$F$13</f>
        <v>0</v>
      </c>
      <c r="G339" s="36">
        <f ca="1">SUMIFS(СВЦЭМ!$J$40:$J$783,СВЦЭМ!$A$40:$A$783,$A339,СВЦЭМ!$B$39:$B$782,G$331)+'СЕТ СН'!$F$13</f>
        <v>0</v>
      </c>
      <c r="H339" s="36">
        <f ca="1">SUMIFS(СВЦЭМ!$J$40:$J$783,СВЦЭМ!$A$40:$A$783,$A339,СВЦЭМ!$B$39:$B$782,H$331)+'СЕТ СН'!$F$13</f>
        <v>0</v>
      </c>
      <c r="I339" s="36">
        <f ca="1">SUMIFS(СВЦЭМ!$J$40:$J$783,СВЦЭМ!$A$40:$A$783,$A339,СВЦЭМ!$B$39:$B$782,I$331)+'СЕТ СН'!$F$13</f>
        <v>0</v>
      </c>
      <c r="J339" s="36">
        <f ca="1">SUMIFS(СВЦЭМ!$J$40:$J$783,СВЦЭМ!$A$40:$A$783,$A339,СВЦЭМ!$B$39:$B$782,J$331)+'СЕТ СН'!$F$13</f>
        <v>0</v>
      </c>
      <c r="K339" s="36">
        <f ca="1">SUMIFS(СВЦЭМ!$J$40:$J$783,СВЦЭМ!$A$40:$A$783,$A339,СВЦЭМ!$B$39:$B$782,K$331)+'СЕТ СН'!$F$13</f>
        <v>0</v>
      </c>
      <c r="L339" s="36">
        <f ca="1">SUMIFS(СВЦЭМ!$J$40:$J$783,СВЦЭМ!$A$40:$A$783,$A339,СВЦЭМ!$B$39:$B$782,L$331)+'СЕТ СН'!$F$13</f>
        <v>0</v>
      </c>
      <c r="M339" s="36">
        <f ca="1">SUMIFS(СВЦЭМ!$J$40:$J$783,СВЦЭМ!$A$40:$A$783,$A339,СВЦЭМ!$B$39:$B$782,M$331)+'СЕТ СН'!$F$13</f>
        <v>0</v>
      </c>
      <c r="N339" s="36">
        <f ca="1">SUMIFS(СВЦЭМ!$J$40:$J$783,СВЦЭМ!$A$40:$A$783,$A339,СВЦЭМ!$B$39:$B$782,N$331)+'СЕТ СН'!$F$13</f>
        <v>0</v>
      </c>
      <c r="O339" s="36">
        <f ca="1">SUMIFS(СВЦЭМ!$J$40:$J$783,СВЦЭМ!$A$40:$A$783,$A339,СВЦЭМ!$B$39:$B$782,O$331)+'СЕТ СН'!$F$13</f>
        <v>0</v>
      </c>
      <c r="P339" s="36">
        <f ca="1">SUMIFS(СВЦЭМ!$J$40:$J$783,СВЦЭМ!$A$40:$A$783,$A339,СВЦЭМ!$B$39:$B$782,P$331)+'СЕТ СН'!$F$13</f>
        <v>0</v>
      </c>
      <c r="Q339" s="36">
        <f ca="1">SUMIFS(СВЦЭМ!$J$40:$J$783,СВЦЭМ!$A$40:$A$783,$A339,СВЦЭМ!$B$39:$B$782,Q$331)+'СЕТ СН'!$F$13</f>
        <v>0</v>
      </c>
      <c r="R339" s="36">
        <f ca="1">SUMIFS(СВЦЭМ!$J$40:$J$783,СВЦЭМ!$A$40:$A$783,$A339,СВЦЭМ!$B$39:$B$782,R$331)+'СЕТ СН'!$F$13</f>
        <v>0</v>
      </c>
      <c r="S339" s="36">
        <f ca="1">SUMIFS(СВЦЭМ!$J$40:$J$783,СВЦЭМ!$A$40:$A$783,$A339,СВЦЭМ!$B$39:$B$782,S$331)+'СЕТ СН'!$F$13</f>
        <v>0</v>
      </c>
      <c r="T339" s="36">
        <f ca="1">SUMIFS(СВЦЭМ!$J$40:$J$783,СВЦЭМ!$A$40:$A$783,$A339,СВЦЭМ!$B$39:$B$782,T$331)+'СЕТ СН'!$F$13</f>
        <v>0</v>
      </c>
      <c r="U339" s="36">
        <f ca="1">SUMIFS(СВЦЭМ!$J$40:$J$783,СВЦЭМ!$A$40:$A$783,$A339,СВЦЭМ!$B$39:$B$782,U$331)+'СЕТ СН'!$F$13</f>
        <v>0</v>
      </c>
      <c r="V339" s="36">
        <f ca="1">SUMIFS(СВЦЭМ!$J$40:$J$783,СВЦЭМ!$A$40:$A$783,$A339,СВЦЭМ!$B$39:$B$782,V$331)+'СЕТ СН'!$F$13</f>
        <v>0</v>
      </c>
      <c r="W339" s="36">
        <f ca="1">SUMIFS(СВЦЭМ!$J$40:$J$783,СВЦЭМ!$A$40:$A$783,$A339,СВЦЭМ!$B$39:$B$782,W$331)+'СЕТ СН'!$F$13</f>
        <v>0</v>
      </c>
      <c r="X339" s="36">
        <f ca="1">SUMIFS(СВЦЭМ!$J$40:$J$783,СВЦЭМ!$A$40:$A$783,$A339,СВЦЭМ!$B$39:$B$782,X$331)+'СЕТ СН'!$F$13</f>
        <v>0</v>
      </c>
      <c r="Y339" s="36">
        <f ca="1">SUMIFS(СВЦЭМ!$J$40:$J$783,СВЦЭМ!$A$40:$A$783,$A339,СВЦЭМ!$B$39:$B$782,Y$331)+'СЕТ СН'!$F$13</f>
        <v>0</v>
      </c>
    </row>
    <row r="340" spans="1:25" ht="15.75" hidden="1" x14ac:dyDescent="0.2">
      <c r="A340" s="35">
        <f t="shared" si="9"/>
        <v>44813</v>
      </c>
      <c r="B340" s="36">
        <f ca="1">SUMIFS(СВЦЭМ!$J$40:$J$783,СВЦЭМ!$A$40:$A$783,$A340,СВЦЭМ!$B$39:$B$782,B$331)+'СЕТ СН'!$F$13</f>
        <v>0</v>
      </c>
      <c r="C340" s="36">
        <f ca="1">SUMIFS(СВЦЭМ!$J$40:$J$783,СВЦЭМ!$A$40:$A$783,$A340,СВЦЭМ!$B$39:$B$782,C$331)+'СЕТ СН'!$F$13</f>
        <v>0</v>
      </c>
      <c r="D340" s="36">
        <f ca="1">SUMIFS(СВЦЭМ!$J$40:$J$783,СВЦЭМ!$A$40:$A$783,$A340,СВЦЭМ!$B$39:$B$782,D$331)+'СЕТ СН'!$F$13</f>
        <v>0</v>
      </c>
      <c r="E340" s="36">
        <f ca="1">SUMIFS(СВЦЭМ!$J$40:$J$783,СВЦЭМ!$A$40:$A$783,$A340,СВЦЭМ!$B$39:$B$782,E$331)+'СЕТ СН'!$F$13</f>
        <v>0</v>
      </c>
      <c r="F340" s="36">
        <f ca="1">SUMIFS(СВЦЭМ!$J$40:$J$783,СВЦЭМ!$A$40:$A$783,$A340,СВЦЭМ!$B$39:$B$782,F$331)+'СЕТ СН'!$F$13</f>
        <v>0</v>
      </c>
      <c r="G340" s="36">
        <f ca="1">SUMIFS(СВЦЭМ!$J$40:$J$783,СВЦЭМ!$A$40:$A$783,$A340,СВЦЭМ!$B$39:$B$782,G$331)+'СЕТ СН'!$F$13</f>
        <v>0</v>
      </c>
      <c r="H340" s="36">
        <f ca="1">SUMIFS(СВЦЭМ!$J$40:$J$783,СВЦЭМ!$A$40:$A$783,$A340,СВЦЭМ!$B$39:$B$782,H$331)+'СЕТ СН'!$F$13</f>
        <v>0</v>
      </c>
      <c r="I340" s="36">
        <f ca="1">SUMIFS(СВЦЭМ!$J$40:$J$783,СВЦЭМ!$A$40:$A$783,$A340,СВЦЭМ!$B$39:$B$782,I$331)+'СЕТ СН'!$F$13</f>
        <v>0</v>
      </c>
      <c r="J340" s="36">
        <f ca="1">SUMIFS(СВЦЭМ!$J$40:$J$783,СВЦЭМ!$A$40:$A$783,$A340,СВЦЭМ!$B$39:$B$782,J$331)+'СЕТ СН'!$F$13</f>
        <v>0</v>
      </c>
      <c r="K340" s="36">
        <f ca="1">SUMIFS(СВЦЭМ!$J$40:$J$783,СВЦЭМ!$A$40:$A$783,$A340,СВЦЭМ!$B$39:$B$782,K$331)+'СЕТ СН'!$F$13</f>
        <v>0</v>
      </c>
      <c r="L340" s="36">
        <f ca="1">SUMIFS(СВЦЭМ!$J$40:$J$783,СВЦЭМ!$A$40:$A$783,$A340,СВЦЭМ!$B$39:$B$782,L$331)+'СЕТ СН'!$F$13</f>
        <v>0</v>
      </c>
      <c r="M340" s="36">
        <f ca="1">SUMIFS(СВЦЭМ!$J$40:$J$783,СВЦЭМ!$A$40:$A$783,$A340,СВЦЭМ!$B$39:$B$782,M$331)+'СЕТ СН'!$F$13</f>
        <v>0</v>
      </c>
      <c r="N340" s="36">
        <f ca="1">SUMIFS(СВЦЭМ!$J$40:$J$783,СВЦЭМ!$A$40:$A$783,$A340,СВЦЭМ!$B$39:$B$782,N$331)+'СЕТ СН'!$F$13</f>
        <v>0</v>
      </c>
      <c r="O340" s="36">
        <f ca="1">SUMIFS(СВЦЭМ!$J$40:$J$783,СВЦЭМ!$A$40:$A$783,$A340,СВЦЭМ!$B$39:$B$782,O$331)+'СЕТ СН'!$F$13</f>
        <v>0</v>
      </c>
      <c r="P340" s="36">
        <f ca="1">SUMIFS(СВЦЭМ!$J$40:$J$783,СВЦЭМ!$A$40:$A$783,$A340,СВЦЭМ!$B$39:$B$782,P$331)+'СЕТ СН'!$F$13</f>
        <v>0</v>
      </c>
      <c r="Q340" s="36">
        <f ca="1">SUMIFS(СВЦЭМ!$J$40:$J$783,СВЦЭМ!$A$40:$A$783,$A340,СВЦЭМ!$B$39:$B$782,Q$331)+'СЕТ СН'!$F$13</f>
        <v>0</v>
      </c>
      <c r="R340" s="36">
        <f ca="1">SUMIFS(СВЦЭМ!$J$40:$J$783,СВЦЭМ!$A$40:$A$783,$A340,СВЦЭМ!$B$39:$B$782,R$331)+'СЕТ СН'!$F$13</f>
        <v>0</v>
      </c>
      <c r="S340" s="36">
        <f ca="1">SUMIFS(СВЦЭМ!$J$40:$J$783,СВЦЭМ!$A$40:$A$783,$A340,СВЦЭМ!$B$39:$B$782,S$331)+'СЕТ СН'!$F$13</f>
        <v>0</v>
      </c>
      <c r="T340" s="36">
        <f ca="1">SUMIFS(СВЦЭМ!$J$40:$J$783,СВЦЭМ!$A$40:$A$783,$A340,СВЦЭМ!$B$39:$B$782,T$331)+'СЕТ СН'!$F$13</f>
        <v>0</v>
      </c>
      <c r="U340" s="36">
        <f ca="1">SUMIFS(СВЦЭМ!$J$40:$J$783,СВЦЭМ!$A$40:$A$783,$A340,СВЦЭМ!$B$39:$B$782,U$331)+'СЕТ СН'!$F$13</f>
        <v>0</v>
      </c>
      <c r="V340" s="36">
        <f ca="1">SUMIFS(СВЦЭМ!$J$40:$J$783,СВЦЭМ!$A$40:$A$783,$A340,СВЦЭМ!$B$39:$B$782,V$331)+'СЕТ СН'!$F$13</f>
        <v>0</v>
      </c>
      <c r="W340" s="36">
        <f ca="1">SUMIFS(СВЦЭМ!$J$40:$J$783,СВЦЭМ!$A$40:$A$783,$A340,СВЦЭМ!$B$39:$B$782,W$331)+'СЕТ СН'!$F$13</f>
        <v>0</v>
      </c>
      <c r="X340" s="36">
        <f ca="1">SUMIFS(СВЦЭМ!$J$40:$J$783,СВЦЭМ!$A$40:$A$783,$A340,СВЦЭМ!$B$39:$B$782,X$331)+'СЕТ СН'!$F$13</f>
        <v>0</v>
      </c>
      <c r="Y340" s="36">
        <f ca="1">SUMIFS(СВЦЭМ!$J$40:$J$783,СВЦЭМ!$A$40:$A$783,$A340,СВЦЭМ!$B$39:$B$782,Y$331)+'СЕТ СН'!$F$13</f>
        <v>0</v>
      </c>
    </row>
    <row r="341" spans="1:25" ht="15.75" hidden="1" x14ac:dyDescent="0.2">
      <c r="A341" s="35">
        <f t="shared" si="9"/>
        <v>44814</v>
      </c>
      <c r="B341" s="36">
        <f ca="1">SUMIFS(СВЦЭМ!$J$40:$J$783,СВЦЭМ!$A$40:$A$783,$A341,СВЦЭМ!$B$39:$B$782,B$331)+'СЕТ СН'!$F$13</f>
        <v>0</v>
      </c>
      <c r="C341" s="36">
        <f ca="1">SUMIFS(СВЦЭМ!$J$40:$J$783,СВЦЭМ!$A$40:$A$783,$A341,СВЦЭМ!$B$39:$B$782,C$331)+'СЕТ СН'!$F$13</f>
        <v>0</v>
      </c>
      <c r="D341" s="36">
        <f ca="1">SUMIFS(СВЦЭМ!$J$40:$J$783,СВЦЭМ!$A$40:$A$783,$A341,СВЦЭМ!$B$39:$B$782,D$331)+'СЕТ СН'!$F$13</f>
        <v>0</v>
      </c>
      <c r="E341" s="36">
        <f ca="1">SUMIFS(СВЦЭМ!$J$40:$J$783,СВЦЭМ!$A$40:$A$783,$A341,СВЦЭМ!$B$39:$B$782,E$331)+'СЕТ СН'!$F$13</f>
        <v>0</v>
      </c>
      <c r="F341" s="36">
        <f ca="1">SUMIFS(СВЦЭМ!$J$40:$J$783,СВЦЭМ!$A$40:$A$783,$A341,СВЦЭМ!$B$39:$B$782,F$331)+'СЕТ СН'!$F$13</f>
        <v>0</v>
      </c>
      <c r="G341" s="36">
        <f ca="1">SUMIFS(СВЦЭМ!$J$40:$J$783,СВЦЭМ!$A$40:$A$783,$A341,СВЦЭМ!$B$39:$B$782,G$331)+'СЕТ СН'!$F$13</f>
        <v>0</v>
      </c>
      <c r="H341" s="36">
        <f ca="1">SUMIFS(СВЦЭМ!$J$40:$J$783,СВЦЭМ!$A$40:$A$783,$A341,СВЦЭМ!$B$39:$B$782,H$331)+'СЕТ СН'!$F$13</f>
        <v>0</v>
      </c>
      <c r="I341" s="36">
        <f ca="1">SUMIFS(СВЦЭМ!$J$40:$J$783,СВЦЭМ!$A$40:$A$783,$A341,СВЦЭМ!$B$39:$B$782,I$331)+'СЕТ СН'!$F$13</f>
        <v>0</v>
      </c>
      <c r="J341" s="36">
        <f ca="1">SUMIFS(СВЦЭМ!$J$40:$J$783,СВЦЭМ!$A$40:$A$783,$A341,СВЦЭМ!$B$39:$B$782,J$331)+'СЕТ СН'!$F$13</f>
        <v>0</v>
      </c>
      <c r="K341" s="36">
        <f ca="1">SUMIFS(СВЦЭМ!$J$40:$J$783,СВЦЭМ!$A$40:$A$783,$A341,СВЦЭМ!$B$39:$B$782,K$331)+'СЕТ СН'!$F$13</f>
        <v>0</v>
      </c>
      <c r="L341" s="36">
        <f ca="1">SUMIFS(СВЦЭМ!$J$40:$J$783,СВЦЭМ!$A$40:$A$783,$A341,СВЦЭМ!$B$39:$B$782,L$331)+'СЕТ СН'!$F$13</f>
        <v>0</v>
      </c>
      <c r="M341" s="36">
        <f ca="1">SUMIFS(СВЦЭМ!$J$40:$J$783,СВЦЭМ!$A$40:$A$783,$A341,СВЦЭМ!$B$39:$B$782,M$331)+'СЕТ СН'!$F$13</f>
        <v>0</v>
      </c>
      <c r="N341" s="36">
        <f ca="1">SUMIFS(СВЦЭМ!$J$40:$J$783,СВЦЭМ!$A$40:$A$783,$A341,СВЦЭМ!$B$39:$B$782,N$331)+'СЕТ СН'!$F$13</f>
        <v>0</v>
      </c>
      <c r="O341" s="36">
        <f ca="1">SUMIFS(СВЦЭМ!$J$40:$J$783,СВЦЭМ!$A$40:$A$783,$A341,СВЦЭМ!$B$39:$B$782,O$331)+'СЕТ СН'!$F$13</f>
        <v>0</v>
      </c>
      <c r="P341" s="36">
        <f ca="1">SUMIFS(СВЦЭМ!$J$40:$J$783,СВЦЭМ!$A$40:$A$783,$A341,СВЦЭМ!$B$39:$B$782,P$331)+'СЕТ СН'!$F$13</f>
        <v>0</v>
      </c>
      <c r="Q341" s="36">
        <f ca="1">SUMIFS(СВЦЭМ!$J$40:$J$783,СВЦЭМ!$A$40:$A$783,$A341,СВЦЭМ!$B$39:$B$782,Q$331)+'СЕТ СН'!$F$13</f>
        <v>0</v>
      </c>
      <c r="R341" s="36">
        <f ca="1">SUMIFS(СВЦЭМ!$J$40:$J$783,СВЦЭМ!$A$40:$A$783,$A341,СВЦЭМ!$B$39:$B$782,R$331)+'СЕТ СН'!$F$13</f>
        <v>0</v>
      </c>
      <c r="S341" s="36">
        <f ca="1">SUMIFS(СВЦЭМ!$J$40:$J$783,СВЦЭМ!$A$40:$A$783,$A341,СВЦЭМ!$B$39:$B$782,S$331)+'СЕТ СН'!$F$13</f>
        <v>0</v>
      </c>
      <c r="T341" s="36">
        <f ca="1">SUMIFS(СВЦЭМ!$J$40:$J$783,СВЦЭМ!$A$40:$A$783,$A341,СВЦЭМ!$B$39:$B$782,T$331)+'СЕТ СН'!$F$13</f>
        <v>0</v>
      </c>
      <c r="U341" s="36">
        <f ca="1">SUMIFS(СВЦЭМ!$J$40:$J$783,СВЦЭМ!$A$40:$A$783,$A341,СВЦЭМ!$B$39:$B$782,U$331)+'СЕТ СН'!$F$13</f>
        <v>0</v>
      </c>
      <c r="V341" s="36">
        <f ca="1">SUMIFS(СВЦЭМ!$J$40:$J$783,СВЦЭМ!$A$40:$A$783,$A341,СВЦЭМ!$B$39:$B$782,V$331)+'СЕТ СН'!$F$13</f>
        <v>0</v>
      </c>
      <c r="W341" s="36">
        <f ca="1">SUMIFS(СВЦЭМ!$J$40:$J$783,СВЦЭМ!$A$40:$A$783,$A341,СВЦЭМ!$B$39:$B$782,W$331)+'СЕТ СН'!$F$13</f>
        <v>0</v>
      </c>
      <c r="X341" s="36">
        <f ca="1">SUMIFS(СВЦЭМ!$J$40:$J$783,СВЦЭМ!$A$40:$A$783,$A341,СВЦЭМ!$B$39:$B$782,X$331)+'СЕТ СН'!$F$13</f>
        <v>0</v>
      </c>
      <c r="Y341" s="36">
        <f ca="1">SUMIFS(СВЦЭМ!$J$40:$J$783,СВЦЭМ!$A$40:$A$783,$A341,СВЦЭМ!$B$39:$B$782,Y$331)+'СЕТ СН'!$F$13</f>
        <v>0</v>
      </c>
    </row>
    <row r="342" spans="1:25" ht="15.75" hidden="1" x14ac:dyDescent="0.2">
      <c r="A342" s="35">
        <f t="shared" si="9"/>
        <v>44815</v>
      </c>
      <c r="B342" s="36">
        <f ca="1">SUMIFS(СВЦЭМ!$J$40:$J$783,СВЦЭМ!$A$40:$A$783,$A342,СВЦЭМ!$B$39:$B$782,B$331)+'СЕТ СН'!$F$13</f>
        <v>0</v>
      </c>
      <c r="C342" s="36">
        <f ca="1">SUMIFS(СВЦЭМ!$J$40:$J$783,СВЦЭМ!$A$40:$A$783,$A342,СВЦЭМ!$B$39:$B$782,C$331)+'СЕТ СН'!$F$13</f>
        <v>0</v>
      </c>
      <c r="D342" s="36">
        <f ca="1">SUMIFS(СВЦЭМ!$J$40:$J$783,СВЦЭМ!$A$40:$A$783,$A342,СВЦЭМ!$B$39:$B$782,D$331)+'СЕТ СН'!$F$13</f>
        <v>0</v>
      </c>
      <c r="E342" s="36">
        <f ca="1">SUMIFS(СВЦЭМ!$J$40:$J$783,СВЦЭМ!$A$40:$A$783,$A342,СВЦЭМ!$B$39:$B$782,E$331)+'СЕТ СН'!$F$13</f>
        <v>0</v>
      </c>
      <c r="F342" s="36">
        <f ca="1">SUMIFS(СВЦЭМ!$J$40:$J$783,СВЦЭМ!$A$40:$A$783,$A342,СВЦЭМ!$B$39:$B$782,F$331)+'СЕТ СН'!$F$13</f>
        <v>0</v>
      </c>
      <c r="G342" s="36">
        <f ca="1">SUMIFS(СВЦЭМ!$J$40:$J$783,СВЦЭМ!$A$40:$A$783,$A342,СВЦЭМ!$B$39:$B$782,G$331)+'СЕТ СН'!$F$13</f>
        <v>0</v>
      </c>
      <c r="H342" s="36">
        <f ca="1">SUMIFS(СВЦЭМ!$J$40:$J$783,СВЦЭМ!$A$40:$A$783,$A342,СВЦЭМ!$B$39:$B$782,H$331)+'СЕТ СН'!$F$13</f>
        <v>0</v>
      </c>
      <c r="I342" s="36">
        <f ca="1">SUMIFS(СВЦЭМ!$J$40:$J$783,СВЦЭМ!$A$40:$A$783,$A342,СВЦЭМ!$B$39:$B$782,I$331)+'СЕТ СН'!$F$13</f>
        <v>0</v>
      </c>
      <c r="J342" s="36">
        <f ca="1">SUMIFS(СВЦЭМ!$J$40:$J$783,СВЦЭМ!$A$40:$A$783,$A342,СВЦЭМ!$B$39:$B$782,J$331)+'СЕТ СН'!$F$13</f>
        <v>0</v>
      </c>
      <c r="K342" s="36">
        <f ca="1">SUMIFS(СВЦЭМ!$J$40:$J$783,СВЦЭМ!$A$40:$A$783,$A342,СВЦЭМ!$B$39:$B$782,K$331)+'СЕТ СН'!$F$13</f>
        <v>0</v>
      </c>
      <c r="L342" s="36">
        <f ca="1">SUMIFS(СВЦЭМ!$J$40:$J$783,СВЦЭМ!$A$40:$A$783,$A342,СВЦЭМ!$B$39:$B$782,L$331)+'СЕТ СН'!$F$13</f>
        <v>0</v>
      </c>
      <c r="M342" s="36">
        <f ca="1">SUMIFS(СВЦЭМ!$J$40:$J$783,СВЦЭМ!$A$40:$A$783,$A342,СВЦЭМ!$B$39:$B$782,M$331)+'СЕТ СН'!$F$13</f>
        <v>0</v>
      </c>
      <c r="N342" s="36">
        <f ca="1">SUMIFS(СВЦЭМ!$J$40:$J$783,СВЦЭМ!$A$40:$A$783,$A342,СВЦЭМ!$B$39:$B$782,N$331)+'СЕТ СН'!$F$13</f>
        <v>0</v>
      </c>
      <c r="O342" s="36">
        <f ca="1">SUMIFS(СВЦЭМ!$J$40:$J$783,СВЦЭМ!$A$40:$A$783,$A342,СВЦЭМ!$B$39:$B$782,O$331)+'СЕТ СН'!$F$13</f>
        <v>0</v>
      </c>
      <c r="P342" s="36">
        <f ca="1">SUMIFS(СВЦЭМ!$J$40:$J$783,СВЦЭМ!$A$40:$A$783,$A342,СВЦЭМ!$B$39:$B$782,P$331)+'СЕТ СН'!$F$13</f>
        <v>0</v>
      </c>
      <c r="Q342" s="36">
        <f ca="1">SUMIFS(СВЦЭМ!$J$40:$J$783,СВЦЭМ!$A$40:$A$783,$A342,СВЦЭМ!$B$39:$B$782,Q$331)+'СЕТ СН'!$F$13</f>
        <v>0</v>
      </c>
      <c r="R342" s="36">
        <f ca="1">SUMIFS(СВЦЭМ!$J$40:$J$783,СВЦЭМ!$A$40:$A$783,$A342,СВЦЭМ!$B$39:$B$782,R$331)+'СЕТ СН'!$F$13</f>
        <v>0</v>
      </c>
      <c r="S342" s="36">
        <f ca="1">SUMIFS(СВЦЭМ!$J$40:$J$783,СВЦЭМ!$A$40:$A$783,$A342,СВЦЭМ!$B$39:$B$782,S$331)+'СЕТ СН'!$F$13</f>
        <v>0</v>
      </c>
      <c r="T342" s="36">
        <f ca="1">SUMIFS(СВЦЭМ!$J$40:$J$783,СВЦЭМ!$A$40:$A$783,$A342,СВЦЭМ!$B$39:$B$782,T$331)+'СЕТ СН'!$F$13</f>
        <v>0</v>
      </c>
      <c r="U342" s="36">
        <f ca="1">SUMIFS(СВЦЭМ!$J$40:$J$783,СВЦЭМ!$A$40:$A$783,$A342,СВЦЭМ!$B$39:$B$782,U$331)+'СЕТ СН'!$F$13</f>
        <v>0</v>
      </c>
      <c r="V342" s="36">
        <f ca="1">SUMIFS(СВЦЭМ!$J$40:$J$783,СВЦЭМ!$A$40:$A$783,$A342,СВЦЭМ!$B$39:$B$782,V$331)+'СЕТ СН'!$F$13</f>
        <v>0</v>
      </c>
      <c r="W342" s="36">
        <f ca="1">SUMIFS(СВЦЭМ!$J$40:$J$783,СВЦЭМ!$A$40:$A$783,$A342,СВЦЭМ!$B$39:$B$782,W$331)+'СЕТ СН'!$F$13</f>
        <v>0</v>
      </c>
      <c r="X342" s="36">
        <f ca="1">SUMIFS(СВЦЭМ!$J$40:$J$783,СВЦЭМ!$A$40:$A$783,$A342,СВЦЭМ!$B$39:$B$782,X$331)+'СЕТ СН'!$F$13</f>
        <v>0</v>
      </c>
      <c r="Y342" s="36">
        <f ca="1">SUMIFS(СВЦЭМ!$J$40:$J$783,СВЦЭМ!$A$40:$A$783,$A342,СВЦЭМ!$B$39:$B$782,Y$331)+'СЕТ СН'!$F$13</f>
        <v>0</v>
      </c>
    </row>
    <row r="343" spans="1:25" ht="15.75" hidden="1" x14ac:dyDescent="0.2">
      <c r="A343" s="35">
        <f t="shared" si="9"/>
        <v>44816</v>
      </c>
      <c r="B343" s="36">
        <f ca="1">SUMIFS(СВЦЭМ!$J$40:$J$783,СВЦЭМ!$A$40:$A$783,$A343,СВЦЭМ!$B$39:$B$782,B$331)+'СЕТ СН'!$F$13</f>
        <v>0</v>
      </c>
      <c r="C343" s="36">
        <f ca="1">SUMIFS(СВЦЭМ!$J$40:$J$783,СВЦЭМ!$A$40:$A$783,$A343,СВЦЭМ!$B$39:$B$782,C$331)+'СЕТ СН'!$F$13</f>
        <v>0</v>
      </c>
      <c r="D343" s="36">
        <f ca="1">SUMIFS(СВЦЭМ!$J$40:$J$783,СВЦЭМ!$A$40:$A$783,$A343,СВЦЭМ!$B$39:$B$782,D$331)+'СЕТ СН'!$F$13</f>
        <v>0</v>
      </c>
      <c r="E343" s="36">
        <f ca="1">SUMIFS(СВЦЭМ!$J$40:$J$783,СВЦЭМ!$A$40:$A$783,$A343,СВЦЭМ!$B$39:$B$782,E$331)+'СЕТ СН'!$F$13</f>
        <v>0</v>
      </c>
      <c r="F343" s="36">
        <f ca="1">SUMIFS(СВЦЭМ!$J$40:$J$783,СВЦЭМ!$A$40:$A$783,$A343,СВЦЭМ!$B$39:$B$782,F$331)+'СЕТ СН'!$F$13</f>
        <v>0</v>
      </c>
      <c r="G343" s="36">
        <f ca="1">SUMIFS(СВЦЭМ!$J$40:$J$783,СВЦЭМ!$A$40:$A$783,$A343,СВЦЭМ!$B$39:$B$782,G$331)+'СЕТ СН'!$F$13</f>
        <v>0</v>
      </c>
      <c r="H343" s="36">
        <f ca="1">SUMIFS(СВЦЭМ!$J$40:$J$783,СВЦЭМ!$A$40:$A$783,$A343,СВЦЭМ!$B$39:$B$782,H$331)+'СЕТ СН'!$F$13</f>
        <v>0</v>
      </c>
      <c r="I343" s="36">
        <f ca="1">SUMIFS(СВЦЭМ!$J$40:$J$783,СВЦЭМ!$A$40:$A$783,$A343,СВЦЭМ!$B$39:$B$782,I$331)+'СЕТ СН'!$F$13</f>
        <v>0</v>
      </c>
      <c r="J343" s="36">
        <f ca="1">SUMIFS(СВЦЭМ!$J$40:$J$783,СВЦЭМ!$A$40:$A$783,$A343,СВЦЭМ!$B$39:$B$782,J$331)+'СЕТ СН'!$F$13</f>
        <v>0</v>
      </c>
      <c r="K343" s="36">
        <f ca="1">SUMIFS(СВЦЭМ!$J$40:$J$783,СВЦЭМ!$A$40:$A$783,$A343,СВЦЭМ!$B$39:$B$782,K$331)+'СЕТ СН'!$F$13</f>
        <v>0</v>
      </c>
      <c r="L343" s="36">
        <f ca="1">SUMIFS(СВЦЭМ!$J$40:$J$783,СВЦЭМ!$A$40:$A$783,$A343,СВЦЭМ!$B$39:$B$782,L$331)+'СЕТ СН'!$F$13</f>
        <v>0</v>
      </c>
      <c r="M343" s="36">
        <f ca="1">SUMIFS(СВЦЭМ!$J$40:$J$783,СВЦЭМ!$A$40:$A$783,$A343,СВЦЭМ!$B$39:$B$782,M$331)+'СЕТ СН'!$F$13</f>
        <v>0</v>
      </c>
      <c r="N343" s="36">
        <f ca="1">SUMIFS(СВЦЭМ!$J$40:$J$783,СВЦЭМ!$A$40:$A$783,$A343,СВЦЭМ!$B$39:$B$782,N$331)+'СЕТ СН'!$F$13</f>
        <v>0</v>
      </c>
      <c r="O343" s="36">
        <f ca="1">SUMIFS(СВЦЭМ!$J$40:$J$783,СВЦЭМ!$A$40:$A$783,$A343,СВЦЭМ!$B$39:$B$782,O$331)+'СЕТ СН'!$F$13</f>
        <v>0</v>
      </c>
      <c r="P343" s="36">
        <f ca="1">SUMIFS(СВЦЭМ!$J$40:$J$783,СВЦЭМ!$A$40:$A$783,$A343,СВЦЭМ!$B$39:$B$782,P$331)+'СЕТ СН'!$F$13</f>
        <v>0</v>
      </c>
      <c r="Q343" s="36">
        <f ca="1">SUMIFS(СВЦЭМ!$J$40:$J$783,СВЦЭМ!$A$40:$A$783,$A343,СВЦЭМ!$B$39:$B$782,Q$331)+'СЕТ СН'!$F$13</f>
        <v>0</v>
      </c>
      <c r="R343" s="36">
        <f ca="1">SUMIFS(СВЦЭМ!$J$40:$J$783,СВЦЭМ!$A$40:$A$783,$A343,СВЦЭМ!$B$39:$B$782,R$331)+'СЕТ СН'!$F$13</f>
        <v>0</v>
      </c>
      <c r="S343" s="36">
        <f ca="1">SUMIFS(СВЦЭМ!$J$40:$J$783,СВЦЭМ!$A$40:$A$783,$A343,СВЦЭМ!$B$39:$B$782,S$331)+'СЕТ СН'!$F$13</f>
        <v>0</v>
      </c>
      <c r="T343" s="36">
        <f ca="1">SUMIFS(СВЦЭМ!$J$40:$J$783,СВЦЭМ!$A$40:$A$783,$A343,СВЦЭМ!$B$39:$B$782,T$331)+'СЕТ СН'!$F$13</f>
        <v>0</v>
      </c>
      <c r="U343" s="36">
        <f ca="1">SUMIFS(СВЦЭМ!$J$40:$J$783,СВЦЭМ!$A$40:$A$783,$A343,СВЦЭМ!$B$39:$B$782,U$331)+'СЕТ СН'!$F$13</f>
        <v>0</v>
      </c>
      <c r="V343" s="36">
        <f ca="1">SUMIFS(СВЦЭМ!$J$40:$J$783,СВЦЭМ!$A$40:$A$783,$A343,СВЦЭМ!$B$39:$B$782,V$331)+'СЕТ СН'!$F$13</f>
        <v>0</v>
      </c>
      <c r="W343" s="36">
        <f ca="1">SUMIFS(СВЦЭМ!$J$40:$J$783,СВЦЭМ!$A$40:$A$783,$A343,СВЦЭМ!$B$39:$B$782,W$331)+'СЕТ СН'!$F$13</f>
        <v>0</v>
      </c>
      <c r="X343" s="36">
        <f ca="1">SUMIFS(СВЦЭМ!$J$40:$J$783,СВЦЭМ!$A$40:$A$783,$A343,СВЦЭМ!$B$39:$B$782,X$331)+'СЕТ СН'!$F$13</f>
        <v>0</v>
      </c>
      <c r="Y343" s="36">
        <f ca="1">SUMIFS(СВЦЭМ!$J$40:$J$783,СВЦЭМ!$A$40:$A$783,$A343,СВЦЭМ!$B$39:$B$782,Y$331)+'СЕТ СН'!$F$13</f>
        <v>0</v>
      </c>
    </row>
    <row r="344" spans="1:25" ht="15.75" hidden="1" x14ac:dyDescent="0.2">
      <c r="A344" s="35">
        <f t="shared" si="9"/>
        <v>44817</v>
      </c>
      <c r="B344" s="36">
        <f ca="1">SUMIFS(СВЦЭМ!$J$40:$J$783,СВЦЭМ!$A$40:$A$783,$A344,СВЦЭМ!$B$39:$B$782,B$331)+'СЕТ СН'!$F$13</f>
        <v>0</v>
      </c>
      <c r="C344" s="36">
        <f ca="1">SUMIFS(СВЦЭМ!$J$40:$J$783,СВЦЭМ!$A$40:$A$783,$A344,СВЦЭМ!$B$39:$B$782,C$331)+'СЕТ СН'!$F$13</f>
        <v>0</v>
      </c>
      <c r="D344" s="36">
        <f ca="1">SUMIFS(СВЦЭМ!$J$40:$J$783,СВЦЭМ!$A$40:$A$783,$A344,СВЦЭМ!$B$39:$B$782,D$331)+'СЕТ СН'!$F$13</f>
        <v>0</v>
      </c>
      <c r="E344" s="36">
        <f ca="1">SUMIFS(СВЦЭМ!$J$40:$J$783,СВЦЭМ!$A$40:$A$783,$A344,СВЦЭМ!$B$39:$B$782,E$331)+'СЕТ СН'!$F$13</f>
        <v>0</v>
      </c>
      <c r="F344" s="36">
        <f ca="1">SUMIFS(СВЦЭМ!$J$40:$J$783,СВЦЭМ!$A$40:$A$783,$A344,СВЦЭМ!$B$39:$B$782,F$331)+'СЕТ СН'!$F$13</f>
        <v>0</v>
      </c>
      <c r="G344" s="36">
        <f ca="1">SUMIFS(СВЦЭМ!$J$40:$J$783,СВЦЭМ!$A$40:$A$783,$A344,СВЦЭМ!$B$39:$B$782,G$331)+'СЕТ СН'!$F$13</f>
        <v>0</v>
      </c>
      <c r="H344" s="36">
        <f ca="1">SUMIFS(СВЦЭМ!$J$40:$J$783,СВЦЭМ!$A$40:$A$783,$A344,СВЦЭМ!$B$39:$B$782,H$331)+'СЕТ СН'!$F$13</f>
        <v>0</v>
      </c>
      <c r="I344" s="36">
        <f ca="1">SUMIFS(СВЦЭМ!$J$40:$J$783,СВЦЭМ!$A$40:$A$783,$A344,СВЦЭМ!$B$39:$B$782,I$331)+'СЕТ СН'!$F$13</f>
        <v>0</v>
      </c>
      <c r="J344" s="36">
        <f ca="1">SUMIFS(СВЦЭМ!$J$40:$J$783,СВЦЭМ!$A$40:$A$783,$A344,СВЦЭМ!$B$39:$B$782,J$331)+'СЕТ СН'!$F$13</f>
        <v>0</v>
      </c>
      <c r="K344" s="36">
        <f ca="1">SUMIFS(СВЦЭМ!$J$40:$J$783,СВЦЭМ!$A$40:$A$783,$A344,СВЦЭМ!$B$39:$B$782,K$331)+'СЕТ СН'!$F$13</f>
        <v>0</v>
      </c>
      <c r="L344" s="36">
        <f ca="1">SUMIFS(СВЦЭМ!$J$40:$J$783,СВЦЭМ!$A$40:$A$783,$A344,СВЦЭМ!$B$39:$B$782,L$331)+'СЕТ СН'!$F$13</f>
        <v>0</v>
      </c>
      <c r="M344" s="36">
        <f ca="1">SUMIFS(СВЦЭМ!$J$40:$J$783,СВЦЭМ!$A$40:$A$783,$A344,СВЦЭМ!$B$39:$B$782,M$331)+'СЕТ СН'!$F$13</f>
        <v>0</v>
      </c>
      <c r="N344" s="36">
        <f ca="1">SUMIFS(СВЦЭМ!$J$40:$J$783,СВЦЭМ!$A$40:$A$783,$A344,СВЦЭМ!$B$39:$B$782,N$331)+'СЕТ СН'!$F$13</f>
        <v>0</v>
      </c>
      <c r="O344" s="36">
        <f ca="1">SUMIFS(СВЦЭМ!$J$40:$J$783,СВЦЭМ!$A$40:$A$783,$A344,СВЦЭМ!$B$39:$B$782,O$331)+'СЕТ СН'!$F$13</f>
        <v>0</v>
      </c>
      <c r="P344" s="36">
        <f ca="1">SUMIFS(СВЦЭМ!$J$40:$J$783,СВЦЭМ!$A$40:$A$783,$A344,СВЦЭМ!$B$39:$B$782,P$331)+'СЕТ СН'!$F$13</f>
        <v>0</v>
      </c>
      <c r="Q344" s="36">
        <f ca="1">SUMIFS(СВЦЭМ!$J$40:$J$783,СВЦЭМ!$A$40:$A$783,$A344,СВЦЭМ!$B$39:$B$782,Q$331)+'СЕТ СН'!$F$13</f>
        <v>0</v>
      </c>
      <c r="R344" s="36">
        <f ca="1">SUMIFS(СВЦЭМ!$J$40:$J$783,СВЦЭМ!$A$40:$A$783,$A344,СВЦЭМ!$B$39:$B$782,R$331)+'СЕТ СН'!$F$13</f>
        <v>0</v>
      </c>
      <c r="S344" s="36">
        <f ca="1">SUMIFS(СВЦЭМ!$J$40:$J$783,СВЦЭМ!$A$40:$A$783,$A344,СВЦЭМ!$B$39:$B$782,S$331)+'СЕТ СН'!$F$13</f>
        <v>0</v>
      </c>
      <c r="T344" s="36">
        <f ca="1">SUMIFS(СВЦЭМ!$J$40:$J$783,СВЦЭМ!$A$40:$A$783,$A344,СВЦЭМ!$B$39:$B$782,T$331)+'СЕТ СН'!$F$13</f>
        <v>0</v>
      </c>
      <c r="U344" s="36">
        <f ca="1">SUMIFS(СВЦЭМ!$J$40:$J$783,СВЦЭМ!$A$40:$A$783,$A344,СВЦЭМ!$B$39:$B$782,U$331)+'СЕТ СН'!$F$13</f>
        <v>0</v>
      </c>
      <c r="V344" s="36">
        <f ca="1">SUMIFS(СВЦЭМ!$J$40:$J$783,СВЦЭМ!$A$40:$A$783,$A344,СВЦЭМ!$B$39:$B$782,V$331)+'СЕТ СН'!$F$13</f>
        <v>0</v>
      </c>
      <c r="W344" s="36">
        <f ca="1">SUMIFS(СВЦЭМ!$J$40:$J$783,СВЦЭМ!$A$40:$A$783,$A344,СВЦЭМ!$B$39:$B$782,W$331)+'СЕТ СН'!$F$13</f>
        <v>0</v>
      </c>
      <c r="X344" s="36">
        <f ca="1">SUMIFS(СВЦЭМ!$J$40:$J$783,СВЦЭМ!$A$40:$A$783,$A344,СВЦЭМ!$B$39:$B$782,X$331)+'СЕТ СН'!$F$13</f>
        <v>0</v>
      </c>
      <c r="Y344" s="36">
        <f ca="1">SUMIFS(СВЦЭМ!$J$40:$J$783,СВЦЭМ!$A$40:$A$783,$A344,СВЦЭМ!$B$39:$B$782,Y$331)+'СЕТ СН'!$F$13</f>
        <v>0</v>
      </c>
    </row>
    <row r="345" spans="1:25" ht="15.75" hidden="1" x14ac:dyDescent="0.2">
      <c r="A345" s="35">
        <f t="shared" si="9"/>
        <v>44818</v>
      </c>
      <c r="B345" s="36">
        <f ca="1">SUMIFS(СВЦЭМ!$J$40:$J$783,СВЦЭМ!$A$40:$A$783,$A345,СВЦЭМ!$B$39:$B$782,B$331)+'СЕТ СН'!$F$13</f>
        <v>0</v>
      </c>
      <c r="C345" s="36">
        <f ca="1">SUMIFS(СВЦЭМ!$J$40:$J$783,СВЦЭМ!$A$40:$A$783,$A345,СВЦЭМ!$B$39:$B$782,C$331)+'СЕТ СН'!$F$13</f>
        <v>0</v>
      </c>
      <c r="D345" s="36">
        <f ca="1">SUMIFS(СВЦЭМ!$J$40:$J$783,СВЦЭМ!$A$40:$A$783,$A345,СВЦЭМ!$B$39:$B$782,D$331)+'СЕТ СН'!$F$13</f>
        <v>0</v>
      </c>
      <c r="E345" s="36">
        <f ca="1">SUMIFS(СВЦЭМ!$J$40:$J$783,СВЦЭМ!$A$40:$A$783,$A345,СВЦЭМ!$B$39:$B$782,E$331)+'СЕТ СН'!$F$13</f>
        <v>0</v>
      </c>
      <c r="F345" s="36">
        <f ca="1">SUMIFS(СВЦЭМ!$J$40:$J$783,СВЦЭМ!$A$40:$A$783,$A345,СВЦЭМ!$B$39:$B$782,F$331)+'СЕТ СН'!$F$13</f>
        <v>0</v>
      </c>
      <c r="G345" s="36">
        <f ca="1">SUMIFS(СВЦЭМ!$J$40:$J$783,СВЦЭМ!$A$40:$A$783,$A345,СВЦЭМ!$B$39:$B$782,G$331)+'СЕТ СН'!$F$13</f>
        <v>0</v>
      </c>
      <c r="H345" s="36">
        <f ca="1">SUMIFS(СВЦЭМ!$J$40:$J$783,СВЦЭМ!$A$40:$A$783,$A345,СВЦЭМ!$B$39:$B$782,H$331)+'СЕТ СН'!$F$13</f>
        <v>0</v>
      </c>
      <c r="I345" s="36">
        <f ca="1">SUMIFS(СВЦЭМ!$J$40:$J$783,СВЦЭМ!$A$40:$A$783,$A345,СВЦЭМ!$B$39:$B$782,I$331)+'СЕТ СН'!$F$13</f>
        <v>0</v>
      </c>
      <c r="J345" s="36">
        <f ca="1">SUMIFS(СВЦЭМ!$J$40:$J$783,СВЦЭМ!$A$40:$A$783,$A345,СВЦЭМ!$B$39:$B$782,J$331)+'СЕТ СН'!$F$13</f>
        <v>0</v>
      </c>
      <c r="K345" s="36">
        <f ca="1">SUMIFS(СВЦЭМ!$J$40:$J$783,СВЦЭМ!$A$40:$A$783,$A345,СВЦЭМ!$B$39:$B$782,K$331)+'СЕТ СН'!$F$13</f>
        <v>0</v>
      </c>
      <c r="L345" s="36">
        <f ca="1">SUMIFS(СВЦЭМ!$J$40:$J$783,СВЦЭМ!$A$40:$A$783,$A345,СВЦЭМ!$B$39:$B$782,L$331)+'СЕТ СН'!$F$13</f>
        <v>0</v>
      </c>
      <c r="M345" s="36">
        <f ca="1">SUMIFS(СВЦЭМ!$J$40:$J$783,СВЦЭМ!$A$40:$A$783,$A345,СВЦЭМ!$B$39:$B$782,M$331)+'СЕТ СН'!$F$13</f>
        <v>0</v>
      </c>
      <c r="N345" s="36">
        <f ca="1">SUMIFS(СВЦЭМ!$J$40:$J$783,СВЦЭМ!$A$40:$A$783,$A345,СВЦЭМ!$B$39:$B$782,N$331)+'СЕТ СН'!$F$13</f>
        <v>0</v>
      </c>
      <c r="O345" s="36">
        <f ca="1">SUMIFS(СВЦЭМ!$J$40:$J$783,СВЦЭМ!$A$40:$A$783,$A345,СВЦЭМ!$B$39:$B$782,O$331)+'СЕТ СН'!$F$13</f>
        <v>0</v>
      </c>
      <c r="P345" s="36">
        <f ca="1">SUMIFS(СВЦЭМ!$J$40:$J$783,СВЦЭМ!$A$40:$A$783,$A345,СВЦЭМ!$B$39:$B$782,P$331)+'СЕТ СН'!$F$13</f>
        <v>0</v>
      </c>
      <c r="Q345" s="36">
        <f ca="1">SUMIFS(СВЦЭМ!$J$40:$J$783,СВЦЭМ!$A$40:$A$783,$A345,СВЦЭМ!$B$39:$B$782,Q$331)+'СЕТ СН'!$F$13</f>
        <v>0</v>
      </c>
      <c r="R345" s="36">
        <f ca="1">SUMIFS(СВЦЭМ!$J$40:$J$783,СВЦЭМ!$A$40:$A$783,$A345,СВЦЭМ!$B$39:$B$782,R$331)+'СЕТ СН'!$F$13</f>
        <v>0</v>
      </c>
      <c r="S345" s="36">
        <f ca="1">SUMIFS(СВЦЭМ!$J$40:$J$783,СВЦЭМ!$A$40:$A$783,$A345,СВЦЭМ!$B$39:$B$782,S$331)+'СЕТ СН'!$F$13</f>
        <v>0</v>
      </c>
      <c r="T345" s="36">
        <f ca="1">SUMIFS(СВЦЭМ!$J$40:$J$783,СВЦЭМ!$A$40:$A$783,$A345,СВЦЭМ!$B$39:$B$782,T$331)+'СЕТ СН'!$F$13</f>
        <v>0</v>
      </c>
      <c r="U345" s="36">
        <f ca="1">SUMIFS(СВЦЭМ!$J$40:$J$783,СВЦЭМ!$A$40:$A$783,$A345,СВЦЭМ!$B$39:$B$782,U$331)+'СЕТ СН'!$F$13</f>
        <v>0</v>
      </c>
      <c r="V345" s="36">
        <f ca="1">SUMIFS(СВЦЭМ!$J$40:$J$783,СВЦЭМ!$A$40:$A$783,$A345,СВЦЭМ!$B$39:$B$782,V$331)+'СЕТ СН'!$F$13</f>
        <v>0</v>
      </c>
      <c r="W345" s="36">
        <f ca="1">SUMIFS(СВЦЭМ!$J$40:$J$783,СВЦЭМ!$A$40:$A$783,$A345,СВЦЭМ!$B$39:$B$782,W$331)+'СЕТ СН'!$F$13</f>
        <v>0</v>
      </c>
      <c r="X345" s="36">
        <f ca="1">SUMIFS(СВЦЭМ!$J$40:$J$783,СВЦЭМ!$A$40:$A$783,$A345,СВЦЭМ!$B$39:$B$782,X$331)+'СЕТ СН'!$F$13</f>
        <v>0</v>
      </c>
      <c r="Y345" s="36">
        <f ca="1">SUMIFS(СВЦЭМ!$J$40:$J$783,СВЦЭМ!$A$40:$A$783,$A345,СВЦЭМ!$B$39:$B$782,Y$331)+'СЕТ СН'!$F$13</f>
        <v>0</v>
      </c>
    </row>
    <row r="346" spans="1:25" ht="15.75" hidden="1" x14ac:dyDescent="0.2">
      <c r="A346" s="35">
        <f t="shared" si="9"/>
        <v>44819</v>
      </c>
      <c r="B346" s="36">
        <f ca="1">SUMIFS(СВЦЭМ!$J$40:$J$783,СВЦЭМ!$A$40:$A$783,$A346,СВЦЭМ!$B$39:$B$782,B$331)+'СЕТ СН'!$F$13</f>
        <v>0</v>
      </c>
      <c r="C346" s="36">
        <f ca="1">SUMIFS(СВЦЭМ!$J$40:$J$783,СВЦЭМ!$A$40:$A$783,$A346,СВЦЭМ!$B$39:$B$782,C$331)+'СЕТ СН'!$F$13</f>
        <v>0</v>
      </c>
      <c r="D346" s="36">
        <f ca="1">SUMIFS(СВЦЭМ!$J$40:$J$783,СВЦЭМ!$A$40:$A$783,$A346,СВЦЭМ!$B$39:$B$782,D$331)+'СЕТ СН'!$F$13</f>
        <v>0</v>
      </c>
      <c r="E346" s="36">
        <f ca="1">SUMIFS(СВЦЭМ!$J$40:$J$783,СВЦЭМ!$A$40:$A$783,$A346,СВЦЭМ!$B$39:$B$782,E$331)+'СЕТ СН'!$F$13</f>
        <v>0</v>
      </c>
      <c r="F346" s="36">
        <f ca="1">SUMIFS(СВЦЭМ!$J$40:$J$783,СВЦЭМ!$A$40:$A$783,$A346,СВЦЭМ!$B$39:$B$782,F$331)+'СЕТ СН'!$F$13</f>
        <v>0</v>
      </c>
      <c r="G346" s="36">
        <f ca="1">SUMIFS(СВЦЭМ!$J$40:$J$783,СВЦЭМ!$A$40:$A$783,$A346,СВЦЭМ!$B$39:$B$782,G$331)+'СЕТ СН'!$F$13</f>
        <v>0</v>
      </c>
      <c r="H346" s="36">
        <f ca="1">SUMIFS(СВЦЭМ!$J$40:$J$783,СВЦЭМ!$A$40:$A$783,$A346,СВЦЭМ!$B$39:$B$782,H$331)+'СЕТ СН'!$F$13</f>
        <v>0</v>
      </c>
      <c r="I346" s="36">
        <f ca="1">SUMIFS(СВЦЭМ!$J$40:$J$783,СВЦЭМ!$A$40:$A$783,$A346,СВЦЭМ!$B$39:$B$782,I$331)+'СЕТ СН'!$F$13</f>
        <v>0</v>
      </c>
      <c r="J346" s="36">
        <f ca="1">SUMIFS(СВЦЭМ!$J$40:$J$783,СВЦЭМ!$A$40:$A$783,$A346,СВЦЭМ!$B$39:$B$782,J$331)+'СЕТ СН'!$F$13</f>
        <v>0</v>
      </c>
      <c r="K346" s="36">
        <f ca="1">SUMIFS(СВЦЭМ!$J$40:$J$783,СВЦЭМ!$A$40:$A$783,$A346,СВЦЭМ!$B$39:$B$782,K$331)+'СЕТ СН'!$F$13</f>
        <v>0</v>
      </c>
      <c r="L346" s="36">
        <f ca="1">SUMIFS(СВЦЭМ!$J$40:$J$783,СВЦЭМ!$A$40:$A$783,$A346,СВЦЭМ!$B$39:$B$782,L$331)+'СЕТ СН'!$F$13</f>
        <v>0</v>
      </c>
      <c r="M346" s="36">
        <f ca="1">SUMIFS(СВЦЭМ!$J$40:$J$783,СВЦЭМ!$A$40:$A$783,$A346,СВЦЭМ!$B$39:$B$782,M$331)+'СЕТ СН'!$F$13</f>
        <v>0</v>
      </c>
      <c r="N346" s="36">
        <f ca="1">SUMIFS(СВЦЭМ!$J$40:$J$783,СВЦЭМ!$A$40:$A$783,$A346,СВЦЭМ!$B$39:$B$782,N$331)+'СЕТ СН'!$F$13</f>
        <v>0</v>
      </c>
      <c r="O346" s="36">
        <f ca="1">SUMIFS(СВЦЭМ!$J$40:$J$783,СВЦЭМ!$A$40:$A$783,$A346,СВЦЭМ!$B$39:$B$782,O$331)+'СЕТ СН'!$F$13</f>
        <v>0</v>
      </c>
      <c r="P346" s="36">
        <f ca="1">SUMIFS(СВЦЭМ!$J$40:$J$783,СВЦЭМ!$A$40:$A$783,$A346,СВЦЭМ!$B$39:$B$782,P$331)+'СЕТ СН'!$F$13</f>
        <v>0</v>
      </c>
      <c r="Q346" s="36">
        <f ca="1">SUMIFS(СВЦЭМ!$J$40:$J$783,СВЦЭМ!$A$40:$A$783,$A346,СВЦЭМ!$B$39:$B$782,Q$331)+'СЕТ СН'!$F$13</f>
        <v>0</v>
      </c>
      <c r="R346" s="36">
        <f ca="1">SUMIFS(СВЦЭМ!$J$40:$J$783,СВЦЭМ!$A$40:$A$783,$A346,СВЦЭМ!$B$39:$B$782,R$331)+'СЕТ СН'!$F$13</f>
        <v>0</v>
      </c>
      <c r="S346" s="36">
        <f ca="1">SUMIFS(СВЦЭМ!$J$40:$J$783,СВЦЭМ!$A$40:$A$783,$A346,СВЦЭМ!$B$39:$B$782,S$331)+'СЕТ СН'!$F$13</f>
        <v>0</v>
      </c>
      <c r="T346" s="36">
        <f ca="1">SUMIFS(СВЦЭМ!$J$40:$J$783,СВЦЭМ!$A$40:$A$783,$A346,СВЦЭМ!$B$39:$B$782,T$331)+'СЕТ СН'!$F$13</f>
        <v>0</v>
      </c>
      <c r="U346" s="36">
        <f ca="1">SUMIFS(СВЦЭМ!$J$40:$J$783,СВЦЭМ!$A$40:$A$783,$A346,СВЦЭМ!$B$39:$B$782,U$331)+'СЕТ СН'!$F$13</f>
        <v>0</v>
      </c>
      <c r="V346" s="36">
        <f ca="1">SUMIFS(СВЦЭМ!$J$40:$J$783,СВЦЭМ!$A$40:$A$783,$A346,СВЦЭМ!$B$39:$B$782,V$331)+'СЕТ СН'!$F$13</f>
        <v>0</v>
      </c>
      <c r="W346" s="36">
        <f ca="1">SUMIFS(СВЦЭМ!$J$40:$J$783,СВЦЭМ!$A$40:$A$783,$A346,СВЦЭМ!$B$39:$B$782,W$331)+'СЕТ СН'!$F$13</f>
        <v>0</v>
      </c>
      <c r="X346" s="36">
        <f ca="1">SUMIFS(СВЦЭМ!$J$40:$J$783,СВЦЭМ!$A$40:$A$783,$A346,СВЦЭМ!$B$39:$B$782,X$331)+'СЕТ СН'!$F$13</f>
        <v>0</v>
      </c>
      <c r="Y346" s="36">
        <f ca="1">SUMIFS(СВЦЭМ!$J$40:$J$783,СВЦЭМ!$A$40:$A$783,$A346,СВЦЭМ!$B$39:$B$782,Y$331)+'СЕТ СН'!$F$13</f>
        <v>0</v>
      </c>
    </row>
    <row r="347" spans="1:25" ht="15.75" hidden="1" x14ac:dyDescent="0.2">
      <c r="A347" s="35">
        <f t="shared" si="9"/>
        <v>44820</v>
      </c>
      <c r="B347" s="36">
        <f ca="1">SUMIFS(СВЦЭМ!$J$40:$J$783,СВЦЭМ!$A$40:$A$783,$A347,СВЦЭМ!$B$39:$B$782,B$331)+'СЕТ СН'!$F$13</f>
        <v>0</v>
      </c>
      <c r="C347" s="36">
        <f ca="1">SUMIFS(СВЦЭМ!$J$40:$J$783,СВЦЭМ!$A$40:$A$783,$A347,СВЦЭМ!$B$39:$B$782,C$331)+'СЕТ СН'!$F$13</f>
        <v>0</v>
      </c>
      <c r="D347" s="36">
        <f ca="1">SUMIFS(СВЦЭМ!$J$40:$J$783,СВЦЭМ!$A$40:$A$783,$A347,СВЦЭМ!$B$39:$B$782,D$331)+'СЕТ СН'!$F$13</f>
        <v>0</v>
      </c>
      <c r="E347" s="36">
        <f ca="1">SUMIFS(СВЦЭМ!$J$40:$J$783,СВЦЭМ!$A$40:$A$783,$A347,СВЦЭМ!$B$39:$B$782,E$331)+'СЕТ СН'!$F$13</f>
        <v>0</v>
      </c>
      <c r="F347" s="36">
        <f ca="1">SUMIFS(СВЦЭМ!$J$40:$J$783,СВЦЭМ!$A$40:$A$783,$A347,СВЦЭМ!$B$39:$B$782,F$331)+'СЕТ СН'!$F$13</f>
        <v>0</v>
      </c>
      <c r="G347" s="36">
        <f ca="1">SUMIFS(СВЦЭМ!$J$40:$J$783,СВЦЭМ!$A$40:$A$783,$A347,СВЦЭМ!$B$39:$B$782,G$331)+'СЕТ СН'!$F$13</f>
        <v>0</v>
      </c>
      <c r="H347" s="36">
        <f ca="1">SUMIFS(СВЦЭМ!$J$40:$J$783,СВЦЭМ!$A$40:$A$783,$A347,СВЦЭМ!$B$39:$B$782,H$331)+'СЕТ СН'!$F$13</f>
        <v>0</v>
      </c>
      <c r="I347" s="36">
        <f ca="1">SUMIFS(СВЦЭМ!$J$40:$J$783,СВЦЭМ!$A$40:$A$783,$A347,СВЦЭМ!$B$39:$B$782,I$331)+'СЕТ СН'!$F$13</f>
        <v>0</v>
      </c>
      <c r="J347" s="36">
        <f ca="1">SUMIFS(СВЦЭМ!$J$40:$J$783,СВЦЭМ!$A$40:$A$783,$A347,СВЦЭМ!$B$39:$B$782,J$331)+'СЕТ СН'!$F$13</f>
        <v>0</v>
      </c>
      <c r="K347" s="36">
        <f ca="1">SUMIFS(СВЦЭМ!$J$40:$J$783,СВЦЭМ!$A$40:$A$783,$A347,СВЦЭМ!$B$39:$B$782,K$331)+'СЕТ СН'!$F$13</f>
        <v>0</v>
      </c>
      <c r="L347" s="36">
        <f ca="1">SUMIFS(СВЦЭМ!$J$40:$J$783,СВЦЭМ!$A$40:$A$783,$A347,СВЦЭМ!$B$39:$B$782,L$331)+'СЕТ СН'!$F$13</f>
        <v>0</v>
      </c>
      <c r="M347" s="36">
        <f ca="1">SUMIFS(СВЦЭМ!$J$40:$J$783,СВЦЭМ!$A$40:$A$783,$A347,СВЦЭМ!$B$39:$B$782,M$331)+'СЕТ СН'!$F$13</f>
        <v>0</v>
      </c>
      <c r="N347" s="36">
        <f ca="1">SUMIFS(СВЦЭМ!$J$40:$J$783,СВЦЭМ!$A$40:$A$783,$A347,СВЦЭМ!$B$39:$B$782,N$331)+'СЕТ СН'!$F$13</f>
        <v>0</v>
      </c>
      <c r="O347" s="36">
        <f ca="1">SUMIFS(СВЦЭМ!$J$40:$J$783,СВЦЭМ!$A$40:$A$783,$A347,СВЦЭМ!$B$39:$B$782,O$331)+'СЕТ СН'!$F$13</f>
        <v>0</v>
      </c>
      <c r="P347" s="36">
        <f ca="1">SUMIFS(СВЦЭМ!$J$40:$J$783,СВЦЭМ!$A$40:$A$783,$A347,СВЦЭМ!$B$39:$B$782,P$331)+'СЕТ СН'!$F$13</f>
        <v>0</v>
      </c>
      <c r="Q347" s="36">
        <f ca="1">SUMIFS(СВЦЭМ!$J$40:$J$783,СВЦЭМ!$A$40:$A$783,$A347,СВЦЭМ!$B$39:$B$782,Q$331)+'СЕТ СН'!$F$13</f>
        <v>0</v>
      </c>
      <c r="R347" s="36">
        <f ca="1">SUMIFS(СВЦЭМ!$J$40:$J$783,СВЦЭМ!$A$40:$A$783,$A347,СВЦЭМ!$B$39:$B$782,R$331)+'СЕТ СН'!$F$13</f>
        <v>0</v>
      </c>
      <c r="S347" s="36">
        <f ca="1">SUMIFS(СВЦЭМ!$J$40:$J$783,СВЦЭМ!$A$40:$A$783,$A347,СВЦЭМ!$B$39:$B$782,S$331)+'СЕТ СН'!$F$13</f>
        <v>0</v>
      </c>
      <c r="T347" s="36">
        <f ca="1">SUMIFS(СВЦЭМ!$J$40:$J$783,СВЦЭМ!$A$40:$A$783,$A347,СВЦЭМ!$B$39:$B$782,T$331)+'СЕТ СН'!$F$13</f>
        <v>0</v>
      </c>
      <c r="U347" s="36">
        <f ca="1">SUMIFS(СВЦЭМ!$J$40:$J$783,СВЦЭМ!$A$40:$A$783,$A347,СВЦЭМ!$B$39:$B$782,U$331)+'СЕТ СН'!$F$13</f>
        <v>0</v>
      </c>
      <c r="V347" s="36">
        <f ca="1">SUMIFS(СВЦЭМ!$J$40:$J$783,СВЦЭМ!$A$40:$A$783,$A347,СВЦЭМ!$B$39:$B$782,V$331)+'СЕТ СН'!$F$13</f>
        <v>0</v>
      </c>
      <c r="W347" s="36">
        <f ca="1">SUMIFS(СВЦЭМ!$J$40:$J$783,СВЦЭМ!$A$40:$A$783,$A347,СВЦЭМ!$B$39:$B$782,W$331)+'СЕТ СН'!$F$13</f>
        <v>0</v>
      </c>
      <c r="X347" s="36">
        <f ca="1">SUMIFS(СВЦЭМ!$J$40:$J$783,СВЦЭМ!$A$40:$A$783,$A347,СВЦЭМ!$B$39:$B$782,X$331)+'СЕТ СН'!$F$13</f>
        <v>0</v>
      </c>
      <c r="Y347" s="36">
        <f ca="1">SUMIFS(СВЦЭМ!$J$40:$J$783,СВЦЭМ!$A$40:$A$783,$A347,СВЦЭМ!$B$39:$B$782,Y$331)+'СЕТ СН'!$F$13</f>
        <v>0</v>
      </c>
    </row>
    <row r="348" spans="1:25" ht="15.75" hidden="1" x14ac:dyDescent="0.2">
      <c r="A348" s="35">
        <f t="shared" si="9"/>
        <v>44821</v>
      </c>
      <c r="B348" s="36">
        <f ca="1">SUMIFS(СВЦЭМ!$J$40:$J$783,СВЦЭМ!$A$40:$A$783,$A348,СВЦЭМ!$B$39:$B$782,B$331)+'СЕТ СН'!$F$13</f>
        <v>0</v>
      </c>
      <c r="C348" s="36">
        <f ca="1">SUMIFS(СВЦЭМ!$J$40:$J$783,СВЦЭМ!$A$40:$A$783,$A348,СВЦЭМ!$B$39:$B$782,C$331)+'СЕТ СН'!$F$13</f>
        <v>0</v>
      </c>
      <c r="D348" s="36">
        <f ca="1">SUMIFS(СВЦЭМ!$J$40:$J$783,СВЦЭМ!$A$40:$A$783,$A348,СВЦЭМ!$B$39:$B$782,D$331)+'СЕТ СН'!$F$13</f>
        <v>0</v>
      </c>
      <c r="E348" s="36">
        <f ca="1">SUMIFS(СВЦЭМ!$J$40:$J$783,СВЦЭМ!$A$40:$A$783,$A348,СВЦЭМ!$B$39:$B$782,E$331)+'СЕТ СН'!$F$13</f>
        <v>0</v>
      </c>
      <c r="F348" s="36">
        <f ca="1">SUMIFS(СВЦЭМ!$J$40:$J$783,СВЦЭМ!$A$40:$A$783,$A348,СВЦЭМ!$B$39:$B$782,F$331)+'СЕТ СН'!$F$13</f>
        <v>0</v>
      </c>
      <c r="G348" s="36">
        <f ca="1">SUMIFS(СВЦЭМ!$J$40:$J$783,СВЦЭМ!$A$40:$A$783,$A348,СВЦЭМ!$B$39:$B$782,G$331)+'СЕТ СН'!$F$13</f>
        <v>0</v>
      </c>
      <c r="H348" s="36">
        <f ca="1">SUMIFS(СВЦЭМ!$J$40:$J$783,СВЦЭМ!$A$40:$A$783,$A348,СВЦЭМ!$B$39:$B$782,H$331)+'СЕТ СН'!$F$13</f>
        <v>0</v>
      </c>
      <c r="I348" s="36">
        <f ca="1">SUMIFS(СВЦЭМ!$J$40:$J$783,СВЦЭМ!$A$40:$A$783,$A348,СВЦЭМ!$B$39:$B$782,I$331)+'СЕТ СН'!$F$13</f>
        <v>0</v>
      </c>
      <c r="J348" s="36">
        <f ca="1">SUMIFS(СВЦЭМ!$J$40:$J$783,СВЦЭМ!$A$40:$A$783,$A348,СВЦЭМ!$B$39:$B$782,J$331)+'СЕТ СН'!$F$13</f>
        <v>0</v>
      </c>
      <c r="K348" s="36">
        <f ca="1">SUMIFS(СВЦЭМ!$J$40:$J$783,СВЦЭМ!$A$40:$A$783,$A348,СВЦЭМ!$B$39:$B$782,K$331)+'СЕТ СН'!$F$13</f>
        <v>0</v>
      </c>
      <c r="L348" s="36">
        <f ca="1">SUMIFS(СВЦЭМ!$J$40:$J$783,СВЦЭМ!$A$40:$A$783,$A348,СВЦЭМ!$B$39:$B$782,L$331)+'СЕТ СН'!$F$13</f>
        <v>0</v>
      </c>
      <c r="M348" s="36">
        <f ca="1">SUMIFS(СВЦЭМ!$J$40:$J$783,СВЦЭМ!$A$40:$A$783,$A348,СВЦЭМ!$B$39:$B$782,M$331)+'СЕТ СН'!$F$13</f>
        <v>0</v>
      </c>
      <c r="N348" s="36">
        <f ca="1">SUMIFS(СВЦЭМ!$J$40:$J$783,СВЦЭМ!$A$40:$A$783,$A348,СВЦЭМ!$B$39:$B$782,N$331)+'СЕТ СН'!$F$13</f>
        <v>0</v>
      </c>
      <c r="O348" s="36">
        <f ca="1">SUMIFS(СВЦЭМ!$J$40:$J$783,СВЦЭМ!$A$40:$A$783,$A348,СВЦЭМ!$B$39:$B$782,O$331)+'СЕТ СН'!$F$13</f>
        <v>0</v>
      </c>
      <c r="P348" s="36">
        <f ca="1">SUMIFS(СВЦЭМ!$J$40:$J$783,СВЦЭМ!$A$40:$A$783,$A348,СВЦЭМ!$B$39:$B$782,P$331)+'СЕТ СН'!$F$13</f>
        <v>0</v>
      </c>
      <c r="Q348" s="36">
        <f ca="1">SUMIFS(СВЦЭМ!$J$40:$J$783,СВЦЭМ!$A$40:$A$783,$A348,СВЦЭМ!$B$39:$B$782,Q$331)+'СЕТ СН'!$F$13</f>
        <v>0</v>
      </c>
      <c r="R348" s="36">
        <f ca="1">SUMIFS(СВЦЭМ!$J$40:$J$783,СВЦЭМ!$A$40:$A$783,$A348,СВЦЭМ!$B$39:$B$782,R$331)+'СЕТ СН'!$F$13</f>
        <v>0</v>
      </c>
      <c r="S348" s="36">
        <f ca="1">SUMIFS(СВЦЭМ!$J$40:$J$783,СВЦЭМ!$A$40:$A$783,$A348,СВЦЭМ!$B$39:$B$782,S$331)+'СЕТ СН'!$F$13</f>
        <v>0</v>
      </c>
      <c r="T348" s="36">
        <f ca="1">SUMIFS(СВЦЭМ!$J$40:$J$783,СВЦЭМ!$A$40:$A$783,$A348,СВЦЭМ!$B$39:$B$782,T$331)+'СЕТ СН'!$F$13</f>
        <v>0</v>
      </c>
      <c r="U348" s="36">
        <f ca="1">SUMIFS(СВЦЭМ!$J$40:$J$783,СВЦЭМ!$A$40:$A$783,$A348,СВЦЭМ!$B$39:$B$782,U$331)+'СЕТ СН'!$F$13</f>
        <v>0</v>
      </c>
      <c r="V348" s="36">
        <f ca="1">SUMIFS(СВЦЭМ!$J$40:$J$783,СВЦЭМ!$A$40:$A$783,$A348,СВЦЭМ!$B$39:$B$782,V$331)+'СЕТ СН'!$F$13</f>
        <v>0</v>
      </c>
      <c r="W348" s="36">
        <f ca="1">SUMIFS(СВЦЭМ!$J$40:$J$783,СВЦЭМ!$A$40:$A$783,$A348,СВЦЭМ!$B$39:$B$782,W$331)+'СЕТ СН'!$F$13</f>
        <v>0</v>
      </c>
      <c r="X348" s="36">
        <f ca="1">SUMIFS(СВЦЭМ!$J$40:$J$783,СВЦЭМ!$A$40:$A$783,$A348,СВЦЭМ!$B$39:$B$782,X$331)+'СЕТ СН'!$F$13</f>
        <v>0</v>
      </c>
      <c r="Y348" s="36">
        <f ca="1">SUMIFS(СВЦЭМ!$J$40:$J$783,СВЦЭМ!$A$40:$A$783,$A348,СВЦЭМ!$B$39:$B$782,Y$331)+'СЕТ СН'!$F$13</f>
        <v>0</v>
      </c>
    </row>
    <row r="349" spans="1:25" ht="15.75" hidden="1" x14ac:dyDescent="0.2">
      <c r="A349" s="35">
        <f t="shared" si="9"/>
        <v>44822</v>
      </c>
      <c r="B349" s="36">
        <f ca="1">SUMIFS(СВЦЭМ!$J$40:$J$783,СВЦЭМ!$A$40:$A$783,$A349,СВЦЭМ!$B$39:$B$782,B$331)+'СЕТ СН'!$F$13</f>
        <v>0</v>
      </c>
      <c r="C349" s="36">
        <f ca="1">SUMIFS(СВЦЭМ!$J$40:$J$783,СВЦЭМ!$A$40:$A$783,$A349,СВЦЭМ!$B$39:$B$782,C$331)+'СЕТ СН'!$F$13</f>
        <v>0</v>
      </c>
      <c r="D349" s="36">
        <f ca="1">SUMIFS(СВЦЭМ!$J$40:$J$783,СВЦЭМ!$A$40:$A$783,$A349,СВЦЭМ!$B$39:$B$782,D$331)+'СЕТ СН'!$F$13</f>
        <v>0</v>
      </c>
      <c r="E349" s="36">
        <f ca="1">SUMIFS(СВЦЭМ!$J$40:$J$783,СВЦЭМ!$A$40:$A$783,$A349,СВЦЭМ!$B$39:$B$782,E$331)+'СЕТ СН'!$F$13</f>
        <v>0</v>
      </c>
      <c r="F349" s="36">
        <f ca="1">SUMIFS(СВЦЭМ!$J$40:$J$783,СВЦЭМ!$A$40:$A$783,$A349,СВЦЭМ!$B$39:$B$782,F$331)+'СЕТ СН'!$F$13</f>
        <v>0</v>
      </c>
      <c r="G349" s="36">
        <f ca="1">SUMIFS(СВЦЭМ!$J$40:$J$783,СВЦЭМ!$A$40:$A$783,$A349,СВЦЭМ!$B$39:$B$782,G$331)+'СЕТ СН'!$F$13</f>
        <v>0</v>
      </c>
      <c r="H349" s="36">
        <f ca="1">SUMIFS(СВЦЭМ!$J$40:$J$783,СВЦЭМ!$A$40:$A$783,$A349,СВЦЭМ!$B$39:$B$782,H$331)+'СЕТ СН'!$F$13</f>
        <v>0</v>
      </c>
      <c r="I349" s="36">
        <f ca="1">SUMIFS(СВЦЭМ!$J$40:$J$783,СВЦЭМ!$A$40:$A$783,$A349,СВЦЭМ!$B$39:$B$782,I$331)+'СЕТ СН'!$F$13</f>
        <v>0</v>
      </c>
      <c r="J349" s="36">
        <f ca="1">SUMIFS(СВЦЭМ!$J$40:$J$783,СВЦЭМ!$A$40:$A$783,$A349,СВЦЭМ!$B$39:$B$782,J$331)+'СЕТ СН'!$F$13</f>
        <v>0</v>
      </c>
      <c r="K349" s="36">
        <f ca="1">SUMIFS(СВЦЭМ!$J$40:$J$783,СВЦЭМ!$A$40:$A$783,$A349,СВЦЭМ!$B$39:$B$782,K$331)+'СЕТ СН'!$F$13</f>
        <v>0</v>
      </c>
      <c r="L349" s="36">
        <f ca="1">SUMIFS(СВЦЭМ!$J$40:$J$783,СВЦЭМ!$A$40:$A$783,$A349,СВЦЭМ!$B$39:$B$782,L$331)+'СЕТ СН'!$F$13</f>
        <v>0</v>
      </c>
      <c r="M349" s="36">
        <f ca="1">SUMIFS(СВЦЭМ!$J$40:$J$783,СВЦЭМ!$A$40:$A$783,$A349,СВЦЭМ!$B$39:$B$782,M$331)+'СЕТ СН'!$F$13</f>
        <v>0</v>
      </c>
      <c r="N349" s="36">
        <f ca="1">SUMIFS(СВЦЭМ!$J$40:$J$783,СВЦЭМ!$A$40:$A$783,$A349,СВЦЭМ!$B$39:$B$782,N$331)+'СЕТ СН'!$F$13</f>
        <v>0</v>
      </c>
      <c r="O349" s="36">
        <f ca="1">SUMIFS(СВЦЭМ!$J$40:$J$783,СВЦЭМ!$A$40:$A$783,$A349,СВЦЭМ!$B$39:$B$782,O$331)+'СЕТ СН'!$F$13</f>
        <v>0</v>
      </c>
      <c r="P349" s="36">
        <f ca="1">SUMIFS(СВЦЭМ!$J$40:$J$783,СВЦЭМ!$A$40:$A$783,$A349,СВЦЭМ!$B$39:$B$782,P$331)+'СЕТ СН'!$F$13</f>
        <v>0</v>
      </c>
      <c r="Q349" s="36">
        <f ca="1">SUMIFS(СВЦЭМ!$J$40:$J$783,СВЦЭМ!$A$40:$A$783,$A349,СВЦЭМ!$B$39:$B$782,Q$331)+'СЕТ СН'!$F$13</f>
        <v>0</v>
      </c>
      <c r="R349" s="36">
        <f ca="1">SUMIFS(СВЦЭМ!$J$40:$J$783,СВЦЭМ!$A$40:$A$783,$A349,СВЦЭМ!$B$39:$B$782,R$331)+'СЕТ СН'!$F$13</f>
        <v>0</v>
      </c>
      <c r="S349" s="36">
        <f ca="1">SUMIFS(СВЦЭМ!$J$40:$J$783,СВЦЭМ!$A$40:$A$783,$A349,СВЦЭМ!$B$39:$B$782,S$331)+'СЕТ СН'!$F$13</f>
        <v>0</v>
      </c>
      <c r="T349" s="36">
        <f ca="1">SUMIFS(СВЦЭМ!$J$40:$J$783,СВЦЭМ!$A$40:$A$783,$A349,СВЦЭМ!$B$39:$B$782,T$331)+'СЕТ СН'!$F$13</f>
        <v>0</v>
      </c>
      <c r="U349" s="36">
        <f ca="1">SUMIFS(СВЦЭМ!$J$40:$J$783,СВЦЭМ!$A$40:$A$783,$A349,СВЦЭМ!$B$39:$B$782,U$331)+'СЕТ СН'!$F$13</f>
        <v>0</v>
      </c>
      <c r="V349" s="36">
        <f ca="1">SUMIFS(СВЦЭМ!$J$40:$J$783,СВЦЭМ!$A$40:$A$783,$A349,СВЦЭМ!$B$39:$B$782,V$331)+'СЕТ СН'!$F$13</f>
        <v>0</v>
      </c>
      <c r="W349" s="36">
        <f ca="1">SUMIFS(СВЦЭМ!$J$40:$J$783,СВЦЭМ!$A$40:$A$783,$A349,СВЦЭМ!$B$39:$B$782,W$331)+'СЕТ СН'!$F$13</f>
        <v>0</v>
      </c>
      <c r="X349" s="36">
        <f ca="1">SUMIFS(СВЦЭМ!$J$40:$J$783,СВЦЭМ!$A$40:$A$783,$A349,СВЦЭМ!$B$39:$B$782,X$331)+'СЕТ СН'!$F$13</f>
        <v>0</v>
      </c>
      <c r="Y349" s="36">
        <f ca="1">SUMIFS(СВЦЭМ!$J$40:$J$783,СВЦЭМ!$A$40:$A$783,$A349,СВЦЭМ!$B$39:$B$782,Y$331)+'СЕТ СН'!$F$13</f>
        <v>0</v>
      </c>
    </row>
    <row r="350" spans="1:25" ht="15.75" hidden="1" x14ac:dyDescent="0.2">
      <c r="A350" s="35">
        <f t="shared" si="9"/>
        <v>44823</v>
      </c>
      <c r="B350" s="36">
        <f ca="1">SUMIFS(СВЦЭМ!$J$40:$J$783,СВЦЭМ!$A$40:$A$783,$A350,СВЦЭМ!$B$39:$B$782,B$331)+'СЕТ СН'!$F$13</f>
        <v>0</v>
      </c>
      <c r="C350" s="36">
        <f ca="1">SUMIFS(СВЦЭМ!$J$40:$J$783,СВЦЭМ!$A$40:$A$783,$A350,СВЦЭМ!$B$39:$B$782,C$331)+'СЕТ СН'!$F$13</f>
        <v>0</v>
      </c>
      <c r="D350" s="36">
        <f ca="1">SUMIFS(СВЦЭМ!$J$40:$J$783,СВЦЭМ!$A$40:$A$783,$A350,СВЦЭМ!$B$39:$B$782,D$331)+'СЕТ СН'!$F$13</f>
        <v>0</v>
      </c>
      <c r="E350" s="36">
        <f ca="1">SUMIFS(СВЦЭМ!$J$40:$J$783,СВЦЭМ!$A$40:$A$783,$A350,СВЦЭМ!$B$39:$B$782,E$331)+'СЕТ СН'!$F$13</f>
        <v>0</v>
      </c>
      <c r="F350" s="36">
        <f ca="1">SUMIFS(СВЦЭМ!$J$40:$J$783,СВЦЭМ!$A$40:$A$783,$A350,СВЦЭМ!$B$39:$B$782,F$331)+'СЕТ СН'!$F$13</f>
        <v>0</v>
      </c>
      <c r="G350" s="36">
        <f ca="1">SUMIFS(СВЦЭМ!$J$40:$J$783,СВЦЭМ!$A$40:$A$783,$A350,СВЦЭМ!$B$39:$B$782,G$331)+'СЕТ СН'!$F$13</f>
        <v>0</v>
      </c>
      <c r="H350" s="36">
        <f ca="1">SUMIFS(СВЦЭМ!$J$40:$J$783,СВЦЭМ!$A$40:$A$783,$A350,СВЦЭМ!$B$39:$B$782,H$331)+'СЕТ СН'!$F$13</f>
        <v>0</v>
      </c>
      <c r="I350" s="36">
        <f ca="1">SUMIFS(СВЦЭМ!$J$40:$J$783,СВЦЭМ!$A$40:$A$783,$A350,СВЦЭМ!$B$39:$B$782,I$331)+'СЕТ СН'!$F$13</f>
        <v>0</v>
      </c>
      <c r="J350" s="36">
        <f ca="1">SUMIFS(СВЦЭМ!$J$40:$J$783,СВЦЭМ!$A$40:$A$783,$A350,СВЦЭМ!$B$39:$B$782,J$331)+'СЕТ СН'!$F$13</f>
        <v>0</v>
      </c>
      <c r="K350" s="36">
        <f ca="1">SUMIFS(СВЦЭМ!$J$40:$J$783,СВЦЭМ!$A$40:$A$783,$A350,СВЦЭМ!$B$39:$B$782,K$331)+'СЕТ СН'!$F$13</f>
        <v>0</v>
      </c>
      <c r="L350" s="36">
        <f ca="1">SUMIFS(СВЦЭМ!$J$40:$J$783,СВЦЭМ!$A$40:$A$783,$A350,СВЦЭМ!$B$39:$B$782,L$331)+'СЕТ СН'!$F$13</f>
        <v>0</v>
      </c>
      <c r="M350" s="36">
        <f ca="1">SUMIFS(СВЦЭМ!$J$40:$J$783,СВЦЭМ!$A$40:$A$783,$A350,СВЦЭМ!$B$39:$B$782,M$331)+'СЕТ СН'!$F$13</f>
        <v>0</v>
      </c>
      <c r="N350" s="36">
        <f ca="1">SUMIFS(СВЦЭМ!$J$40:$J$783,СВЦЭМ!$A$40:$A$783,$A350,СВЦЭМ!$B$39:$B$782,N$331)+'СЕТ СН'!$F$13</f>
        <v>0</v>
      </c>
      <c r="O350" s="36">
        <f ca="1">SUMIFS(СВЦЭМ!$J$40:$J$783,СВЦЭМ!$A$40:$A$783,$A350,СВЦЭМ!$B$39:$B$782,O$331)+'СЕТ СН'!$F$13</f>
        <v>0</v>
      </c>
      <c r="P350" s="36">
        <f ca="1">SUMIFS(СВЦЭМ!$J$40:$J$783,СВЦЭМ!$A$40:$A$783,$A350,СВЦЭМ!$B$39:$B$782,P$331)+'СЕТ СН'!$F$13</f>
        <v>0</v>
      </c>
      <c r="Q350" s="36">
        <f ca="1">SUMIFS(СВЦЭМ!$J$40:$J$783,СВЦЭМ!$A$40:$A$783,$A350,СВЦЭМ!$B$39:$B$782,Q$331)+'СЕТ СН'!$F$13</f>
        <v>0</v>
      </c>
      <c r="R350" s="36">
        <f ca="1">SUMIFS(СВЦЭМ!$J$40:$J$783,СВЦЭМ!$A$40:$A$783,$A350,СВЦЭМ!$B$39:$B$782,R$331)+'СЕТ СН'!$F$13</f>
        <v>0</v>
      </c>
      <c r="S350" s="36">
        <f ca="1">SUMIFS(СВЦЭМ!$J$40:$J$783,СВЦЭМ!$A$40:$A$783,$A350,СВЦЭМ!$B$39:$B$782,S$331)+'СЕТ СН'!$F$13</f>
        <v>0</v>
      </c>
      <c r="T350" s="36">
        <f ca="1">SUMIFS(СВЦЭМ!$J$40:$J$783,СВЦЭМ!$A$40:$A$783,$A350,СВЦЭМ!$B$39:$B$782,T$331)+'СЕТ СН'!$F$13</f>
        <v>0</v>
      </c>
      <c r="U350" s="36">
        <f ca="1">SUMIFS(СВЦЭМ!$J$40:$J$783,СВЦЭМ!$A$40:$A$783,$A350,СВЦЭМ!$B$39:$B$782,U$331)+'СЕТ СН'!$F$13</f>
        <v>0</v>
      </c>
      <c r="V350" s="36">
        <f ca="1">SUMIFS(СВЦЭМ!$J$40:$J$783,СВЦЭМ!$A$40:$A$783,$A350,СВЦЭМ!$B$39:$B$782,V$331)+'СЕТ СН'!$F$13</f>
        <v>0</v>
      </c>
      <c r="W350" s="36">
        <f ca="1">SUMIFS(СВЦЭМ!$J$40:$J$783,СВЦЭМ!$A$40:$A$783,$A350,СВЦЭМ!$B$39:$B$782,W$331)+'СЕТ СН'!$F$13</f>
        <v>0</v>
      </c>
      <c r="X350" s="36">
        <f ca="1">SUMIFS(СВЦЭМ!$J$40:$J$783,СВЦЭМ!$A$40:$A$783,$A350,СВЦЭМ!$B$39:$B$782,X$331)+'СЕТ СН'!$F$13</f>
        <v>0</v>
      </c>
      <c r="Y350" s="36">
        <f ca="1">SUMIFS(СВЦЭМ!$J$40:$J$783,СВЦЭМ!$A$40:$A$783,$A350,СВЦЭМ!$B$39:$B$782,Y$331)+'СЕТ СН'!$F$13</f>
        <v>0</v>
      </c>
    </row>
    <row r="351" spans="1:25" ht="15.75" hidden="1" x14ac:dyDescent="0.2">
      <c r="A351" s="35">
        <f t="shared" si="9"/>
        <v>44824</v>
      </c>
      <c r="B351" s="36">
        <f ca="1">SUMIFS(СВЦЭМ!$J$40:$J$783,СВЦЭМ!$A$40:$A$783,$A351,СВЦЭМ!$B$39:$B$782,B$331)+'СЕТ СН'!$F$13</f>
        <v>0</v>
      </c>
      <c r="C351" s="36">
        <f ca="1">SUMIFS(СВЦЭМ!$J$40:$J$783,СВЦЭМ!$A$40:$A$783,$A351,СВЦЭМ!$B$39:$B$782,C$331)+'СЕТ СН'!$F$13</f>
        <v>0</v>
      </c>
      <c r="D351" s="36">
        <f ca="1">SUMIFS(СВЦЭМ!$J$40:$J$783,СВЦЭМ!$A$40:$A$783,$A351,СВЦЭМ!$B$39:$B$782,D$331)+'СЕТ СН'!$F$13</f>
        <v>0</v>
      </c>
      <c r="E351" s="36">
        <f ca="1">SUMIFS(СВЦЭМ!$J$40:$J$783,СВЦЭМ!$A$40:$A$783,$A351,СВЦЭМ!$B$39:$B$782,E$331)+'СЕТ СН'!$F$13</f>
        <v>0</v>
      </c>
      <c r="F351" s="36">
        <f ca="1">SUMIFS(СВЦЭМ!$J$40:$J$783,СВЦЭМ!$A$40:$A$783,$A351,СВЦЭМ!$B$39:$B$782,F$331)+'СЕТ СН'!$F$13</f>
        <v>0</v>
      </c>
      <c r="G351" s="36">
        <f ca="1">SUMIFS(СВЦЭМ!$J$40:$J$783,СВЦЭМ!$A$40:$A$783,$A351,СВЦЭМ!$B$39:$B$782,G$331)+'СЕТ СН'!$F$13</f>
        <v>0</v>
      </c>
      <c r="H351" s="36">
        <f ca="1">SUMIFS(СВЦЭМ!$J$40:$J$783,СВЦЭМ!$A$40:$A$783,$A351,СВЦЭМ!$B$39:$B$782,H$331)+'СЕТ СН'!$F$13</f>
        <v>0</v>
      </c>
      <c r="I351" s="36">
        <f ca="1">SUMIFS(СВЦЭМ!$J$40:$J$783,СВЦЭМ!$A$40:$A$783,$A351,СВЦЭМ!$B$39:$B$782,I$331)+'СЕТ СН'!$F$13</f>
        <v>0</v>
      </c>
      <c r="J351" s="36">
        <f ca="1">SUMIFS(СВЦЭМ!$J$40:$J$783,СВЦЭМ!$A$40:$A$783,$A351,СВЦЭМ!$B$39:$B$782,J$331)+'СЕТ СН'!$F$13</f>
        <v>0</v>
      </c>
      <c r="K351" s="36">
        <f ca="1">SUMIFS(СВЦЭМ!$J$40:$J$783,СВЦЭМ!$A$40:$A$783,$A351,СВЦЭМ!$B$39:$B$782,K$331)+'СЕТ СН'!$F$13</f>
        <v>0</v>
      </c>
      <c r="L351" s="36">
        <f ca="1">SUMIFS(СВЦЭМ!$J$40:$J$783,СВЦЭМ!$A$40:$A$783,$A351,СВЦЭМ!$B$39:$B$782,L$331)+'СЕТ СН'!$F$13</f>
        <v>0</v>
      </c>
      <c r="M351" s="36">
        <f ca="1">SUMIFS(СВЦЭМ!$J$40:$J$783,СВЦЭМ!$A$40:$A$783,$A351,СВЦЭМ!$B$39:$B$782,M$331)+'СЕТ СН'!$F$13</f>
        <v>0</v>
      </c>
      <c r="N351" s="36">
        <f ca="1">SUMIFS(СВЦЭМ!$J$40:$J$783,СВЦЭМ!$A$40:$A$783,$A351,СВЦЭМ!$B$39:$B$782,N$331)+'СЕТ СН'!$F$13</f>
        <v>0</v>
      </c>
      <c r="O351" s="36">
        <f ca="1">SUMIFS(СВЦЭМ!$J$40:$J$783,СВЦЭМ!$A$40:$A$783,$A351,СВЦЭМ!$B$39:$B$782,O$331)+'СЕТ СН'!$F$13</f>
        <v>0</v>
      </c>
      <c r="P351" s="36">
        <f ca="1">SUMIFS(СВЦЭМ!$J$40:$J$783,СВЦЭМ!$A$40:$A$783,$A351,СВЦЭМ!$B$39:$B$782,P$331)+'СЕТ СН'!$F$13</f>
        <v>0</v>
      </c>
      <c r="Q351" s="36">
        <f ca="1">SUMIFS(СВЦЭМ!$J$40:$J$783,СВЦЭМ!$A$40:$A$783,$A351,СВЦЭМ!$B$39:$B$782,Q$331)+'СЕТ СН'!$F$13</f>
        <v>0</v>
      </c>
      <c r="R351" s="36">
        <f ca="1">SUMIFS(СВЦЭМ!$J$40:$J$783,СВЦЭМ!$A$40:$A$783,$A351,СВЦЭМ!$B$39:$B$782,R$331)+'СЕТ СН'!$F$13</f>
        <v>0</v>
      </c>
      <c r="S351" s="36">
        <f ca="1">SUMIFS(СВЦЭМ!$J$40:$J$783,СВЦЭМ!$A$40:$A$783,$A351,СВЦЭМ!$B$39:$B$782,S$331)+'СЕТ СН'!$F$13</f>
        <v>0</v>
      </c>
      <c r="T351" s="36">
        <f ca="1">SUMIFS(СВЦЭМ!$J$40:$J$783,СВЦЭМ!$A$40:$A$783,$A351,СВЦЭМ!$B$39:$B$782,T$331)+'СЕТ СН'!$F$13</f>
        <v>0</v>
      </c>
      <c r="U351" s="36">
        <f ca="1">SUMIFS(СВЦЭМ!$J$40:$J$783,СВЦЭМ!$A$40:$A$783,$A351,СВЦЭМ!$B$39:$B$782,U$331)+'СЕТ СН'!$F$13</f>
        <v>0</v>
      </c>
      <c r="V351" s="36">
        <f ca="1">SUMIFS(СВЦЭМ!$J$40:$J$783,СВЦЭМ!$A$40:$A$783,$A351,СВЦЭМ!$B$39:$B$782,V$331)+'СЕТ СН'!$F$13</f>
        <v>0</v>
      </c>
      <c r="W351" s="36">
        <f ca="1">SUMIFS(СВЦЭМ!$J$40:$J$783,СВЦЭМ!$A$40:$A$783,$A351,СВЦЭМ!$B$39:$B$782,W$331)+'СЕТ СН'!$F$13</f>
        <v>0</v>
      </c>
      <c r="X351" s="36">
        <f ca="1">SUMIFS(СВЦЭМ!$J$40:$J$783,СВЦЭМ!$A$40:$A$783,$A351,СВЦЭМ!$B$39:$B$782,X$331)+'СЕТ СН'!$F$13</f>
        <v>0</v>
      </c>
      <c r="Y351" s="36">
        <f ca="1">SUMIFS(СВЦЭМ!$J$40:$J$783,СВЦЭМ!$A$40:$A$783,$A351,СВЦЭМ!$B$39:$B$782,Y$331)+'СЕТ СН'!$F$13</f>
        <v>0</v>
      </c>
    </row>
    <row r="352" spans="1:25" ht="15.75" hidden="1" x14ac:dyDescent="0.2">
      <c r="A352" s="35">
        <f t="shared" si="9"/>
        <v>44825</v>
      </c>
      <c r="B352" s="36">
        <f ca="1">SUMIFS(СВЦЭМ!$J$40:$J$783,СВЦЭМ!$A$40:$A$783,$A352,СВЦЭМ!$B$39:$B$782,B$331)+'СЕТ СН'!$F$13</f>
        <v>0</v>
      </c>
      <c r="C352" s="36">
        <f ca="1">SUMIFS(СВЦЭМ!$J$40:$J$783,СВЦЭМ!$A$40:$A$783,$A352,СВЦЭМ!$B$39:$B$782,C$331)+'СЕТ СН'!$F$13</f>
        <v>0</v>
      </c>
      <c r="D352" s="36">
        <f ca="1">SUMIFS(СВЦЭМ!$J$40:$J$783,СВЦЭМ!$A$40:$A$783,$A352,СВЦЭМ!$B$39:$B$782,D$331)+'СЕТ СН'!$F$13</f>
        <v>0</v>
      </c>
      <c r="E352" s="36">
        <f ca="1">SUMIFS(СВЦЭМ!$J$40:$J$783,СВЦЭМ!$A$40:$A$783,$A352,СВЦЭМ!$B$39:$B$782,E$331)+'СЕТ СН'!$F$13</f>
        <v>0</v>
      </c>
      <c r="F352" s="36">
        <f ca="1">SUMIFS(СВЦЭМ!$J$40:$J$783,СВЦЭМ!$A$40:$A$783,$A352,СВЦЭМ!$B$39:$B$782,F$331)+'СЕТ СН'!$F$13</f>
        <v>0</v>
      </c>
      <c r="G352" s="36">
        <f ca="1">SUMIFS(СВЦЭМ!$J$40:$J$783,СВЦЭМ!$A$40:$A$783,$A352,СВЦЭМ!$B$39:$B$782,G$331)+'СЕТ СН'!$F$13</f>
        <v>0</v>
      </c>
      <c r="H352" s="36">
        <f ca="1">SUMIFS(СВЦЭМ!$J$40:$J$783,СВЦЭМ!$A$40:$A$783,$A352,СВЦЭМ!$B$39:$B$782,H$331)+'СЕТ СН'!$F$13</f>
        <v>0</v>
      </c>
      <c r="I352" s="36">
        <f ca="1">SUMIFS(СВЦЭМ!$J$40:$J$783,СВЦЭМ!$A$40:$A$783,$A352,СВЦЭМ!$B$39:$B$782,I$331)+'СЕТ СН'!$F$13</f>
        <v>0</v>
      </c>
      <c r="J352" s="36">
        <f ca="1">SUMIFS(СВЦЭМ!$J$40:$J$783,СВЦЭМ!$A$40:$A$783,$A352,СВЦЭМ!$B$39:$B$782,J$331)+'СЕТ СН'!$F$13</f>
        <v>0</v>
      </c>
      <c r="K352" s="36">
        <f ca="1">SUMIFS(СВЦЭМ!$J$40:$J$783,СВЦЭМ!$A$40:$A$783,$A352,СВЦЭМ!$B$39:$B$782,K$331)+'СЕТ СН'!$F$13</f>
        <v>0</v>
      </c>
      <c r="L352" s="36">
        <f ca="1">SUMIFS(СВЦЭМ!$J$40:$J$783,СВЦЭМ!$A$40:$A$783,$A352,СВЦЭМ!$B$39:$B$782,L$331)+'СЕТ СН'!$F$13</f>
        <v>0</v>
      </c>
      <c r="M352" s="36">
        <f ca="1">SUMIFS(СВЦЭМ!$J$40:$J$783,СВЦЭМ!$A$40:$A$783,$A352,СВЦЭМ!$B$39:$B$782,M$331)+'СЕТ СН'!$F$13</f>
        <v>0</v>
      </c>
      <c r="N352" s="36">
        <f ca="1">SUMIFS(СВЦЭМ!$J$40:$J$783,СВЦЭМ!$A$40:$A$783,$A352,СВЦЭМ!$B$39:$B$782,N$331)+'СЕТ СН'!$F$13</f>
        <v>0</v>
      </c>
      <c r="O352" s="36">
        <f ca="1">SUMIFS(СВЦЭМ!$J$40:$J$783,СВЦЭМ!$A$40:$A$783,$A352,СВЦЭМ!$B$39:$B$782,O$331)+'СЕТ СН'!$F$13</f>
        <v>0</v>
      </c>
      <c r="P352" s="36">
        <f ca="1">SUMIFS(СВЦЭМ!$J$40:$J$783,СВЦЭМ!$A$40:$A$783,$A352,СВЦЭМ!$B$39:$B$782,P$331)+'СЕТ СН'!$F$13</f>
        <v>0</v>
      </c>
      <c r="Q352" s="36">
        <f ca="1">SUMIFS(СВЦЭМ!$J$40:$J$783,СВЦЭМ!$A$40:$A$783,$A352,СВЦЭМ!$B$39:$B$782,Q$331)+'СЕТ СН'!$F$13</f>
        <v>0</v>
      </c>
      <c r="R352" s="36">
        <f ca="1">SUMIFS(СВЦЭМ!$J$40:$J$783,СВЦЭМ!$A$40:$A$783,$A352,СВЦЭМ!$B$39:$B$782,R$331)+'СЕТ СН'!$F$13</f>
        <v>0</v>
      </c>
      <c r="S352" s="36">
        <f ca="1">SUMIFS(СВЦЭМ!$J$40:$J$783,СВЦЭМ!$A$40:$A$783,$A352,СВЦЭМ!$B$39:$B$782,S$331)+'СЕТ СН'!$F$13</f>
        <v>0</v>
      </c>
      <c r="T352" s="36">
        <f ca="1">SUMIFS(СВЦЭМ!$J$40:$J$783,СВЦЭМ!$A$40:$A$783,$A352,СВЦЭМ!$B$39:$B$782,T$331)+'СЕТ СН'!$F$13</f>
        <v>0</v>
      </c>
      <c r="U352" s="36">
        <f ca="1">SUMIFS(СВЦЭМ!$J$40:$J$783,СВЦЭМ!$A$40:$A$783,$A352,СВЦЭМ!$B$39:$B$782,U$331)+'СЕТ СН'!$F$13</f>
        <v>0</v>
      </c>
      <c r="V352" s="36">
        <f ca="1">SUMIFS(СВЦЭМ!$J$40:$J$783,СВЦЭМ!$A$40:$A$783,$A352,СВЦЭМ!$B$39:$B$782,V$331)+'СЕТ СН'!$F$13</f>
        <v>0</v>
      </c>
      <c r="W352" s="36">
        <f ca="1">SUMIFS(СВЦЭМ!$J$40:$J$783,СВЦЭМ!$A$40:$A$783,$A352,СВЦЭМ!$B$39:$B$782,W$331)+'СЕТ СН'!$F$13</f>
        <v>0</v>
      </c>
      <c r="X352" s="36">
        <f ca="1">SUMIFS(СВЦЭМ!$J$40:$J$783,СВЦЭМ!$A$40:$A$783,$A352,СВЦЭМ!$B$39:$B$782,X$331)+'СЕТ СН'!$F$13</f>
        <v>0</v>
      </c>
      <c r="Y352" s="36">
        <f ca="1">SUMIFS(СВЦЭМ!$J$40:$J$783,СВЦЭМ!$A$40:$A$783,$A352,СВЦЭМ!$B$39:$B$782,Y$331)+'СЕТ СН'!$F$13</f>
        <v>0</v>
      </c>
    </row>
    <row r="353" spans="1:27" ht="15.75" hidden="1" x14ac:dyDescent="0.2">
      <c r="A353" s="35">
        <f t="shared" si="9"/>
        <v>44826</v>
      </c>
      <c r="B353" s="36">
        <f ca="1">SUMIFS(СВЦЭМ!$J$40:$J$783,СВЦЭМ!$A$40:$A$783,$A353,СВЦЭМ!$B$39:$B$782,B$331)+'СЕТ СН'!$F$13</f>
        <v>0</v>
      </c>
      <c r="C353" s="36">
        <f ca="1">SUMIFS(СВЦЭМ!$J$40:$J$783,СВЦЭМ!$A$40:$A$783,$A353,СВЦЭМ!$B$39:$B$782,C$331)+'СЕТ СН'!$F$13</f>
        <v>0</v>
      </c>
      <c r="D353" s="36">
        <f ca="1">SUMIFS(СВЦЭМ!$J$40:$J$783,СВЦЭМ!$A$40:$A$783,$A353,СВЦЭМ!$B$39:$B$782,D$331)+'СЕТ СН'!$F$13</f>
        <v>0</v>
      </c>
      <c r="E353" s="36">
        <f ca="1">SUMIFS(СВЦЭМ!$J$40:$J$783,СВЦЭМ!$A$40:$A$783,$A353,СВЦЭМ!$B$39:$B$782,E$331)+'СЕТ СН'!$F$13</f>
        <v>0</v>
      </c>
      <c r="F353" s="36">
        <f ca="1">SUMIFS(СВЦЭМ!$J$40:$J$783,СВЦЭМ!$A$40:$A$783,$A353,СВЦЭМ!$B$39:$B$782,F$331)+'СЕТ СН'!$F$13</f>
        <v>0</v>
      </c>
      <c r="G353" s="36">
        <f ca="1">SUMIFS(СВЦЭМ!$J$40:$J$783,СВЦЭМ!$A$40:$A$783,$A353,СВЦЭМ!$B$39:$B$782,G$331)+'СЕТ СН'!$F$13</f>
        <v>0</v>
      </c>
      <c r="H353" s="36">
        <f ca="1">SUMIFS(СВЦЭМ!$J$40:$J$783,СВЦЭМ!$A$40:$A$783,$A353,СВЦЭМ!$B$39:$B$782,H$331)+'СЕТ СН'!$F$13</f>
        <v>0</v>
      </c>
      <c r="I353" s="36">
        <f ca="1">SUMIFS(СВЦЭМ!$J$40:$J$783,СВЦЭМ!$A$40:$A$783,$A353,СВЦЭМ!$B$39:$B$782,I$331)+'СЕТ СН'!$F$13</f>
        <v>0</v>
      </c>
      <c r="J353" s="36">
        <f ca="1">SUMIFS(СВЦЭМ!$J$40:$J$783,СВЦЭМ!$A$40:$A$783,$A353,СВЦЭМ!$B$39:$B$782,J$331)+'СЕТ СН'!$F$13</f>
        <v>0</v>
      </c>
      <c r="K353" s="36">
        <f ca="1">SUMIFS(СВЦЭМ!$J$40:$J$783,СВЦЭМ!$A$40:$A$783,$A353,СВЦЭМ!$B$39:$B$782,K$331)+'СЕТ СН'!$F$13</f>
        <v>0</v>
      </c>
      <c r="L353" s="36">
        <f ca="1">SUMIFS(СВЦЭМ!$J$40:$J$783,СВЦЭМ!$A$40:$A$783,$A353,СВЦЭМ!$B$39:$B$782,L$331)+'СЕТ СН'!$F$13</f>
        <v>0</v>
      </c>
      <c r="M353" s="36">
        <f ca="1">SUMIFS(СВЦЭМ!$J$40:$J$783,СВЦЭМ!$A$40:$A$783,$A353,СВЦЭМ!$B$39:$B$782,M$331)+'СЕТ СН'!$F$13</f>
        <v>0</v>
      </c>
      <c r="N353" s="36">
        <f ca="1">SUMIFS(СВЦЭМ!$J$40:$J$783,СВЦЭМ!$A$40:$A$783,$A353,СВЦЭМ!$B$39:$B$782,N$331)+'СЕТ СН'!$F$13</f>
        <v>0</v>
      </c>
      <c r="O353" s="36">
        <f ca="1">SUMIFS(СВЦЭМ!$J$40:$J$783,СВЦЭМ!$A$40:$A$783,$A353,СВЦЭМ!$B$39:$B$782,O$331)+'СЕТ СН'!$F$13</f>
        <v>0</v>
      </c>
      <c r="P353" s="36">
        <f ca="1">SUMIFS(СВЦЭМ!$J$40:$J$783,СВЦЭМ!$A$40:$A$783,$A353,СВЦЭМ!$B$39:$B$782,P$331)+'СЕТ СН'!$F$13</f>
        <v>0</v>
      </c>
      <c r="Q353" s="36">
        <f ca="1">SUMIFS(СВЦЭМ!$J$40:$J$783,СВЦЭМ!$A$40:$A$783,$A353,СВЦЭМ!$B$39:$B$782,Q$331)+'СЕТ СН'!$F$13</f>
        <v>0</v>
      </c>
      <c r="R353" s="36">
        <f ca="1">SUMIFS(СВЦЭМ!$J$40:$J$783,СВЦЭМ!$A$40:$A$783,$A353,СВЦЭМ!$B$39:$B$782,R$331)+'СЕТ СН'!$F$13</f>
        <v>0</v>
      </c>
      <c r="S353" s="36">
        <f ca="1">SUMIFS(СВЦЭМ!$J$40:$J$783,СВЦЭМ!$A$40:$A$783,$A353,СВЦЭМ!$B$39:$B$782,S$331)+'СЕТ СН'!$F$13</f>
        <v>0</v>
      </c>
      <c r="T353" s="36">
        <f ca="1">SUMIFS(СВЦЭМ!$J$40:$J$783,СВЦЭМ!$A$40:$A$783,$A353,СВЦЭМ!$B$39:$B$782,T$331)+'СЕТ СН'!$F$13</f>
        <v>0</v>
      </c>
      <c r="U353" s="36">
        <f ca="1">SUMIFS(СВЦЭМ!$J$40:$J$783,СВЦЭМ!$A$40:$A$783,$A353,СВЦЭМ!$B$39:$B$782,U$331)+'СЕТ СН'!$F$13</f>
        <v>0</v>
      </c>
      <c r="V353" s="36">
        <f ca="1">SUMIFS(СВЦЭМ!$J$40:$J$783,СВЦЭМ!$A$40:$A$783,$A353,СВЦЭМ!$B$39:$B$782,V$331)+'СЕТ СН'!$F$13</f>
        <v>0</v>
      </c>
      <c r="W353" s="36">
        <f ca="1">SUMIFS(СВЦЭМ!$J$40:$J$783,СВЦЭМ!$A$40:$A$783,$A353,СВЦЭМ!$B$39:$B$782,W$331)+'СЕТ СН'!$F$13</f>
        <v>0</v>
      </c>
      <c r="X353" s="36">
        <f ca="1">SUMIFS(СВЦЭМ!$J$40:$J$783,СВЦЭМ!$A$40:$A$783,$A353,СВЦЭМ!$B$39:$B$782,X$331)+'СЕТ СН'!$F$13</f>
        <v>0</v>
      </c>
      <c r="Y353" s="36">
        <f ca="1">SUMIFS(СВЦЭМ!$J$40:$J$783,СВЦЭМ!$A$40:$A$783,$A353,СВЦЭМ!$B$39:$B$782,Y$331)+'СЕТ СН'!$F$13</f>
        <v>0</v>
      </c>
    </row>
    <row r="354" spans="1:27" ht="15.75" hidden="1" x14ac:dyDescent="0.2">
      <c r="A354" s="35">
        <f t="shared" si="9"/>
        <v>44827</v>
      </c>
      <c r="B354" s="36">
        <f ca="1">SUMIFS(СВЦЭМ!$J$40:$J$783,СВЦЭМ!$A$40:$A$783,$A354,СВЦЭМ!$B$39:$B$782,B$331)+'СЕТ СН'!$F$13</f>
        <v>0</v>
      </c>
      <c r="C354" s="36">
        <f ca="1">SUMIFS(СВЦЭМ!$J$40:$J$783,СВЦЭМ!$A$40:$A$783,$A354,СВЦЭМ!$B$39:$B$782,C$331)+'СЕТ СН'!$F$13</f>
        <v>0</v>
      </c>
      <c r="D354" s="36">
        <f ca="1">SUMIFS(СВЦЭМ!$J$40:$J$783,СВЦЭМ!$A$40:$A$783,$A354,СВЦЭМ!$B$39:$B$782,D$331)+'СЕТ СН'!$F$13</f>
        <v>0</v>
      </c>
      <c r="E354" s="36">
        <f ca="1">SUMIFS(СВЦЭМ!$J$40:$J$783,СВЦЭМ!$A$40:$A$783,$A354,СВЦЭМ!$B$39:$B$782,E$331)+'СЕТ СН'!$F$13</f>
        <v>0</v>
      </c>
      <c r="F354" s="36">
        <f ca="1">SUMIFS(СВЦЭМ!$J$40:$J$783,СВЦЭМ!$A$40:$A$783,$A354,СВЦЭМ!$B$39:$B$782,F$331)+'СЕТ СН'!$F$13</f>
        <v>0</v>
      </c>
      <c r="G354" s="36">
        <f ca="1">SUMIFS(СВЦЭМ!$J$40:$J$783,СВЦЭМ!$A$40:$A$783,$A354,СВЦЭМ!$B$39:$B$782,G$331)+'СЕТ СН'!$F$13</f>
        <v>0</v>
      </c>
      <c r="H354" s="36">
        <f ca="1">SUMIFS(СВЦЭМ!$J$40:$J$783,СВЦЭМ!$A$40:$A$783,$A354,СВЦЭМ!$B$39:$B$782,H$331)+'СЕТ СН'!$F$13</f>
        <v>0</v>
      </c>
      <c r="I354" s="36">
        <f ca="1">SUMIFS(СВЦЭМ!$J$40:$J$783,СВЦЭМ!$A$40:$A$783,$A354,СВЦЭМ!$B$39:$B$782,I$331)+'СЕТ СН'!$F$13</f>
        <v>0</v>
      </c>
      <c r="J354" s="36">
        <f ca="1">SUMIFS(СВЦЭМ!$J$40:$J$783,СВЦЭМ!$A$40:$A$783,$A354,СВЦЭМ!$B$39:$B$782,J$331)+'СЕТ СН'!$F$13</f>
        <v>0</v>
      </c>
      <c r="K354" s="36">
        <f ca="1">SUMIFS(СВЦЭМ!$J$40:$J$783,СВЦЭМ!$A$40:$A$783,$A354,СВЦЭМ!$B$39:$B$782,K$331)+'СЕТ СН'!$F$13</f>
        <v>0</v>
      </c>
      <c r="L354" s="36">
        <f ca="1">SUMIFS(СВЦЭМ!$J$40:$J$783,СВЦЭМ!$A$40:$A$783,$A354,СВЦЭМ!$B$39:$B$782,L$331)+'СЕТ СН'!$F$13</f>
        <v>0</v>
      </c>
      <c r="M354" s="36">
        <f ca="1">SUMIFS(СВЦЭМ!$J$40:$J$783,СВЦЭМ!$A$40:$A$783,$A354,СВЦЭМ!$B$39:$B$782,M$331)+'СЕТ СН'!$F$13</f>
        <v>0</v>
      </c>
      <c r="N354" s="36">
        <f ca="1">SUMIFS(СВЦЭМ!$J$40:$J$783,СВЦЭМ!$A$40:$A$783,$A354,СВЦЭМ!$B$39:$B$782,N$331)+'СЕТ СН'!$F$13</f>
        <v>0</v>
      </c>
      <c r="O354" s="36">
        <f ca="1">SUMIFS(СВЦЭМ!$J$40:$J$783,СВЦЭМ!$A$40:$A$783,$A354,СВЦЭМ!$B$39:$B$782,O$331)+'СЕТ СН'!$F$13</f>
        <v>0</v>
      </c>
      <c r="P354" s="36">
        <f ca="1">SUMIFS(СВЦЭМ!$J$40:$J$783,СВЦЭМ!$A$40:$A$783,$A354,СВЦЭМ!$B$39:$B$782,P$331)+'СЕТ СН'!$F$13</f>
        <v>0</v>
      </c>
      <c r="Q354" s="36">
        <f ca="1">SUMIFS(СВЦЭМ!$J$40:$J$783,СВЦЭМ!$A$40:$A$783,$A354,СВЦЭМ!$B$39:$B$782,Q$331)+'СЕТ СН'!$F$13</f>
        <v>0</v>
      </c>
      <c r="R354" s="36">
        <f ca="1">SUMIFS(СВЦЭМ!$J$40:$J$783,СВЦЭМ!$A$40:$A$783,$A354,СВЦЭМ!$B$39:$B$782,R$331)+'СЕТ СН'!$F$13</f>
        <v>0</v>
      </c>
      <c r="S354" s="36">
        <f ca="1">SUMIFS(СВЦЭМ!$J$40:$J$783,СВЦЭМ!$A$40:$A$783,$A354,СВЦЭМ!$B$39:$B$782,S$331)+'СЕТ СН'!$F$13</f>
        <v>0</v>
      </c>
      <c r="T354" s="36">
        <f ca="1">SUMIFS(СВЦЭМ!$J$40:$J$783,СВЦЭМ!$A$40:$A$783,$A354,СВЦЭМ!$B$39:$B$782,T$331)+'СЕТ СН'!$F$13</f>
        <v>0</v>
      </c>
      <c r="U354" s="36">
        <f ca="1">SUMIFS(СВЦЭМ!$J$40:$J$783,СВЦЭМ!$A$40:$A$783,$A354,СВЦЭМ!$B$39:$B$782,U$331)+'СЕТ СН'!$F$13</f>
        <v>0</v>
      </c>
      <c r="V354" s="36">
        <f ca="1">SUMIFS(СВЦЭМ!$J$40:$J$783,СВЦЭМ!$A$40:$A$783,$A354,СВЦЭМ!$B$39:$B$782,V$331)+'СЕТ СН'!$F$13</f>
        <v>0</v>
      </c>
      <c r="W354" s="36">
        <f ca="1">SUMIFS(СВЦЭМ!$J$40:$J$783,СВЦЭМ!$A$40:$A$783,$A354,СВЦЭМ!$B$39:$B$782,W$331)+'СЕТ СН'!$F$13</f>
        <v>0</v>
      </c>
      <c r="X354" s="36">
        <f ca="1">SUMIFS(СВЦЭМ!$J$40:$J$783,СВЦЭМ!$A$40:$A$783,$A354,СВЦЭМ!$B$39:$B$782,X$331)+'СЕТ СН'!$F$13</f>
        <v>0</v>
      </c>
      <c r="Y354" s="36">
        <f ca="1">SUMIFS(СВЦЭМ!$J$40:$J$783,СВЦЭМ!$A$40:$A$783,$A354,СВЦЭМ!$B$39:$B$782,Y$331)+'СЕТ СН'!$F$13</f>
        <v>0</v>
      </c>
    </row>
    <row r="355" spans="1:27" ht="15.75" hidden="1" x14ac:dyDescent="0.2">
      <c r="A355" s="35">
        <f t="shared" si="9"/>
        <v>44828</v>
      </c>
      <c r="B355" s="36">
        <f ca="1">SUMIFS(СВЦЭМ!$J$40:$J$783,СВЦЭМ!$A$40:$A$783,$A355,СВЦЭМ!$B$39:$B$782,B$331)+'СЕТ СН'!$F$13</f>
        <v>0</v>
      </c>
      <c r="C355" s="36">
        <f ca="1">SUMIFS(СВЦЭМ!$J$40:$J$783,СВЦЭМ!$A$40:$A$783,$A355,СВЦЭМ!$B$39:$B$782,C$331)+'СЕТ СН'!$F$13</f>
        <v>0</v>
      </c>
      <c r="D355" s="36">
        <f ca="1">SUMIFS(СВЦЭМ!$J$40:$J$783,СВЦЭМ!$A$40:$A$783,$A355,СВЦЭМ!$B$39:$B$782,D$331)+'СЕТ СН'!$F$13</f>
        <v>0</v>
      </c>
      <c r="E355" s="36">
        <f ca="1">SUMIFS(СВЦЭМ!$J$40:$J$783,СВЦЭМ!$A$40:$A$783,$A355,СВЦЭМ!$B$39:$B$782,E$331)+'СЕТ СН'!$F$13</f>
        <v>0</v>
      </c>
      <c r="F355" s="36">
        <f ca="1">SUMIFS(СВЦЭМ!$J$40:$J$783,СВЦЭМ!$A$40:$A$783,$A355,СВЦЭМ!$B$39:$B$782,F$331)+'СЕТ СН'!$F$13</f>
        <v>0</v>
      </c>
      <c r="G355" s="36">
        <f ca="1">SUMIFS(СВЦЭМ!$J$40:$J$783,СВЦЭМ!$A$40:$A$783,$A355,СВЦЭМ!$B$39:$B$782,G$331)+'СЕТ СН'!$F$13</f>
        <v>0</v>
      </c>
      <c r="H355" s="36">
        <f ca="1">SUMIFS(СВЦЭМ!$J$40:$J$783,СВЦЭМ!$A$40:$A$783,$A355,СВЦЭМ!$B$39:$B$782,H$331)+'СЕТ СН'!$F$13</f>
        <v>0</v>
      </c>
      <c r="I355" s="36">
        <f ca="1">SUMIFS(СВЦЭМ!$J$40:$J$783,СВЦЭМ!$A$40:$A$783,$A355,СВЦЭМ!$B$39:$B$782,I$331)+'СЕТ СН'!$F$13</f>
        <v>0</v>
      </c>
      <c r="J355" s="36">
        <f ca="1">SUMIFS(СВЦЭМ!$J$40:$J$783,СВЦЭМ!$A$40:$A$783,$A355,СВЦЭМ!$B$39:$B$782,J$331)+'СЕТ СН'!$F$13</f>
        <v>0</v>
      </c>
      <c r="K355" s="36">
        <f ca="1">SUMIFS(СВЦЭМ!$J$40:$J$783,СВЦЭМ!$A$40:$A$783,$A355,СВЦЭМ!$B$39:$B$782,K$331)+'СЕТ СН'!$F$13</f>
        <v>0</v>
      </c>
      <c r="L355" s="36">
        <f ca="1">SUMIFS(СВЦЭМ!$J$40:$J$783,СВЦЭМ!$A$40:$A$783,$A355,СВЦЭМ!$B$39:$B$782,L$331)+'СЕТ СН'!$F$13</f>
        <v>0</v>
      </c>
      <c r="M355" s="36">
        <f ca="1">SUMIFS(СВЦЭМ!$J$40:$J$783,СВЦЭМ!$A$40:$A$783,$A355,СВЦЭМ!$B$39:$B$782,M$331)+'СЕТ СН'!$F$13</f>
        <v>0</v>
      </c>
      <c r="N355" s="36">
        <f ca="1">SUMIFS(СВЦЭМ!$J$40:$J$783,СВЦЭМ!$A$40:$A$783,$A355,СВЦЭМ!$B$39:$B$782,N$331)+'СЕТ СН'!$F$13</f>
        <v>0</v>
      </c>
      <c r="O355" s="36">
        <f ca="1">SUMIFS(СВЦЭМ!$J$40:$J$783,СВЦЭМ!$A$40:$A$783,$A355,СВЦЭМ!$B$39:$B$782,O$331)+'СЕТ СН'!$F$13</f>
        <v>0</v>
      </c>
      <c r="P355" s="36">
        <f ca="1">SUMIFS(СВЦЭМ!$J$40:$J$783,СВЦЭМ!$A$40:$A$783,$A355,СВЦЭМ!$B$39:$B$782,P$331)+'СЕТ СН'!$F$13</f>
        <v>0</v>
      </c>
      <c r="Q355" s="36">
        <f ca="1">SUMIFS(СВЦЭМ!$J$40:$J$783,СВЦЭМ!$A$40:$A$783,$A355,СВЦЭМ!$B$39:$B$782,Q$331)+'СЕТ СН'!$F$13</f>
        <v>0</v>
      </c>
      <c r="R355" s="36">
        <f ca="1">SUMIFS(СВЦЭМ!$J$40:$J$783,СВЦЭМ!$A$40:$A$783,$A355,СВЦЭМ!$B$39:$B$782,R$331)+'СЕТ СН'!$F$13</f>
        <v>0</v>
      </c>
      <c r="S355" s="36">
        <f ca="1">SUMIFS(СВЦЭМ!$J$40:$J$783,СВЦЭМ!$A$40:$A$783,$A355,СВЦЭМ!$B$39:$B$782,S$331)+'СЕТ СН'!$F$13</f>
        <v>0</v>
      </c>
      <c r="T355" s="36">
        <f ca="1">SUMIFS(СВЦЭМ!$J$40:$J$783,СВЦЭМ!$A$40:$A$783,$A355,СВЦЭМ!$B$39:$B$782,T$331)+'СЕТ СН'!$F$13</f>
        <v>0</v>
      </c>
      <c r="U355" s="36">
        <f ca="1">SUMIFS(СВЦЭМ!$J$40:$J$783,СВЦЭМ!$A$40:$A$783,$A355,СВЦЭМ!$B$39:$B$782,U$331)+'СЕТ СН'!$F$13</f>
        <v>0</v>
      </c>
      <c r="V355" s="36">
        <f ca="1">SUMIFS(СВЦЭМ!$J$40:$J$783,СВЦЭМ!$A$40:$A$783,$A355,СВЦЭМ!$B$39:$B$782,V$331)+'СЕТ СН'!$F$13</f>
        <v>0</v>
      </c>
      <c r="W355" s="36">
        <f ca="1">SUMIFS(СВЦЭМ!$J$40:$J$783,СВЦЭМ!$A$40:$A$783,$A355,СВЦЭМ!$B$39:$B$782,W$331)+'СЕТ СН'!$F$13</f>
        <v>0</v>
      </c>
      <c r="X355" s="36">
        <f ca="1">SUMIFS(СВЦЭМ!$J$40:$J$783,СВЦЭМ!$A$40:$A$783,$A355,СВЦЭМ!$B$39:$B$782,X$331)+'СЕТ СН'!$F$13</f>
        <v>0</v>
      </c>
      <c r="Y355" s="36">
        <f ca="1">SUMIFS(СВЦЭМ!$J$40:$J$783,СВЦЭМ!$A$40:$A$783,$A355,СВЦЭМ!$B$39:$B$782,Y$331)+'СЕТ СН'!$F$13</f>
        <v>0</v>
      </c>
    </row>
    <row r="356" spans="1:27" ht="15.75" hidden="1" x14ac:dyDescent="0.2">
      <c r="A356" s="35">
        <f t="shared" si="9"/>
        <v>44829</v>
      </c>
      <c r="B356" s="36">
        <f ca="1">SUMIFS(СВЦЭМ!$J$40:$J$783,СВЦЭМ!$A$40:$A$783,$A356,СВЦЭМ!$B$39:$B$782,B$331)+'СЕТ СН'!$F$13</f>
        <v>0</v>
      </c>
      <c r="C356" s="36">
        <f ca="1">SUMIFS(СВЦЭМ!$J$40:$J$783,СВЦЭМ!$A$40:$A$783,$A356,СВЦЭМ!$B$39:$B$782,C$331)+'СЕТ СН'!$F$13</f>
        <v>0</v>
      </c>
      <c r="D356" s="36">
        <f ca="1">SUMIFS(СВЦЭМ!$J$40:$J$783,СВЦЭМ!$A$40:$A$783,$A356,СВЦЭМ!$B$39:$B$782,D$331)+'СЕТ СН'!$F$13</f>
        <v>0</v>
      </c>
      <c r="E356" s="36">
        <f ca="1">SUMIFS(СВЦЭМ!$J$40:$J$783,СВЦЭМ!$A$40:$A$783,$A356,СВЦЭМ!$B$39:$B$782,E$331)+'СЕТ СН'!$F$13</f>
        <v>0</v>
      </c>
      <c r="F356" s="36">
        <f ca="1">SUMIFS(СВЦЭМ!$J$40:$J$783,СВЦЭМ!$A$40:$A$783,$A356,СВЦЭМ!$B$39:$B$782,F$331)+'СЕТ СН'!$F$13</f>
        <v>0</v>
      </c>
      <c r="G356" s="36">
        <f ca="1">SUMIFS(СВЦЭМ!$J$40:$J$783,СВЦЭМ!$A$40:$A$783,$A356,СВЦЭМ!$B$39:$B$782,G$331)+'СЕТ СН'!$F$13</f>
        <v>0</v>
      </c>
      <c r="H356" s="36">
        <f ca="1">SUMIFS(СВЦЭМ!$J$40:$J$783,СВЦЭМ!$A$40:$A$783,$A356,СВЦЭМ!$B$39:$B$782,H$331)+'СЕТ СН'!$F$13</f>
        <v>0</v>
      </c>
      <c r="I356" s="36">
        <f ca="1">SUMIFS(СВЦЭМ!$J$40:$J$783,СВЦЭМ!$A$40:$A$783,$A356,СВЦЭМ!$B$39:$B$782,I$331)+'СЕТ СН'!$F$13</f>
        <v>0</v>
      </c>
      <c r="J356" s="36">
        <f ca="1">SUMIFS(СВЦЭМ!$J$40:$J$783,СВЦЭМ!$A$40:$A$783,$A356,СВЦЭМ!$B$39:$B$782,J$331)+'СЕТ СН'!$F$13</f>
        <v>0</v>
      </c>
      <c r="K356" s="36">
        <f ca="1">SUMIFS(СВЦЭМ!$J$40:$J$783,СВЦЭМ!$A$40:$A$783,$A356,СВЦЭМ!$B$39:$B$782,K$331)+'СЕТ СН'!$F$13</f>
        <v>0</v>
      </c>
      <c r="L356" s="36">
        <f ca="1">SUMIFS(СВЦЭМ!$J$40:$J$783,СВЦЭМ!$A$40:$A$783,$A356,СВЦЭМ!$B$39:$B$782,L$331)+'СЕТ СН'!$F$13</f>
        <v>0</v>
      </c>
      <c r="M356" s="36">
        <f ca="1">SUMIFS(СВЦЭМ!$J$40:$J$783,СВЦЭМ!$A$40:$A$783,$A356,СВЦЭМ!$B$39:$B$782,M$331)+'СЕТ СН'!$F$13</f>
        <v>0</v>
      </c>
      <c r="N356" s="36">
        <f ca="1">SUMIFS(СВЦЭМ!$J$40:$J$783,СВЦЭМ!$A$40:$A$783,$A356,СВЦЭМ!$B$39:$B$782,N$331)+'СЕТ СН'!$F$13</f>
        <v>0</v>
      </c>
      <c r="O356" s="36">
        <f ca="1">SUMIFS(СВЦЭМ!$J$40:$J$783,СВЦЭМ!$A$40:$A$783,$A356,СВЦЭМ!$B$39:$B$782,O$331)+'СЕТ СН'!$F$13</f>
        <v>0</v>
      </c>
      <c r="P356" s="36">
        <f ca="1">SUMIFS(СВЦЭМ!$J$40:$J$783,СВЦЭМ!$A$40:$A$783,$A356,СВЦЭМ!$B$39:$B$782,P$331)+'СЕТ СН'!$F$13</f>
        <v>0</v>
      </c>
      <c r="Q356" s="36">
        <f ca="1">SUMIFS(СВЦЭМ!$J$40:$J$783,СВЦЭМ!$A$40:$A$783,$A356,СВЦЭМ!$B$39:$B$782,Q$331)+'СЕТ СН'!$F$13</f>
        <v>0</v>
      </c>
      <c r="R356" s="36">
        <f ca="1">SUMIFS(СВЦЭМ!$J$40:$J$783,СВЦЭМ!$A$40:$A$783,$A356,СВЦЭМ!$B$39:$B$782,R$331)+'СЕТ СН'!$F$13</f>
        <v>0</v>
      </c>
      <c r="S356" s="36">
        <f ca="1">SUMIFS(СВЦЭМ!$J$40:$J$783,СВЦЭМ!$A$40:$A$783,$A356,СВЦЭМ!$B$39:$B$782,S$331)+'СЕТ СН'!$F$13</f>
        <v>0</v>
      </c>
      <c r="T356" s="36">
        <f ca="1">SUMIFS(СВЦЭМ!$J$40:$J$783,СВЦЭМ!$A$40:$A$783,$A356,СВЦЭМ!$B$39:$B$782,T$331)+'СЕТ СН'!$F$13</f>
        <v>0</v>
      </c>
      <c r="U356" s="36">
        <f ca="1">SUMIFS(СВЦЭМ!$J$40:$J$783,СВЦЭМ!$A$40:$A$783,$A356,СВЦЭМ!$B$39:$B$782,U$331)+'СЕТ СН'!$F$13</f>
        <v>0</v>
      </c>
      <c r="V356" s="36">
        <f ca="1">SUMIFS(СВЦЭМ!$J$40:$J$783,СВЦЭМ!$A$40:$A$783,$A356,СВЦЭМ!$B$39:$B$782,V$331)+'СЕТ СН'!$F$13</f>
        <v>0</v>
      </c>
      <c r="W356" s="36">
        <f ca="1">SUMIFS(СВЦЭМ!$J$40:$J$783,СВЦЭМ!$A$40:$A$783,$A356,СВЦЭМ!$B$39:$B$782,W$331)+'СЕТ СН'!$F$13</f>
        <v>0</v>
      </c>
      <c r="X356" s="36">
        <f ca="1">SUMIFS(СВЦЭМ!$J$40:$J$783,СВЦЭМ!$A$40:$A$783,$A356,СВЦЭМ!$B$39:$B$782,X$331)+'СЕТ СН'!$F$13</f>
        <v>0</v>
      </c>
      <c r="Y356" s="36">
        <f ca="1">SUMIFS(СВЦЭМ!$J$40:$J$783,СВЦЭМ!$A$40:$A$783,$A356,СВЦЭМ!$B$39:$B$782,Y$331)+'СЕТ СН'!$F$13</f>
        <v>0</v>
      </c>
    </row>
    <row r="357" spans="1:27" ht="15.75" hidden="1" x14ac:dyDescent="0.2">
      <c r="A357" s="35">
        <f t="shared" si="9"/>
        <v>44830</v>
      </c>
      <c r="B357" s="36">
        <f ca="1">SUMIFS(СВЦЭМ!$J$40:$J$783,СВЦЭМ!$A$40:$A$783,$A357,СВЦЭМ!$B$39:$B$782,B$331)+'СЕТ СН'!$F$13</f>
        <v>0</v>
      </c>
      <c r="C357" s="36">
        <f ca="1">SUMIFS(СВЦЭМ!$J$40:$J$783,СВЦЭМ!$A$40:$A$783,$A357,СВЦЭМ!$B$39:$B$782,C$331)+'СЕТ СН'!$F$13</f>
        <v>0</v>
      </c>
      <c r="D357" s="36">
        <f ca="1">SUMIFS(СВЦЭМ!$J$40:$J$783,СВЦЭМ!$A$40:$A$783,$A357,СВЦЭМ!$B$39:$B$782,D$331)+'СЕТ СН'!$F$13</f>
        <v>0</v>
      </c>
      <c r="E357" s="36">
        <f ca="1">SUMIFS(СВЦЭМ!$J$40:$J$783,СВЦЭМ!$A$40:$A$783,$A357,СВЦЭМ!$B$39:$B$782,E$331)+'СЕТ СН'!$F$13</f>
        <v>0</v>
      </c>
      <c r="F357" s="36">
        <f ca="1">SUMIFS(СВЦЭМ!$J$40:$J$783,СВЦЭМ!$A$40:$A$783,$A357,СВЦЭМ!$B$39:$B$782,F$331)+'СЕТ СН'!$F$13</f>
        <v>0</v>
      </c>
      <c r="G357" s="36">
        <f ca="1">SUMIFS(СВЦЭМ!$J$40:$J$783,СВЦЭМ!$A$40:$A$783,$A357,СВЦЭМ!$B$39:$B$782,G$331)+'СЕТ СН'!$F$13</f>
        <v>0</v>
      </c>
      <c r="H357" s="36">
        <f ca="1">SUMIFS(СВЦЭМ!$J$40:$J$783,СВЦЭМ!$A$40:$A$783,$A357,СВЦЭМ!$B$39:$B$782,H$331)+'СЕТ СН'!$F$13</f>
        <v>0</v>
      </c>
      <c r="I357" s="36">
        <f ca="1">SUMIFS(СВЦЭМ!$J$40:$J$783,СВЦЭМ!$A$40:$A$783,$A357,СВЦЭМ!$B$39:$B$782,I$331)+'СЕТ СН'!$F$13</f>
        <v>0</v>
      </c>
      <c r="J357" s="36">
        <f ca="1">SUMIFS(СВЦЭМ!$J$40:$J$783,СВЦЭМ!$A$40:$A$783,$A357,СВЦЭМ!$B$39:$B$782,J$331)+'СЕТ СН'!$F$13</f>
        <v>0</v>
      </c>
      <c r="K357" s="36">
        <f ca="1">SUMIFS(СВЦЭМ!$J$40:$J$783,СВЦЭМ!$A$40:$A$783,$A357,СВЦЭМ!$B$39:$B$782,K$331)+'СЕТ СН'!$F$13</f>
        <v>0</v>
      </c>
      <c r="L357" s="36">
        <f ca="1">SUMIFS(СВЦЭМ!$J$40:$J$783,СВЦЭМ!$A$40:$A$783,$A357,СВЦЭМ!$B$39:$B$782,L$331)+'СЕТ СН'!$F$13</f>
        <v>0</v>
      </c>
      <c r="M357" s="36">
        <f ca="1">SUMIFS(СВЦЭМ!$J$40:$J$783,СВЦЭМ!$A$40:$A$783,$A357,СВЦЭМ!$B$39:$B$782,M$331)+'СЕТ СН'!$F$13</f>
        <v>0</v>
      </c>
      <c r="N357" s="36">
        <f ca="1">SUMIFS(СВЦЭМ!$J$40:$J$783,СВЦЭМ!$A$40:$A$783,$A357,СВЦЭМ!$B$39:$B$782,N$331)+'СЕТ СН'!$F$13</f>
        <v>0</v>
      </c>
      <c r="O357" s="36">
        <f ca="1">SUMIFS(СВЦЭМ!$J$40:$J$783,СВЦЭМ!$A$40:$A$783,$A357,СВЦЭМ!$B$39:$B$782,O$331)+'СЕТ СН'!$F$13</f>
        <v>0</v>
      </c>
      <c r="P357" s="36">
        <f ca="1">SUMIFS(СВЦЭМ!$J$40:$J$783,СВЦЭМ!$A$40:$A$783,$A357,СВЦЭМ!$B$39:$B$782,P$331)+'СЕТ СН'!$F$13</f>
        <v>0</v>
      </c>
      <c r="Q357" s="36">
        <f ca="1">SUMIFS(СВЦЭМ!$J$40:$J$783,СВЦЭМ!$A$40:$A$783,$A357,СВЦЭМ!$B$39:$B$782,Q$331)+'СЕТ СН'!$F$13</f>
        <v>0</v>
      </c>
      <c r="R357" s="36">
        <f ca="1">SUMIFS(СВЦЭМ!$J$40:$J$783,СВЦЭМ!$A$40:$A$783,$A357,СВЦЭМ!$B$39:$B$782,R$331)+'СЕТ СН'!$F$13</f>
        <v>0</v>
      </c>
      <c r="S357" s="36">
        <f ca="1">SUMIFS(СВЦЭМ!$J$40:$J$783,СВЦЭМ!$A$40:$A$783,$A357,СВЦЭМ!$B$39:$B$782,S$331)+'СЕТ СН'!$F$13</f>
        <v>0</v>
      </c>
      <c r="T357" s="36">
        <f ca="1">SUMIFS(СВЦЭМ!$J$40:$J$783,СВЦЭМ!$A$40:$A$783,$A357,СВЦЭМ!$B$39:$B$782,T$331)+'СЕТ СН'!$F$13</f>
        <v>0</v>
      </c>
      <c r="U357" s="36">
        <f ca="1">SUMIFS(СВЦЭМ!$J$40:$J$783,СВЦЭМ!$A$40:$A$783,$A357,СВЦЭМ!$B$39:$B$782,U$331)+'СЕТ СН'!$F$13</f>
        <v>0</v>
      </c>
      <c r="V357" s="36">
        <f ca="1">SUMIFS(СВЦЭМ!$J$40:$J$783,СВЦЭМ!$A$40:$A$783,$A357,СВЦЭМ!$B$39:$B$782,V$331)+'СЕТ СН'!$F$13</f>
        <v>0</v>
      </c>
      <c r="W357" s="36">
        <f ca="1">SUMIFS(СВЦЭМ!$J$40:$J$783,СВЦЭМ!$A$40:$A$783,$A357,СВЦЭМ!$B$39:$B$782,W$331)+'СЕТ СН'!$F$13</f>
        <v>0</v>
      </c>
      <c r="X357" s="36">
        <f ca="1">SUMIFS(СВЦЭМ!$J$40:$J$783,СВЦЭМ!$A$40:$A$783,$A357,СВЦЭМ!$B$39:$B$782,X$331)+'СЕТ СН'!$F$13</f>
        <v>0</v>
      </c>
      <c r="Y357" s="36">
        <f ca="1">SUMIFS(СВЦЭМ!$J$40:$J$783,СВЦЭМ!$A$40:$A$783,$A357,СВЦЭМ!$B$39:$B$782,Y$331)+'СЕТ СН'!$F$13</f>
        <v>0</v>
      </c>
    </row>
    <row r="358" spans="1:27" ht="15.75" hidden="1" x14ac:dyDescent="0.2">
      <c r="A358" s="35">
        <f t="shared" si="9"/>
        <v>44831</v>
      </c>
      <c r="B358" s="36">
        <f ca="1">SUMIFS(СВЦЭМ!$J$40:$J$783,СВЦЭМ!$A$40:$A$783,$A358,СВЦЭМ!$B$39:$B$782,B$331)+'СЕТ СН'!$F$13</f>
        <v>0</v>
      </c>
      <c r="C358" s="36">
        <f ca="1">SUMIFS(СВЦЭМ!$J$40:$J$783,СВЦЭМ!$A$40:$A$783,$A358,СВЦЭМ!$B$39:$B$782,C$331)+'СЕТ СН'!$F$13</f>
        <v>0</v>
      </c>
      <c r="D358" s="36">
        <f ca="1">SUMIFS(СВЦЭМ!$J$40:$J$783,СВЦЭМ!$A$40:$A$783,$A358,СВЦЭМ!$B$39:$B$782,D$331)+'СЕТ СН'!$F$13</f>
        <v>0</v>
      </c>
      <c r="E358" s="36">
        <f ca="1">SUMIFS(СВЦЭМ!$J$40:$J$783,СВЦЭМ!$A$40:$A$783,$A358,СВЦЭМ!$B$39:$B$782,E$331)+'СЕТ СН'!$F$13</f>
        <v>0</v>
      </c>
      <c r="F358" s="36">
        <f ca="1">SUMIFS(СВЦЭМ!$J$40:$J$783,СВЦЭМ!$A$40:$A$783,$A358,СВЦЭМ!$B$39:$B$782,F$331)+'СЕТ СН'!$F$13</f>
        <v>0</v>
      </c>
      <c r="G358" s="36">
        <f ca="1">SUMIFS(СВЦЭМ!$J$40:$J$783,СВЦЭМ!$A$40:$A$783,$A358,СВЦЭМ!$B$39:$B$782,G$331)+'СЕТ СН'!$F$13</f>
        <v>0</v>
      </c>
      <c r="H358" s="36">
        <f ca="1">SUMIFS(СВЦЭМ!$J$40:$J$783,СВЦЭМ!$A$40:$A$783,$A358,СВЦЭМ!$B$39:$B$782,H$331)+'СЕТ СН'!$F$13</f>
        <v>0</v>
      </c>
      <c r="I358" s="36">
        <f ca="1">SUMIFS(СВЦЭМ!$J$40:$J$783,СВЦЭМ!$A$40:$A$783,$A358,СВЦЭМ!$B$39:$B$782,I$331)+'СЕТ СН'!$F$13</f>
        <v>0</v>
      </c>
      <c r="J358" s="36">
        <f ca="1">SUMIFS(СВЦЭМ!$J$40:$J$783,СВЦЭМ!$A$40:$A$783,$A358,СВЦЭМ!$B$39:$B$782,J$331)+'СЕТ СН'!$F$13</f>
        <v>0</v>
      </c>
      <c r="K358" s="36">
        <f ca="1">SUMIFS(СВЦЭМ!$J$40:$J$783,СВЦЭМ!$A$40:$A$783,$A358,СВЦЭМ!$B$39:$B$782,K$331)+'СЕТ СН'!$F$13</f>
        <v>0</v>
      </c>
      <c r="L358" s="36">
        <f ca="1">SUMIFS(СВЦЭМ!$J$40:$J$783,СВЦЭМ!$A$40:$A$783,$A358,СВЦЭМ!$B$39:$B$782,L$331)+'СЕТ СН'!$F$13</f>
        <v>0</v>
      </c>
      <c r="M358" s="36">
        <f ca="1">SUMIFS(СВЦЭМ!$J$40:$J$783,СВЦЭМ!$A$40:$A$783,$A358,СВЦЭМ!$B$39:$B$782,M$331)+'СЕТ СН'!$F$13</f>
        <v>0</v>
      </c>
      <c r="N358" s="36">
        <f ca="1">SUMIFS(СВЦЭМ!$J$40:$J$783,СВЦЭМ!$A$40:$A$783,$A358,СВЦЭМ!$B$39:$B$782,N$331)+'СЕТ СН'!$F$13</f>
        <v>0</v>
      </c>
      <c r="O358" s="36">
        <f ca="1">SUMIFS(СВЦЭМ!$J$40:$J$783,СВЦЭМ!$A$40:$A$783,$A358,СВЦЭМ!$B$39:$B$782,O$331)+'СЕТ СН'!$F$13</f>
        <v>0</v>
      </c>
      <c r="P358" s="36">
        <f ca="1">SUMIFS(СВЦЭМ!$J$40:$J$783,СВЦЭМ!$A$40:$A$783,$A358,СВЦЭМ!$B$39:$B$782,P$331)+'СЕТ СН'!$F$13</f>
        <v>0</v>
      </c>
      <c r="Q358" s="36">
        <f ca="1">SUMIFS(СВЦЭМ!$J$40:$J$783,СВЦЭМ!$A$40:$A$783,$A358,СВЦЭМ!$B$39:$B$782,Q$331)+'СЕТ СН'!$F$13</f>
        <v>0</v>
      </c>
      <c r="R358" s="36">
        <f ca="1">SUMIFS(СВЦЭМ!$J$40:$J$783,СВЦЭМ!$A$40:$A$783,$A358,СВЦЭМ!$B$39:$B$782,R$331)+'СЕТ СН'!$F$13</f>
        <v>0</v>
      </c>
      <c r="S358" s="36">
        <f ca="1">SUMIFS(СВЦЭМ!$J$40:$J$783,СВЦЭМ!$A$40:$A$783,$A358,СВЦЭМ!$B$39:$B$782,S$331)+'СЕТ СН'!$F$13</f>
        <v>0</v>
      </c>
      <c r="T358" s="36">
        <f ca="1">SUMIFS(СВЦЭМ!$J$40:$J$783,СВЦЭМ!$A$40:$A$783,$A358,СВЦЭМ!$B$39:$B$782,T$331)+'СЕТ СН'!$F$13</f>
        <v>0</v>
      </c>
      <c r="U358" s="36">
        <f ca="1">SUMIFS(СВЦЭМ!$J$40:$J$783,СВЦЭМ!$A$40:$A$783,$A358,СВЦЭМ!$B$39:$B$782,U$331)+'СЕТ СН'!$F$13</f>
        <v>0</v>
      </c>
      <c r="V358" s="36">
        <f ca="1">SUMIFS(СВЦЭМ!$J$40:$J$783,СВЦЭМ!$A$40:$A$783,$A358,СВЦЭМ!$B$39:$B$782,V$331)+'СЕТ СН'!$F$13</f>
        <v>0</v>
      </c>
      <c r="W358" s="36">
        <f ca="1">SUMIFS(СВЦЭМ!$J$40:$J$783,СВЦЭМ!$A$40:$A$783,$A358,СВЦЭМ!$B$39:$B$782,W$331)+'СЕТ СН'!$F$13</f>
        <v>0</v>
      </c>
      <c r="X358" s="36">
        <f ca="1">SUMIFS(СВЦЭМ!$J$40:$J$783,СВЦЭМ!$A$40:$A$783,$A358,СВЦЭМ!$B$39:$B$782,X$331)+'СЕТ СН'!$F$13</f>
        <v>0</v>
      </c>
      <c r="Y358" s="36">
        <f ca="1">SUMIFS(СВЦЭМ!$J$40:$J$783,СВЦЭМ!$A$40:$A$783,$A358,СВЦЭМ!$B$39:$B$782,Y$331)+'СЕТ СН'!$F$13</f>
        <v>0</v>
      </c>
    </row>
    <row r="359" spans="1:27" ht="15.75" hidden="1" x14ac:dyDescent="0.2">
      <c r="A359" s="35">
        <f t="shared" si="9"/>
        <v>44832</v>
      </c>
      <c r="B359" s="36">
        <f ca="1">SUMIFS(СВЦЭМ!$J$40:$J$783,СВЦЭМ!$A$40:$A$783,$A359,СВЦЭМ!$B$39:$B$782,B$331)+'СЕТ СН'!$F$13</f>
        <v>0</v>
      </c>
      <c r="C359" s="36">
        <f ca="1">SUMIFS(СВЦЭМ!$J$40:$J$783,СВЦЭМ!$A$40:$A$783,$A359,СВЦЭМ!$B$39:$B$782,C$331)+'СЕТ СН'!$F$13</f>
        <v>0</v>
      </c>
      <c r="D359" s="36">
        <f ca="1">SUMIFS(СВЦЭМ!$J$40:$J$783,СВЦЭМ!$A$40:$A$783,$A359,СВЦЭМ!$B$39:$B$782,D$331)+'СЕТ СН'!$F$13</f>
        <v>0</v>
      </c>
      <c r="E359" s="36">
        <f ca="1">SUMIFS(СВЦЭМ!$J$40:$J$783,СВЦЭМ!$A$40:$A$783,$A359,СВЦЭМ!$B$39:$B$782,E$331)+'СЕТ СН'!$F$13</f>
        <v>0</v>
      </c>
      <c r="F359" s="36">
        <f ca="1">SUMIFS(СВЦЭМ!$J$40:$J$783,СВЦЭМ!$A$40:$A$783,$A359,СВЦЭМ!$B$39:$B$782,F$331)+'СЕТ СН'!$F$13</f>
        <v>0</v>
      </c>
      <c r="G359" s="36">
        <f ca="1">SUMIFS(СВЦЭМ!$J$40:$J$783,СВЦЭМ!$A$40:$A$783,$A359,СВЦЭМ!$B$39:$B$782,G$331)+'СЕТ СН'!$F$13</f>
        <v>0</v>
      </c>
      <c r="H359" s="36">
        <f ca="1">SUMIFS(СВЦЭМ!$J$40:$J$783,СВЦЭМ!$A$40:$A$783,$A359,СВЦЭМ!$B$39:$B$782,H$331)+'СЕТ СН'!$F$13</f>
        <v>0</v>
      </c>
      <c r="I359" s="36">
        <f ca="1">SUMIFS(СВЦЭМ!$J$40:$J$783,СВЦЭМ!$A$40:$A$783,$A359,СВЦЭМ!$B$39:$B$782,I$331)+'СЕТ СН'!$F$13</f>
        <v>0</v>
      </c>
      <c r="J359" s="36">
        <f ca="1">SUMIFS(СВЦЭМ!$J$40:$J$783,СВЦЭМ!$A$40:$A$783,$A359,СВЦЭМ!$B$39:$B$782,J$331)+'СЕТ СН'!$F$13</f>
        <v>0</v>
      </c>
      <c r="K359" s="36">
        <f ca="1">SUMIFS(СВЦЭМ!$J$40:$J$783,СВЦЭМ!$A$40:$A$783,$A359,СВЦЭМ!$B$39:$B$782,K$331)+'СЕТ СН'!$F$13</f>
        <v>0</v>
      </c>
      <c r="L359" s="36">
        <f ca="1">SUMIFS(СВЦЭМ!$J$40:$J$783,СВЦЭМ!$A$40:$A$783,$A359,СВЦЭМ!$B$39:$B$782,L$331)+'СЕТ СН'!$F$13</f>
        <v>0</v>
      </c>
      <c r="M359" s="36">
        <f ca="1">SUMIFS(СВЦЭМ!$J$40:$J$783,СВЦЭМ!$A$40:$A$783,$A359,СВЦЭМ!$B$39:$B$782,M$331)+'СЕТ СН'!$F$13</f>
        <v>0</v>
      </c>
      <c r="N359" s="36">
        <f ca="1">SUMIFS(СВЦЭМ!$J$40:$J$783,СВЦЭМ!$A$40:$A$783,$A359,СВЦЭМ!$B$39:$B$782,N$331)+'СЕТ СН'!$F$13</f>
        <v>0</v>
      </c>
      <c r="O359" s="36">
        <f ca="1">SUMIFS(СВЦЭМ!$J$40:$J$783,СВЦЭМ!$A$40:$A$783,$A359,СВЦЭМ!$B$39:$B$782,O$331)+'СЕТ СН'!$F$13</f>
        <v>0</v>
      </c>
      <c r="P359" s="36">
        <f ca="1">SUMIFS(СВЦЭМ!$J$40:$J$783,СВЦЭМ!$A$40:$A$783,$A359,СВЦЭМ!$B$39:$B$782,P$331)+'СЕТ СН'!$F$13</f>
        <v>0</v>
      </c>
      <c r="Q359" s="36">
        <f ca="1">SUMIFS(СВЦЭМ!$J$40:$J$783,СВЦЭМ!$A$40:$A$783,$A359,СВЦЭМ!$B$39:$B$782,Q$331)+'СЕТ СН'!$F$13</f>
        <v>0</v>
      </c>
      <c r="R359" s="36">
        <f ca="1">SUMIFS(СВЦЭМ!$J$40:$J$783,СВЦЭМ!$A$40:$A$783,$A359,СВЦЭМ!$B$39:$B$782,R$331)+'СЕТ СН'!$F$13</f>
        <v>0</v>
      </c>
      <c r="S359" s="36">
        <f ca="1">SUMIFS(СВЦЭМ!$J$40:$J$783,СВЦЭМ!$A$40:$A$783,$A359,СВЦЭМ!$B$39:$B$782,S$331)+'СЕТ СН'!$F$13</f>
        <v>0</v>
      </c>
      <c r="T359" s="36">
        <f ca="1">SUMIFS(СВЦЭМ!$J$40:$J$783,СВЦЭМ!$A$40:$A$783,$A359,СВЦЭМ!$B$39:$B$782,T$331)+'СЕТ СН'!$F$13</f>
        <v>0</v>
      </c>
      <c r="U359" s="36">
        <f ca="1">SUMIFS(СВЦЭМ!$J$40:$J$783,СВЦЭМ!$A$40:$A$783,$A359,СВЦЭМ!$B$39:$B$782,U$331)+'СЕТ СН'!$F$13</f>
        <v>0</v>
      </c>
      <c r="V359" s="36">
        <f ca="1">SUMIFS(СВЦЭМ!$J$40:$J$783,СВЦЭМ!$A$40:$A$783,$A359,СВЦЭМ!$B$39:$B$782,V$331)+'СЕТ СН'!$F$13</f>
        <v>0</v>
      </c>
      <c r="W359" s="36">
        <f ca="1">SUMIFS(СВЦЭМ!$J$40:$J$783,СВЦЭМ!$A$40:$A$783,$A359,СВЦЭМ!$B$39:$B$782,W$331)+'СЕТ СН'!$F$13</f>
        <v>0</v>
      </c>
      <c r="X359" s="36">
        <f ca="1">SUMIFS(СВЦЭМ!$J$40:$J$783,СВЦЭМ!$A$40:$A$783,$A359,СВЦЭМ!$B$39:$B$782,X$331)+'СЕТ СН'!$F$13</f>
        <v>0</v>
      </c>
      <c r="Y359" s="36">
        <f ca="1">SUMIFS(СВЦЭМ!$J$40:$J$783,СВЦЭМ!$A$40:$A$783,$A359,СВЦЭМ!$B$39:$B$782,Y$331)+'СЕТ СН'!$F$13</f>
        <v>0</v>
      </c>
    </row>
    <row r="360" spans="1:27" ht="15.75" hidden="1" x14ac:dyDescent="0.2">
      <c r="A360" s="35">
        <f t="shared" si="9"/>
        <v>44833</v>
      </c>
      <c r="B360" s="36">
        <f ca="1">SUMIFS(СВЦЭМ!$J$40:$J$783,СВЦЭМ!$A$40:$A$783,$A360,СВЦЭМ!$B$39:$B$782,B$331)+'СЕТ СН'!$F$13</f>
        <v>0</v>
      </c>
      <c r="C360" s="36">
        <f ca="1">SUMIFS(СВЦЭМ!$J$40:$J$783,СВЦЭМ!$A$40:$A$783,$A360,СВЦЭМ!$B$39:$B$782,C$331)+'СЕТ СН'!$F$13</f>
        <v>0</v>
      </c>
      <c r="D360" s="36">
        <f ca="1">SUMIFS(СВЦЭМ!$J$40:$J$783,СВЦЭМ!$A$40:$A$783,$A360,СВЦЭМ!$B$39:$B$782,D$331)+'СЕТ СН'!$F$13</f>
        <v>0</v>
      </c>
      <c r="E360" s="36">
        <f ca="1">SUMIFS(СВЦЭМ!$J$40:$J$783,СВЦЭМ!$A$40:$A$783,$A360,СВЦЭМ!$B$39:$B$782,E$331)+'СЕТ СН'!$F$13</f>
        <v>0</v>
      </c>
      <c r="F360" s="36">
        <f ca="1">SUMIFS(СВЦЭМ!$J$40:$J$783,СВЦЭМ!$A$40:$A$783,$A360,СВЦЭМ!$B$39:$B$782,F$331)+'СЕТ СН'!$F$13</f>
        <v>0</v>
      </c>
      <c r="G360" s="36">
        <f ca="1">SUMIFS(СВЦЭМ!$J$40:$J$783,СВЦЭМ!$A$40:$A$783,$A360,СВЦЭМ!$B$39:$B$782,G$331)+'СЕТ СН'!$F$13</f>
        <v>0</v>
      </c>
      <c r="H360" s="36">
        <f ca="1">SUMIFS(СВЦЭМ!$J$40:$J$783,СВЦЭМ!$A$40:$A$783,$A360,СВЦЭМ!$B$39:$B$782,H$331)+'СЕТ СН'!$F$13</f>
        <v>0</v>
      </c>
      <c r="I360" s="36">
        <f ca="1">SUMIFS(СВЦЭМ!$J$40:$J$783,СВЦЭМ!$A$40:$A$783,$A360,СВЦЭМ!$B$39:$B$782,I$331)+'СЕТ СН'!$F$13</f>
        <v>0</v>
      </c>
      <c r="J360" s="36">
        <f ca="1">SUMIFS(СВЦЭМ!$J$40:$J$783,СВЦЭМ!$A$40:$A$783,$A360,СВЦЭМ!$B$39:$B$782,J$331)+'СЕТ СН'!$F$13</f>
        <v>0</v>
      </c>
      <c r="K360" s="36">
        <f ca="1">SUMIFS(СВЦЭМ!$J$40:$J$783,СВЦЭМ!$A$40:$A$783,$A360,СВЦЭМ!$B$39:$B$782,K$331)+'СЕТ СН'!$F$13</f>
        <v>0</v>
      </c>
      <c r="L360" s="36">
        <f ca="1">SUMIFS(СВЦЭМ!$J$40:$J$783,СВЦЭМ!$A$40:$A$783,$A360,СВЦЭМ!$B$39:$B$782,L$331)+'СЕТ СН'!$F$13</f>
        <v>0</v>
      </c>
      <c r="M360" s="36">
        <f ca="1">SUMIFS(СВЦЭМ!$J$40:$J$783,СВЦЭМ!$A$40:$A$783,$A360,СВЦЭМ!$B$39:$B$782,M$331)+'СЕТ СН'!$F$13</f>
        <v>0</v>
      </c>
      <c r="N360" s="36">
        <f ca="1">SUMIFS(СВЦЭМ!$J$40:$J$783,СВЦЭМ!$A$40:$A$783,$A360,СВЦЭМ!$B$39:$B$782,N$331)+'СЕТ СН'!$F$13</f>
        <v>0</v>
      </c>
      <c r="O360" s="36">
        <f ca="1">SUMIFS(СВЦЭМ!$J$40:$J$783,СВЦЭМ!$A$40:$A$783,$A360,СВЦЭМ!$B$39:$B$782,O$331)+'СЕТ СН'!$F$13</f>
        <v>0</v>
      </c>
      <c r="P360" s="36">
        <f ca="1">SUMIFS(СВЦЭМ!$J$40:$J$783,СВЦЭМ!$A$40:$A$783,$A360,СВЦЭМ!$B$39:$B$782,P$331)+'СЕТ СН'!$F$13</f>
        <v>0</v>
      </c>
      <c r="Q360" s="36">
        <f ca="1">SUMIFS(СВЦЭМ!$J$40:$J$783,СВЦЭМ!$A$40:$A$783,$A360,СВЦЭМ!$B$39:$B$782,Q$331)+'СЕТ СН'!$F$13</f>
        <v>0</v>
      </c>
      <c r="R360" s="36">
        <f ca="1">SUMIFS(СВЦЭМ!$J$40:$J$783,СВЦЭМ!$A$40:$A$783,$A360,СВЦЭМ!$B$39:$B$782,R$331)+'СЕТ СН'!$F$13</f>
        <v>0</v>
      </c>
      <c r="S360" s="36">
        <f ca="1">SUMIFS(СВЦЭМ!$J$40:$J$783,СВЦЭМ!$A$40:$A$783,$A360,СВЦЭМ!$B$39:$B$782,S$331)+'СЕТ СН'!$F$13</f>
        <v>0</v>
      </c>
      <c r="T360" s="36">
        <f ca="1">SUMIFS(СВЦЭМ!$J$40:$J$783,СВЦЭМ!$A$40:$A$783,$A360,СВЦЭМ!$B$39:$B$782,T$331)+'СЕТ СН'!$F$13</f>
        <v>0</v>
      </c>
      <c r="U360" s="36">
        <f ca="1">SUMIFS(СВЦЭМ!$J$40:$J$783,СВЦЭМ!$A$40:$A$783,$A360,СВЦЭМ!$B$39:$B$782,U$331)+'СЕТ СН'!$F$13</f>
        <v>0</v>
      </c>
      <c r="V360" s="36">
        <f ca="1">SUMIFS(СВЦЭМ!$J$40:$J$783,СВЦЭМ!$A$40:$A$783,$A360,СВЦЭМ!$B$39:$B$782,V$331)+'СЕТ СН'!$F$13</f>
        <v>0</v>
      </c>
      <c r="W360" s="36">
        <f ca="1">SUMIFS(СВЦЭМ!$J$40:$J$783,СВЦЭМ!$A$40:$A$783,$A360,СВЦЭМ!$B$39:$B$782,W$331)+'СЕТ СН'!$F$13</f>
        <v>0</v>
      </c>
      <c r="X360" s="36">
        <f ca="1">SUMIFS(СВЦЭМ!$J$40:$J$783,СВЦЭМ!$A$40:$A$783,$A360,СВЦЭМ!$B$39:$B$782,X$331)+'СЕТ СН'!$F$13</f>
        <v>0</v>
      </c>
      <c r="Y360" s="36">
        <f ca="1">SUMIFS(СВЦЭМ!$J$40:$J$783,СВЦЭМ!$A$40:$A$783,$A360,СВЦЭМ!$B$39:$B$782,Y$331)+'СЕТ СН'!$F$13</f>
        <v>0</v>
      </c>
    </row>
    <row r="361" spans="1:27" ht="15.75" hidden="1" x14ac:dyDescent="0.2">
      <c r="A361" s="35">
        <f t="shared" si="9"/>
        <v>44834</v>
      </c>
      <c r="B361" s="36">
        <f ca="1">SUMIFS(СВЦЭМ!$J$40:$J$783,СВЦЭМ!$A$40:$A$783,$A361,СВЦЭМ!$B$39:$B$782,B$331)+'СЕТ СН'!$F$13</f>
        <v>0</v>
      </c>
      <c r="C361" s="36">
        <f ca="1">SUMIFS(СВЦЭМ!$J$40:$J$783,СВЦЭМ!$A$40:$A$783,$A361,СВЦЭМ!$B$39:$B$782,C$331)+'СЕТ СН'!$F$13</f>
        <v>0</v>
      </c>
      <c r="D361" s="36">
        <f ca="1">SUMIFS(СВЦЭМ!$J$40:$J$783,СВЦЭМ!$A$40:$A$783,$A361,СВЦЭМ!$B$39:$B$782,D$331)+'СЕТ СН'!$F$13</f>
        <v>0</v>
      </c>
      <c r="E361" s="36">
        <f ca="1">SUMIFS(СВЦЭМ!$J$40:$J$783,СВЦЭМ!$A$40:$A$783,$A361,СВЦЭМ!$B$39:$B$782,E$331)+'СЕТ СН'!$F$13</f>
        <v>0</v>
      </c>
      <c r="F361" s="36">
        <f ca="1">SUMIFS(СВЦЭМ!$J$40:$J$783,СВЦЭМ!$A$40:$A$783,$A361,СВЦЭМ!$B$39:$B$782,F$331)+'СЕТ СН'!$F$13</f>
        <v>0</v>
      </c>
      <c r="G361" s="36">
        <f ca="1">SUMIFS(СВЦЭМ!$J$40:$J$783,СВЦЭМ!$A$40:$A$783,$A361,СВЦЭМ!$B$39:$B$782,G$331)+'СЕТ СН'!$F$13</f>
        <v>0</v>
      </c>
      <c r="H361" s="36">
        <f ca="1">SUMIFS(СВЦЭМ!$J$40:$J$783,СВЦЭМ!$A$40:$A$783,$A361,СВЦЭМ!$B$39:$B$782,H$331)+'СЕТ СН'!$F$13</f>
        <v>0</v>
      </c>
      <c r="I361" s="36">
        <f ca="1">SUMIFS(СВЦЭМ!$J$40:$J$783,СВЦЭМ!$A$40:$A$783,$A361,СВЦЭМ!$B$39:$B$782,I$331)+'СЕТ СН'!$F$13</f>
        <v>0</v>
      </c>
      <c r="J361" s="36">
        <f ca="1">SUMIFS(СВЦЭМ!$J$40:$J$783,СВЦЭМ!$A$40:$A$783,$A361,СВЦЭМ!$B$39:$B$782,J$331)+'СЕТ СН'!$F$13</f>
        <v>0</v>
      </c>
      <c r="K361" s="36">
        <f ca="1">SUMIFS(СВЦЭМ!$J$40:$J$783,СВЦЭМ!$A$40:$A$783,$A361,СВЦЭМ!$B$39:$B$782,K$331)+'СЕТ СН'!$F$13</f>
        <v>0</v>
      </c>
      <c r="L361" s="36">
        <f ca="1">SUMIFS(СВЦЭМ!$J$40:$J$783,СВЦЭМ!$A$40:$A$783,$A361,СВЦЭМ!$B$39:$B$782,L$331)+'СЕТ СН'!$F$13</f>
        <v>0</v>
      </c>
      <c r="M361" s="36">
        <f ca="1">SUMIFS(СВЦЭМ!$J$40:$J$783,СВЦЭМ!$A$40:$A$783,$A361,СВЦЭМ!$B$39:$B$782,M$331)+'СЕТ СН'!$F$13</f>
        <v>0</v>
      </c>
      <c r="N361" s="36">
        <f ca="1">SUMIFS(СВЦЭМ!$J$40:$J$783,СВЦЭМ!$A$40:$A$783,$A361,СВЦЭМ!$B$39:$B$782,N$331)+'СЕТ СН'!$F$13</f>
        <v>0</v>
      </c>
      <c r="O361" s="36">
        <f ca="1">SUMIFS(СВЦЭМ!$J$40:$J$783,СВЦЭМ!$A$40:$A$783,$A361,СВЦЭМ!$B$39:$B$782,O$331)+'СЕТ СН'!$F$13</f>
        <v>0</v>
      </c>
      <c r="P361" s="36">
        <f ca="1">SUMIFS(СВЦЭМ!$J$40:$J$783,СВЦЭМ!$A$40:$A$783,$A361,СВЦЭМ!$B$39:$B$782,P$331)+'СЕТ СН'!$F$13</f>
        <v>0</v>
      </c>
      <c r="Q361" s="36">
        <f ca="1">SUMIFS(СВЦЭМ!$J$40:$J$783,СВЦЭМ!$A$40:$A$783,$A361,СВЦЭМ!$B$39:$B$782,Q$331)+'СЕТ СН'!$F$13</f>
        <v>0</v>
      </c>
      <c r="R361" s="36">
        <f ca="1">SUMIFS(СВЦЭМ!$J$40:$J$783,СВЦЭМ!$A$40:$A$783,$A361,СВЦЭМ!$B$39:$B$782,R$331)+'СЕТ СН'!$F$13</f>
        <v>0</v>
      </c>
      <c r="S361" s="36">
        <f ca="1">SUMIFS(СВЦЭМ!$J$40:$J$783,СВЦЭМ!$A$40:$A$783,$A361,СВЦЭМ!$B$39:$B$782,S$331)+'СЕТ СН'!$F$13</f>
        <v>0</v>
      </c>
      <c r="T361" s="36">
        <f ca="1">SUMIFS(СВЦЭМ!$J$40:$J$783,СВЦЭМ!$A$40:$A$783,$A361,СВЦЭМ!$B$39:$B$782,T$331)+'СЕТ СН'!$F$13</f>
        <v>0</v>
      </c>
      <c r="U361" s="36">
        <f ca="1">SUMIFS(СВЦЭМ!$J$40:$J$783,СВЦЭМ!$A$40:$A$783,$A361,СВЦЭМ!$B$39:$B$782,U$331)+'СЕТ СН'!$F$13</f>
        <v>0</v>
      </c>
      <c r="V361" s="36">
        <f ca="1">SUMIFS(СВЦЭМ!$J$40:$J$783,СВЦЭМ!$A$40:$A$783,$A361,СВЦЭМ!$B$39:$B$782,V$331)+'СЕТ СН'!$F$13</f>
        <v>0</v>
      </c>
      <c r="W361" s="36">
        <f ca="1">SUMIFS(СВЦЭМ!$J$40:$J$783,СВЦЭМ!$A$40:$A$783,$A361,СВЦЭМ!$B$39:$B$782,W$331)+'СЕТ СН'!$F$13</f>
        <v>0</v>
      </c>
      <c r="X361" s="36">
        <f ca="1">SUMIFS(СВЦЭМ!$J$40:$J$783,СВЦЭМ!$A$40:$A$783,$A361,СВЦЭМ!$B$39:$B$782,X$331)+'СЕТ СН'!$F$13</f>
        <v>0</v>
      </c>
      <c r="Y361" s="36">
        <f ca="1">SUMIFS(СВЦЭМ!$J$40:$J$783,СВЦЭМ!$A$40:$A$783,$A361,СВЦЭМ!$B$39:$B$782,Y$331)+'СЕТ СН'!$F$13</f>
        <v>0</v>
      </c>
    </row>
    <row r="362" spans="1:27" ht="15.75" hidden="1" x14ac:dyDescent="0.2">
      <c r="A362" s="35">
        <f t="shared" si="9"/>
        <v>44835</v>
      </c>
      <c r="B362" s="36">
        <f ca="1">SUMIFS(СВЦЭМ!$J$40:$J$783,СВЦЭМ!$A$40:$A$783,$A362,СВЦЭМ!$B$39:$B$782,B$331)+'СЕТ СН'!$F$13</f>
        <v>0</v>
      </c>
      <c r="C362" s="36">
        <f ca="1">SUMIFS(СВЦЭМ!$J$40:$J$783,СВЦЭМ!$A$40:$A$783,$A362,СВЦЭМ!$B$39:$B$782,C$331)+'СЕТ СН'!$F$13</f>
        <v>0</v>
      </c>
      <c r="D362" s="36">
        <f ca="1">SUMIFS(СВЦЭМ!$J$40:$J$783,СВЦЭМ!$A$40:$A$783,$A362,СВЦЭМ!$B$39:$B$782,D$331)+'СЕТ СН'!$F$13</f>
        <v>0</v>
      </c>
      <c r="E362" s="36">
        <f ca="1">SUMIFS(СВЦЭМ!$J$40:$J$783,СВЦЭМ!$A$40:$A$783,$A362,СВЦЭМ!$B$39:$B$782,E$331)+'СЕТ СН'!$F$13</f>
        <v>0</v>
      </c>
      <c r="F362" s="36">
        <f ca="1">SUMIFS(СВЦЭМ!$J$40:$J$783,СВЦЭМ!$A$40:$A$783,$A362,СВЦЭМ!$B$39:$B$782,F$331)+'СЕТ СН'!$F$13</f>
        <v>0</v>
      </c>
      <c r="G362" s="36">
        <f ca="1">SUMIFS(СВЦЭМ!$J$40:$J$783,СВЦЭМ!$A$40:$A$783,$A362,СВЦЭМ!$B$39:$B$782,G$331)+'СЕТ СН'!$F$13</f>
        <v>0</v>
      </c>
      <c r="H362" s="36">
        <f ca="1">SUMIFS(СВЦЭМ!$J$40:$J$783,СВЦЭМ!$A$40:$A$783,$A362,СВЦЭМ!$B$39:$B$782,H$331)+'СЕТ СН'!$F$13</f>
        <v>0</v>
      </c>
      <c r="I362" s="36">
        <f ca="1">SUMIFS(СВЦЭМ!$J$40:$J$783,СВЦЭМ!$A$40:$A$783,$A362,СВЦЭМ!$B$39:$B$782,I$331)+'СЕТ СН'!$F$13</f>
        <v>0</v>
      </c>
      <c r="J362" s="36">
        <f ca="1">SUMIFS(СВЦЭМ!$J$40:$J$783,СВЦЭМ!$A$40:$A$783,$A362,СВЦЭМ!$B$39:$B$782,J$331)+'СЕТ СН'!$F$13</f>
        <v>0</v>
      </c>
      <c r="K362" s="36">
        <f ca="1">SUMIFS(СВЦЭМ!$J$40:$J$783,СВЦЭМ!$A$40:$A$783,$A362,СВЦЭМ!$B$39:$B$782,K$331)+'СЕТ СН'!$F$13</f>
        <v>0</v>
      </c>
      <c r="L362" s="36">
        <f ca="1">SUMIFS(СВЦЭМ!$J$40:$J$783,СВЦЭМ!$A$40:$A$783,$A362,СВЦЭМ!$B$39:$B$782,L$331)+'СЕТ СН'!$F$13</f>
        <v>0</v>
      </c>
      <c r="M362" s="36">
        <f ca="1">SUMIFS(СВЦЭМ!$J$40:$J$783,СВЦЭМ!$A$40:$A$783,$A362,СВЦЭМ!$B$39:$B$782,M$331)+'СЕТ СН'!$F$13</f>
        <v>0</v>
      </c>
      <c r="N362" s="36">
        <f ca="1">SUMIFS(СВЦЭМ!$J$40:$J$783,СВЦЭМ!$A$40:$A$783,$A362,СВЦЭМ!$B$39:$B$782,N$331)+'СЕТ СН'!$F$13</f>
        <v>0</v>
      </c>
      <c r="O362" s="36">
        <f ca="1">SUMIFS(СВЦЭМ!$J$40:$J$783,СВЦЭМ!$A$40:$A$783,$A362,СВЦЭМ!$B$39:$B$782,O$331)+'СЕТ СН'!$F$13</f>
        <v>0</v>
      </c>
      <c r="P362" s="36">
        <f ca="1">SUMIFS(СВЦЭМ!$J$40:$J$783,СВЦЭМ!$A$40:$A$783,$A362,СВЦЭМ!$B$39:$B$782,P$331)+'СЕТ СН'!$F$13</f>
        <v>0</v>
      </c>
      <c r="Q362" s="36">
        <f ca="1">SUMIFS(СВЦЭМ!$J$40:$J$783,СВЦЭМ!$A$40:$A$783,$A362,СВЦЭМ!$B$39:$B$782,Q$331)+'СЕТ СН'!$F$13</f>
        <v>0</v>
      </c>
      <c r="R362" s="36">
        <f ca="1">SUMIFS(СВЦЭМ!$J$40:$J$783,СВЦЭМ!$A$40:$A$783,$A362,СВЦЭМ!$B$39:$B$782,R$331)+'СЕТ СН'!$F$13</f>
        <v>0</v>
      </c>
      <c r="S362" s="36">
        <f ca="1">SUMIFS(СВЦЭМ!$J$40:$J$783,СВЦЭМ!$A$40:$A$783,$A362,СВЦЭМ!$B$39:$B$782,S$331)+'СЕТ СН'!$F$13</f>
        <v>0</v>
      </c>
      <c r="T362" s="36">
        <f ca="1">SUMIFS(СВЦЭМ!$J$40:$J$783,СВЦЭМ!$A$40:$A$783,$A362,СВЦЭМ!$B$39:$B$782,T$331)+'СЕТ СН'!$F$13</f>
        <v>0</v>
      </c>
      <c r="U362" s="36">
        <f ca="1">SUMIFS(СВЦЭМ!$J$40:$J$783,СВЦЭМ!$A$40:$A$783,$A362,СВЦЭМ!$B$39:$B$782,U$331)+'СЕТ СН'!$F$13</f>
        <v>0</v>
      </c>
      <c r="V362" s="36">
        <f ca="1">SUMIFS(СВЦЭМ!$J$40:$J$783,СВЦЭМ!$A$40:$A$783,$A362,СВЦЭМ!$B$39:$B$782,V$331)+'СЕТ СН'!$F$13</f>
        <v>0</v>
      </c>
      <c r="W362" s="36">
        <f ca="1">SUMIFS(СВЦЭМ!$J$40:$J$783,СВЦЭМ!$A$40:$A$783,$A362,СВЦЭМ!$B$39:$B$782,W$331)+'СЕТ СН'!$F$13</f>
        <v>0</v>
      </c>
      <c r="X362" s="36">
        <f ca="1">SUMIFS(СВЦЭМ!$J$40:$J$783,СВЦЭМ!$A$40:$A$783,$A362,СВЦЭМ!$B$39:$B$782,X$331)+'СЕТ СН'!$F$13</f>
        <v>0</v>
      </c>
      <c r="Y362" s="36">
        <f ca="1">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1" t="s">
        <v>7</v>
      </c>
      <c r="B364" s="125" t="s">
        <v>92</v>
      </c>
      <c r="C364" s="126"/>
      <c r="D364" s="126"/>
      <c r="E364" s="126"/>
      <c r="F364" s="126"/>
      <c r="G364" s="126"/>
      <c r="H364" s="126"/>
      <c r="I364" s="126"/>
      <c r="J364" s="126"/>
      <c r="K364" s="126"/>
      <c r="L364" s="126"/>
      <c r="M364" s="126"/>
      <c r="N364" s="126"/>
      <c r="O364" s="126"/>
      <c r="P364" s="126"/>
      <c r="Q364" s="126"/>
      <c r="R364" s="126"/>
      <c r="S364" s="126"/>
      <c r="T364" s="126"/>
      <c r="U364" s="126"/>
      <c r="V364" s="126"/>
      <c r="W364" s="126"/>
      <c r="X364" s="126"/>
      <c r="Y364" s="127"/>
    </row>
    <row r="365" spans="1:27" ht="12.75" hidden="1" customHeight="1" x14ac:dyDescent="0.2">
      <c r="A365" s="132"/>
      <c r="B365" s="128"/>
      <c r="C365" s="129"/>
      <c r="D365" s="129"/>
      <c r="E365" s="129"/>
      <c r="F365" s="129"/>
      <c r="G365" s="129"/>
      <c r="H365" s="129"/>
      <c r="I365" s="129"/>
      <c r="J365" s="129"/>
      <c r="K365" s="129"/>
      <c r="L365" s="129"/>
      <c r="M365" s="129"/>
      <c r="N365" s="129"/>
      <c r="O365" s="129"/>
      <c r="P365" s="129"/>
      <c r="Q365" s="129"/>
      <c r="R365" s="129"/>
      <c r="S365" s="129"/>
      <c r="T365" s="129"/>
      <c r="U365" s="129"/>
      <c r="V365" s="129"/>
      <c r="W365" s="129"/>
      <c r="X365" s="129"/>
      <c r="Y365" s="130"/>
    </row>
    <row r="366" spans="1:27" s="46" customFormat="1" ht="12.75" hidden="1" customHeight="1" x14ac:dyDescent="0.2">
      <c r="A366" s="133"/>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01.09.2022</v>
      </c>
      <c r="B367" s="36">
        <f ca="1">SUMIFS(СВЦЭМ!$K$40:$K$783,СВЦЭМ!$A$40:$A$783,$A367,СВЦЭМ!$B$39:$B$782,B$366)+'СЕТ СН'!$F$13</f>
        <v>0</v>
      </c>
      <c r="C367" s="36">
        <f ca="1">SUMIFS(СВЦЭМ!$K$40:$K$783,СВЦЭМ!$A$40:$A$783,$A367,СВЦЭМ!$B$39:$B$782,C$366)+'СЕТ СН'!$F$13</f>
        <v>0</v>
      </c>
      <c r="D367" s="36">
        <f ca="1">SUMIFS(СВЦЭМ!$K$40:$K$783,СВЦЭМ!$A$40:$A$783,$A367,СВЦЭМ!$B$39:$B$782,D$366)+'СЕТ СН'!$F$13</f>
        <v>0</v>
      </c>
      <c r="E367" s="36">
        <f ca="1">SUMIFS(СВЦЭМ!$K$40:$K$783,СВЦЭМ!$A$40:$A$783,$A367,СВЦЭМ!$B$39:$B$782,E$366)+'СЕТ СН'!$F$13</f>
        <v>0</v>
      </c>
      <c r="F367" s="36">
        <f ca="1">SUMIFS(СВЦЭМ!$K$40:$K$783,СВЦЭМ!$A$40:$A$783,$A367,СВЦЭМ!$B$39:$B$782,F$366)+'СЕТ СН'!$F$13</f>
        <v>0</v>
      </c>
      <c r="G367" s="36">
        <f ca="1">SUMIFS(СВЦЭМ!$K$40:$K$783,СВЦЭМ!$A$40:$A$783,$A367,СВЦЭМ!$B$39:$B$782,G$366)+'СЕТ СН'!$F$13</f>
        <v>0</v>
      </c>
      <c r="H367" s="36">
        <f ca="1">SUMIFS(СВЦЭМ!$K$40:$K$783,СВЦЭМ!$A$40:$A$783,$A367,СВЦЭМ!$B$39:$B$782,H$366)+'СЕТ СН'!$F$13</f>
        <v>0</v>
      </c>
      <c r="I367" s="36">
        <f ca="1">SUMIFS(СВЦЭМ!$K$40:$K$783,СВЦЭМ!$A$40:$A$783,$A367,СВЦЭМ!$B$39:$B$782,I$366)+'СЕТ СН'!$F$13</f>
        <v>0</v>
      </c>
      <c r="J367" s="36">
        <f ca="1">SUMIFS(СВЦЭМ!$K$40:$K$783,СВЦЭМ!$A$40:$A$783,$A367,СВЦЭМ!$B$39:$B$782,J$366)+'СЕТ СН'!$F$13</f>
        <v>0</v>
      </c>
      <c r="K367" s="36">
        <f ca="1">SUMIFS(СВЦЭМ!$K$40:$K$783,СВЦЭМ!$A$40:$A$783,$A367,СВЦЭМ!$B$39:$B$782,K$366)+'СЕТ СН'!$F$13</f>
        <v>0</v>
      </c>
      <c r="L367" s="36">
        <f ca="1">SUMIFS(СВЦЭМ!$K$40:$K$783,СВЦЭМ!$A$40:$A$783,$A367,СВЦЭМ!$B$39:$B$782,L$366)+'СЕТ СН'!$F$13</f>
        <v>0</v>
      </c>
      <c r="M367" s="36">
        <f ca="1">SUMIFS(СВЦЭМ!$K$40:$K$783,СВЦЭМ!$A$40:$A$783,$A367,СВЦЭМ!$B$39:$B$782,M$366)+'СЕТ СН'!$F$13</f>
        <v>0</v>
      </c>
      <c r="N367" s="36">
        <f ca="1">SUMIFS(СВЦЭМ!$K$40:$K$783,СВЦЭМ!$A$40:$A$783,$A367,СВЦЭМ!$B$39:$B$782,N$366)+'СЕТ СН'!$F$13</f>
        <v>0</v>
      </c>
      <c r="O367" s="36">
        <f ca="1">SUMIFS(СВЦЭМ!$K$40:$K$783,СВЦЭМ!$A$40:$A$783,$A367,СВЦЭМ!$B$39:$B$782,O$366)+'СЕТ СН'!$F$13</f>
        <v>0</v>
      </c>
      <c r="P367" s="36">
        <f ca="1">SUMIFS(СВЦЭМ!$K$40:$K$783,СВЦЭМ!$A$40:$A$783,$A367,СВЦЭМ!$B$39:$B$782,P$366)+'СЕТ СН'!$F$13</f>
        <v>0</v>
      </c>
      <c r="Q367" s="36">
        <f ca="1">SUMIFS(СВЦЭМ!$K$40:$K$783,СВЦЭМ!$A$40:$A$783,$A367,СВЦЭМ!$B$39:$B$782,Q$366)+'СЕТ СН'!$F$13</f>
        <v>0</v>
      </c>
      <c r="R367" s="36">
        <f ca="1">SUMIFS(СВЦЭМ!$K$40:$K$783,СВЦЭМ!$A$40:$A$783,$A367,СВЦЭМ!$B$39:$B$782,R$366)+'СЕТ СН'!$F$13</f>
        <v>0</v>
      </c>
      <c r="S367" s="36">
        <f ca="1">SUMIFS(СВЦЭМ!$K$40:$K$783,СВЦЭМ!$A$40:$A$783,$A367,СВЦЭМ!$B$39:$B$782,S$366)+'СЕТ СН'!$F$13</f>
        <v>0</v>
      </c>
      <c r="T367" s="36">
        <f ca="1">SUMIFS(СВЦЭМ!$K$40:$K$783,СВЦЭМ!$A$40:$A$783,$A367,СВЦЭМ!$B$39:$B$782,T$366)+'СЕТ СН'!$F$13</f>
        <v>0</v>
      </c>
      <c r="U367" s="36">
        <f ca="1">SUMIFS(СВЦЭМ!$K$40:$K$783,СВЦЭМ!$A$40:$A$783,$A367,СВЦЭМ!$B$39:$B$782,U$366)+'СЕТ СН'!$F$13</f>
        <v>0</v>
      </c>
      <c r="V367" s="36">
        <f ca="1">SUMIFS(СВЦЭМ!$K$40:$K$783,СВЦЭМ!$A$40:$A$783,$A367,СВЦЭМ!$B$39:$B$782,V$366)+'СЕТ СН'!$F$13</f>
        <v>0</v>
      </c>
      <c r="W367" s="36">
        <f ca="1">SUMIFS(СВЦЭМ!$K$40:$K$783,СВЦЭМ!$A$40:$A$783,$A367,СВЦЭМ!$B$39:$B$782,W$366)+'СЕТ СН'!$F$13</f>
        <v>0</v>
      </c>
      <c r="X367" s="36">
        <f ca="1">SUMIFS(СВЦЭМ!$K$40:$K$783,СВЦЭМ!$A$40:$A$783,$A367,СВЦЭМ!$B$39:$B$782,X$366)+'СЕТ СН'!$F$13</f>
        <v>0</v>
      </c>
      <c r="Y367" s="36">
        <f ca="1">SUMIFS(СВЦЭМ!$K$40:$K$783,СВЦЭМ!$A$40:$A$783,$A367,СВЦЭМ!$B$39:$B$782,Y$366)+'СЕТ СН'!$F$13</f>
        <v>0</v>
      </c>
      <c r="AA367" s="45"/>
    </row>
    <row r="368" spans="1:27" ht="15.75" hidden="1" x14ac:dyDescent="0.2">
      <c r="A368" s="35">
        <f>A367+1</f>
        <v>44806</v>
      </c>
      <c r="B368" s="36">
        <f ca="1">SUMIFS(СВЦЭМ!$K$40:$K$783,СВЦЭМ!$A$40:$A$783,$A368,СВЦЭМ!$B$39:$B$782,B$366)+'СЕТ СН'!$F$13</f>
        <v>0</v>
      </c>
      <c r="C368" s="36">
        <f ca="1">SUMIFS(СВЦЭМ!$K$40:$K$783,СВЦЭМ!$A$40:$A$783,$A368,СВЦЭМ!$B$39:$B$782,C$366)+'СЕТ СН'!$F$13</f>
        <v>0</v>
      </c>
      <c r="D368" s="36">
        <f ca="1">SUMIFS(СВЦЭМ!$K$40:$K$783,СВЦЭМ!$A$40:$A$783,$A368,СВЦЭМ!$B$39:$B$782,D$366)+'СЕТ СН'!$F$13</f>
        <v>0</v>
      </c>
      <c r="E368" s="36">
        <f ca="1">SUMIFS(СВЦЭМ!$K$40:$K$783,СВЦЭМ!$A$40:$A$783,$A368,СВЦЭМ!$B$39:$B$782,E$366)+'СЕТ СН'!$F$13</f>
        <v>0</v>
      </c>
      <c r="F368" s="36">
        <f ca="1">SUMIFS(СВЦЭМ!$K$40:$K$783,СВЦЭМ!$A$40:$A$783,$A368,СВЦЭМ!$B$39:$B$782,F$366)+'СЕТ СН'!$F$13</f>
        <v>0</v>
      </c>
      <c r="G368" s="36">
        <f ca="1">SUMIFS(СВЦЭМ!$K$40:$K$783,СВЦЭМ!$A$40:$A$783,$A368,СВЦЭМ!$B$39:$B$782,G$366)+'СЕТ СН'!$F$13</f>
        <v>0</v>
      </c>
      <c r="H368" s="36">
        <f ca="1">SUMIFS(СВЦЭМ!$K$40:$K$783,СВЦЭМ!$A$40:$A$783,$A368,СВЦЭМ!$B$39:$B$782,H$366)+'СЕТ СН'!$F$13</f>
        <v>0</v>
      </c>
      <c r="I368" s="36">
        <f ca="1">SUMIFS(СВЦЭМ!$K$40:$K$783,СВЦЭМ!$A$40:$A$783,$A368,СВЦЭМ!$B$39:$B$782,I$366)+'СЕТ СН'!$F$13</f>
        <v>0</v>
      </c>
      <c r="J368" s="36">
        <f ca="1">SUMIFS(СВЦЭМ!$K$40:$K$783,СВЦЭМ!$A$40:$A$783,$A368,СВЦЭМ!$B$39:$B$782,J$366)+'СЕТ СН'!$F$13</f>
        <v>0</v>
      </c>
      <c r="K368" s="36">
        <f ca="1">SUMIFS(СВЦЭМ!$K$40:$K$783,СВЦЭМ!$A$40:$A$783,$A368,СВЦЭМ!$B$39:$B$782,K$366)+'СЕТ СН'!$F$13</f>
        <v>0</v>
      </c>
      <c r="L368" s="36">
        <f ca="1">SUMIFS(СВЦЭМ!$K$40:$K$783,СВЦЭМ!$A$40:$A$783,$A368,СВЦЭМ!$B$39:$B$782,L$366)+'СЕТ СН'!$F$13</f>
        <v>0</v>
      </c>
      <c r="M368" s="36">
        <f ca="1">SUMIFS(СВЦЭМ!$K$40:$K$783,СВЦЭМ!$A$40:$A$783,$A368,СВЦЭМ!$B$39:$B$782,M$366)+'СЕТ СН'!$F$13</f>
        <v>0</v>
      </c>
      <c r="N368" s="36">
        <f ca="1">SUMIFS(СВЦЭМ!$K$40:$K$783,СВЦЭМ!$A$40:$A$783,$A368,СВЦЭМ!$B$39:$B$782,N$366)+'СЕТ СН'!$F$13</f>
        <v>0</v>
      </c>
      <c r="O368" s="36">
        <f ca="1">SUMIFS(СВЦЭМ!$K$40:$K$783,СВЦЭМ!$A$40:$A$783,$A368,СВЦЭМ!$B$39:$B$782,O$366)+'СЕТ СН'!$F$13</f>
        <v>0</v>
      </c>
      <c r="P368" s="36">
        <f ca="1">SUMIFS(СВЦЭМ!$K$40:$K$783,СВЦЭМ!$A$40:$A$783,$A368,СВЦЭМ!$B$39:$B$782,P$366)+'СЕТ СН'!$F$13</f>
        <v>0</v>
      </c>
      <c r="Q368" s="36">
        <f ca="1">SUMIFS(СВЦЭМ!$K$40:$K$783,СВЦЭМ!$A$40:$A$783,$A368,СВЦЭМ!$B$39:$B$782,Q$366)+'СЕТ СН'!$F$13</f>
        <v>0</v>
      </c>
      <c r="R368" s="36">
        <f ca="1">SUMIFS(СВЦЭМ!$K$40:$K$783,СВЦЭМ!$A$40:$A$783,$A368,СВЦЭМ!$B$39:$B$782,R$366)+'СЕТ СН'!$F$13</f>
        <v>0</v>
      </c>
      <c r="S368" s="36">
        <f ca="1">SUMIFS(СВЦЭМ!$K$40:$K$783,СВЦЭМ!$A$40:$A$783,$A368,СВЦЭМ!$B$39:$B$782,S$366)+'СЕТ СН'!$F$13</f>
        <v>0</v>
      </c>
      <c r="T368" s="36">
        <f ca="1">SUMIFS(СВЦЭМ!$K$40:$K$783,СВЦЭМ!$A$40:$A$783,$A368,СВЦЭМ!$B$39:$B$782,T$366)+'СЕТ СН'!$F$13</f>
        <v>0</v>
      </c>
      <c r="U368" s="36">
        <f ca="1">SUMIFS(СВЦЭМ!$K$40:$K$783,СВЦЭМ!$A$40:$A$783,$A368,СВЦЭМ!$B$39:$B$782,U$366)+'СЕТ СН'!$F$13</f>
        <v>0</v>
      </c>
      <c r="V368" s="36">
        <f ca="1">SUMIFS(СВЦЭМ!$K$40:$K$783,СВЦЭМ!$A$40:$A$783,$A368,СВЦЭМ!$B$39:$B$782,V$366)+'СЕТ СН'!$F$13</f>
        <v>0</v>
      </c>
      <c r="W368" s="36">
        <f ca="1">SUMIFS(СВЦЭМ!$K$40:$K$783,СВЦЭМ!$A$40:$A$783,$A368,СВЦЭМ!$B$39:$B$782,W$366)+'СЕТ СН'!$F$13</f>
        <v>0</v>
      </c>
      <c r="X368" s="36">
        <f ca="1">SUMIFS(СВЦЭМ!$K$40:$K$783,СВЦЭМ!$A$40:$A$783,$A368,СВЦЭМ!$B$39:$B$782,X$366)+'СЕТ СН'!$F$13</f>
        <v>0</v>
      </c>
      <c r="Y368" s="36">
        <f ca="1">SUMIFS(СВЦЭМ!$K$40:$K$783,СВЦЭМ!$A$40:$A$783,$A368,СВЦЭМ!$B$39:$B$782,Y$366)+'СЕТ СН'!$F$13</f>
        <v>0</v>
      </c>
    </row>
    <row r="369" spans="1:25" ht="15.75" hidden="1" x14ac:dyDescent="0.2">
      <c r="A369" s="35">
        <f t="shared" ref="A369:A397" si="10">A368+1</f>
        <v>44807</v>
      </c>
      <c r="B369" s="36">
        <f ca="1">SUMIFS(СВЦЭМ!$K$40:$K$783,СВЦЭМ!$A$40:$A$783,$A369,СВЦЭМ!$B$39:$B$782,B$366)+'СЕТ СН'!$F$13</f>
        <v>0</v>
      </c>
      <c r="C369" s="36">
        <f ca="1">SUMIFS(СВЦЭМ!$K$40:$K$783,СВЦЭМ!$A$40:$A$783,$A369,СВЦЭМ!$B$39:$B$782,C$366)+'СЕТ СН'!$F$13</f>
        <v>0</v>
      </c>
      <c r="D369" s="36">
        <f ca="1">SUMIFS(СВЦЭМ!$K$40:$K$783,СВЦЭМ!$A$40:$A$783,$A369,СВЦЭМ!$B$39:$B$782,D$366)+'СЕТ СН'!$F$13</f>
        <v>0</v>
      </c>
      <c r="E369" s="36">
        <f ca="1">SUMIFS(СВЦЭМ!$K$40:$K$783,СВЦЭМ!$A$40:$A$783,$A369,СВЦЭМ!$B$39:$B$782,E$366)+'СЕТ СН'!$F$13</f>
        <v>0</v>
      </c>
      <c r="F369" s="36">
        <f ca="1">SUMIFS(СВЦЭМ!$K$40:$K$783,СВЦЭМ!$A$40:$A$783,$A369,СВЦЭМ!$B$39:$B$782,F$366)+'СЕТ СН'!$F$13</f>
        <v>0</v>
      </c>
      <c r="G369" s="36">
        <f ca="1">SUMIFS(СВЦЭМ!$K$40:$K$783,СВЦЭМ!$A$40:$A$783,$A369,СВЦЭМ!$B$39:$B$782,G$366)+'СЕТ СН'!$F$13</f>
        <v>0</v>
      </c>
      <c r="H369" s="36">
        <f ca="1">SUMIFS(СВЦЭМ!$K$40:$K$783,СВЦЭМ!$A$40:$A$783,$A369,СВЦЭМ!$B$39:$B$782,H$366)+'СЕТ СН'!$F$13</f>
        <v>0</v>
      </c>
      <c r="I369" s="36">
        <f ca="1">SUMIFS(СВЦЭМ!$K$40:$K$783,СВЦЭМ!$A$40:$A$783,$A369,СВЦЭМ!$B$39:$B$782,I$366)+'СЕТ СН'!$F$13</f>
        <v>0</v>
      </c>
      <c r="J369" s="36">
        <f ca="1">SUMIFS(СВЦЭМ!$K$40:$K$783,СВЦЭМ!$A$40:$A$783,$A369,СВЦЭМ!$B$39:$B$782,J$366)+'СЕТ СН'!$F$13</f>
        <v>0</v>
      </c>
      <c r="K369" s="36">
        <f ca="1">SUMIFS(СВЦЭМ!$K$40:$K$783,СВЦЭМ!$A$40:$A$783,$A369,СВЦЭМ!$B$39:$B$782,K$366)+'СЕТ СН'!$F$13</f>
        <v>0</v>
      </c>
      <c r="L369" s="36">
        <f ca="1">SUMIFS(СВЦЭМ!$K$40:$K$783,СВЦЭМ!$A$40:$A$783,$A369,СВЦЭМ!$B$39:$B$782,L$366)+'СЕТ СН'!$F$13</f>
        <v>0</v>
      </c>
      <c r="M369" s="36">
        <f ca="1">SUMIFS(СВЦЭМ!$K$40:$K$783,СВЦЭМ!$A$40:$A$783,$A369,СВЦЭМ!$B$39:$B$782,M$366)+'СЕТ СН'!$F$13</f>
        <v>0</v>
      </c>
      <c r="N369" s="36">
        <f ca="1">SUMIFS(СВЦЭМ!$K$40:$K$783,СВЦЭМ!$A$40:$A$783,$A369,СВЦЭМ!$B$39:$B$782,N$366)+'СЕТ СН'!$F$13</f>
        <v>0</v>
      </c>
      <c r="O369" s="36">
        <f ca="1">SUMIFS(СВЦЭМ!$K$40:$K$783,СВЦЭМ!$A$40:$A$783,$A369,СВЦЭМ!$B$39:$B$782,O$366)+'СЕТ СН'!$F$13</f>
        <v>0</v>
      </c>
      <c r="P369" s="36">
        <f ca="1">SUMIFS(СВЦЭМ!$K$40:$K$783,СВЦЭМ!$A$40:$A$783,$A369,СВЦЭМ!$B$39:$B$782,P$366)+'СЕТ СН'!$F$13</f>
        <v>0</v>
      </c>
      <c r="Q369" s="36">
        <f ca="1">SUMIFS(СВЦЭМ!$K$40:$K$783,СВЦЭМ!$A$40:$A$783,$A369,СВЦЭМ!$B$39:$B$782,Q$366)+'СЕТ СН'!$F$13</f>
        <v>0</v>
      </c>
      <c r="R369" s="36">
        <f ca="1">SUMIFS(СВЦЭМ!$K$40:$K$783,СВЦЭМ!$A$40:$A$783,$A369,СВЦЭМ!$B$39:$B$782,R$366)+'СЕТ СН'!$F$13</f>
        <v>0</v>
      </c>
      <c r="S369" s="36">
        <f ca="1">SUMIFS(СВЦЭМ!$K$40:$K$783,СВЦЭМ!$A$40:$A$783,$A369,СВЦЭМ!$B$39:$B$782,S$366)+'СЕТ СН'!$F$13</f>
        <v>0</v>
      </c>
      <c r="T369" s="36">
        <f ca="1">SUMIFS(СВЦЭМ!$K$40:$K$783,СВЦЭМ!$A$40:$A$783,$A369,СВЦЭМ!$B$39:$B$782,T$366)+'СЕТ СН'!$F$13</f>
        <v>0</v>
      </c>
      <c r="U369" s="36">
        <f ca="1">SUMIFS(СВЦЭМ!$K$40:$K$783,СВЦЭМ!$A$40:$A$783,$A369,СВЦЭМ!$B$39:$B$782,U$366)+'СЕТ СН'!$F$13</f>
        <v>0</v>
      </c>
      <c r="V369" s="36">
        <f ca="1">SUMIFS(СВЦЭМ!$K$40:$K$783,СВЦЭМ!$A$40:$A$783,$A369,СВЦЭМ!$B$39:$B$782,V$366)+'СЕТ СН'!$F$13</f>
        <v>0</v>
      </c>
      <c r="W369" s="36">
        <f ca="1">SUMIFS(СВЦЭМ!$K$40:$K$783,СВЦЭМ!$A$40:$A$783,$A369,СВЦЭМ!$B$39:$B$782,W$366)+'СЕТ СН'!$F$13</f>
        <v>0</v>
      </c>
      <c r="X369" s="36">
        <f ca="1">SUMIFS(СВЦЭМ!$K$40:$K$783,СВЦЭМ!$A$40:$A$783,$A369,СВЦЭМ!$B$39:$B$782,X$366)+'СЕТ СН'!$F$13</f>
        <v>0</v>
      </c>
      <c r="Y369" s="36">
        <f ca="1">SUMIFS(СВЦЭМ!$K$40:$K$783,СВЦЭМ!$A$40:$A$783,$A369,СВЦЭМ!$B$39:$B$782,Y$366)+'СЕТ СН'!$F$13</f>
        <v>0</v>
      </c>
    </row>
    <row r="370" spans="1:25" ht="15.75" hidden="1" x14ac:dyDescent="0.2">
      <c r="A370" s="35">
        <f t="shared" si="10"/>
        <v>44808</v>
      </c>
      <c r="B370" s="36">
        <f ca="1">SUMIFS(СВЦЭМ!$K$40:$K$783,СВЦЭМ!$A$40:$A$783,$A370,СВЦЭМ!$B$39:$B$782,B$366)+'СЕТ СН'!$F$13</f>
        <v>0</v>
      </c>
      <c r="C370" s="36">
        <f ca="1">SUMIFS(СВЦЭМ!$K$40:$K$783,СВЦЭМ!$A$40:$A$783,$A370,СВЦЭМ!$B$39:$B$782,C$366)+'СЕТ СН'!$F$13</f>
        <v>0</v>
      </c>
      <c r="D370" s="36">
        <f ca="1">SUMIFS(СВЦЭМ!$K$40:$K$783,СВЦЭМ!$A$40:$A$783,$A370,СВЦЭМ!$B$39:$B$782,D$366)+'СЕТ СН'!$F$13</f>
        <v>0</v>
      </c>
      <c r="E370" s="36">
        <f ca="1">SUMIFS(СВЦЭМ!$K$40:$K$783,СВЦЭМ!$A$40:$A$783,$A370,СВЦЭМ!$B$39:$B$782,E$366)+'СЕТ СН'!$F$13</f>
        <v>0</v>
      </c>
      <c r="F370" s="36">
        <f ca="1">SUMIFS(СВЦЭМ!$K$40:$K$783,СВЦЭМ!$A$40:$A$783,$A370,СВЦЭМ!$B$39:$B$782,F$366)+'СЕТ СН'!$F$13</f>
        <v>0</v>
      </c>
      <c r="G370" s="36">
        <f ca="1">SUMIFS(СВЦЭМ!$K$40:$K$783,СВЦЭМ!$A$40:$A$783,$A370,СВЦЭМ!$B$39:$B$782,G$366)+'СЕТ СН'!$F$13</f>
        <v>0</v>
      </c>
      <c r="H370" s="36">
        <f ca="1">SUMIFS(СВЦЭМ!$K$40:$K$783,СВЦЭМ!$A$40:$A$783,$A370,СВЦЭМ!$B$39:$B$782,H$366)+'СЕТ СН'!$F$13</f>
        <v>0</v>
      </c>
      <c r="I370" s="36">
        <f ca="1">SUMIFS(СВЦЭМ!$K$40:$K$783,СВЦЭМ!$A$40:$A$783,$A370,СВЦЭМ!$B$39:$B$782,I$366)+'СЕТ СН'!$F$13</f>
        <v>0</v>
      </c>
      <c r="J370" s="36">
        <f ca="1">SUMIFS(СВЦЭМ!$K$40:$K$783,СВЦЭМ!$A$40:$A$783,$A370,СВЦЭМ!$B$39:$B$782,J$366)+'СЕТ СН'!$F$13</f>
        <v>0</v>
      </c>
      <c r="K370" s="36">
        <f ca="1">SUMIFS(СВЦЭМ!$K$40:$K$783,СВЦЭМ!$A$40:$A$783,$A370,СВЦЭМ!$B$39:$B$782,K$366)+'СЕТ СН'!$F$13</f>
        <v>0</v>
      </c>
      <c r="L370" s="36">
        <f ca="1">SUMIFS(СВЦЭМ!$K$40:$K$783,СВЦЭМ!$A$40:$A$783,$A370,СВЦЭМ!$B$39:$B$782,L$366)+'СЕТ СН'!$F$13</f>
        <v>0</v>
      </c>
      <c r="M370" s="36">
        <f ca="1">SUMIFS(СВЦЭМ!$K$40:$K$783,СВЦЭМ!$A$40:$A$783,$A370,СВЦЭМ!$B$39:$B$782,M$366)+'СЕТ СН'!$F$13</f>
        <v>0</v>
      </c>
      <c r="N370" s="36">
        <f ca="1">SUMIFS(СВЦЭМ!$K$40:$K$783,СВЦЭМ!$A$40:$A$783,$A370,СВЦЭМ!$B$39:$B$782,N$366)+'СЕТ СН'!$F$13</f>
        <v>0</v>
      </c>
      <c r="O370" s="36">
        <f ca="1">SUMIFS(СВЦЭМ!$K$40:$K$783,СВЦЭМ!$A$40:$A$783,$A370,СВЦЭМ!$B$39:$B$782,O$366)+'СЕТ СН'!$F$13</f>
        <v>0</v>
      </c>
      <c r="P370" s="36">
        <f ca="1">SUMIFS(СВЦЭМ!$K$40:$K$783,СВЦЭМ!$A$40:$A$783,$A370,СВЦЭМ!$B$39:$B$782,P$366)+'СЕТ СН'!$F$13</f>
        <v>0</v>
      </c>
      <c r="Q370" s="36">
        <f ca="1">SUMIFS(СВЦЭМ!$K$40:$K$783,СВЦЭМ!$A$40:$A$783,$A370,СВЦЭМ!$B$39:$B$782,Q$366)+'СЕТ СН'!$F$13</f>
        <v>0</v>
      </c>
      <c r="R370" s="36">
        <f ca="1">SUMIFS(СВЦЭМ!$K$40:$K$783,СВЦЭМ!$A$40:$A$783,$A370,СВЦЭМ!$B$39:$B$782,R$366)+'СЕТ СН'!$F$13</f>
        <v>0</v>
      </c>
      <c r="S370" s="36">
        <f ca="1">SUMIFS(СВЦЭМ!$K$40:$K$783,СВЦЭМ!$A$40:$A$783,$A370,СВЦЭМ!$B$39:$B$782,S$366)+'СЕТ СН'!$F$13</f>
        <v>0</v>
      </c>
      <c r="T370" s="36">
        <f ca="1">SUMIFS(СВЦЭМ!$K$40:$K$783,СВЦЭМ!$A$40:$A$783,$A370,СВЦЭМ!$B$39:$B$782,T$366)+'СЕТ СН'!$F$13</f>
        <v>0</v>
      </c>
      <c r="U370" s="36">
        <f ca="1">SUMIFS(СВЦЭМ!$K$40:$K$783,СВЦЭМ!$A$40:$A$783,$A370,СВЦЭМ!$B$39:$B$782,U$366)+'СЕТ СН'!$F$13</f>
        <v>0</v>
      </c>
      <c r="V370" s="36">
        <f ca="1">SUMIFS(СВЦЭМ!$K$40:$K$783,СВЦЭМ!$A$40:$A$783,$A370,СВЦЭМ!$B$39:$B$782,V$366)+'СЕТ СН'!$F$13</f>
        <v>0</v>
      </c>
      <c r="W370" s="36">
        <f ca="1">SUMIFS(СВЦЭМ!$K$40:$K$783,СВЦЭМ!$A$40:$A$783,$A370,СВЦЭМ!$B$39:$B$782,W$366)+'СЕТ СН'!$F$13</f>
        <v>0</v>
      </c>
      <c r="X370" s="36">
        <f ca="1">SUMIFS(СВЦЭМ!$K$40:$K$783,СВЦЭМ!$A$40:$A$783,$A370,СВЦЭМ!$B$39:$B$782,X$366)+'СЕТ СН'!$F$13</f>
        <v>0</v>
      </c>
      <c r="Y370" s="36">
        <f ca="1">SUMIFS(СВЦЭМ!$K$40:$K$783,СВЦЭМ!$A$40:$A$783,$A370,СВЦЭМ!$B$39:$B$782,Y$366)+'СЕТ СН'!$F$13</f>
        <v>0</v>
      </c>
    </row>
    <row r="371" spans="1:25" ht="15.75" hidden="1" x14ac:dyDescent="0.2">
      <c r="A371" s="35">
        <f t="shared" si="10"/>
        <v>44809</v>
      </c>
      <c r="B371" s="36">
        <f ca="1">SUMIFS(СВЦЭМ!$K$40:$K$783,СВЦЭМ!$A$40:$A$783,$A371,СВЦЭМ!$B$39:$B$782,B$366)+'СЕТ СН'!$F$13</f>
        <v>0</v>
      </c>
      <c r="C371" s="36">
        <f ca="1">SUMIFS(СВЦЭМ!$K$40:$K$783,СВЦЭМ!$A$40:$A$783,$A371,СВЦЭМ!$B$39:$B$782,C$366)+'СЕТ СН'!$F$13</f>
        <v>0</v>
      </c>
      <c r="D371" s="36">
        <f ca="1">SUMIFS(СВЦЭМ!$K$40:$K$783,СВЦЭМ!$A$40:$A$783,$A371,СВЦЭМ!$B$39:$B$782,D$366)+'СЕТ СН'!$F$13</f>
        <v>0</v>
      </c>
      <c r="E371" s="36">
        <f ca="1">SUMIFS(СВЦЭМ!$K$40:$K$783,СВЦЭМ!$A$40:$A$783,$A371,СВЦЭМ!$B$39:$B$782,E$366)+'СЕТ СН'!$F$13</f>
        <v>0</v>
      </c>
      <c r="F371" s="36">
        <f ca="1">SUMIFS(СВЦЭМ!$K$40:$K$783,СВЦЭМ!$A$40:$A$783,$A371,СВЦЭМ!$B$39:$B$782,F$366)+'СЕТ СН'!$F$13</f>
        <v>0</v>
      </c>
      <c r="G371" s="36">
        <f ca="1">SUMIFS(СВЦЭМ!$K$40:$K$783,СВЦЭМ!$A$40:$A$783,$A371,СВЦЭМ!$B$39:$B$782,G$366)+'СЕТ СН'!$F$13</f>
        <v>0</v>
      </c>
      <c r="H371" s="36">
        <f ca="1">SUMIFS(СВЦЭМ!$K$40:$K$783,СВЦЭМ!$A$40:$A$783,$A371,СВЦЭМ!$B$39:$B$782,H$366)+'СЕТ СН'!$F$13</f>
        <v>0</v>
      </c>
      <c r="I371" s="36">
        <f ca="1">SUMIFS(СВЦЭМ!$K$40:$K$783,СВЦЭМ!$A$40:$A$783,$A371,СВЦЭМ!$B$39:$B$782,I$366)+'СЕТ СН'!$F$13</f>
        <v>0</v>
      </c>
      <c r="J371" s="36">
        <f ca="1">SUMIFS(СВЦЭМ!$K$40:$K$783,СВЦЭМ!$A$40:$A$783,$A371,СВЦЭМ!$B$39:$B$782,J$366)+'СЕТ СН'!$F$13</f>
        <v>0</v>
      </c>
      <c r="K371" s="36">
        <f ca="1">SUMIFS(СВЦЭМ!$K$40:$K$783,СВЦЭМ!$A$40:$A$783,$A371,СВЦЭМ!$B$39:$B$782,K$366)+'СЕТ СН'!$F$13</f>
        <v>0</v>
      </c>
      <c r="L371" s="36">
        <f ca="1">SUMIFS(СВЦЭМ!$K$40:$K$783,СВЦЭМ!$A$40:$A$783,$A371,СВЦЭМ!$B$39:$B$782,L$366)+'СЕТ СН'!$F$13</f>
        <v>0</v>
      </c>
      <c r="M371" s="36">
        <f ca="1">SUMIFS(СВЦЭМ!$K$40:$K$783,СВЦЭМ!$A$40:$A$783,$A371,СВЦЭМ!$B$39:$B$782,M$366)+'СЕТ СН'!$F$13</f>
        <v>0</v>
      </c>
      <c r="N371" s="36">
        <f ca="1">SUMIFS(СВЦЭМ!$K$40:$K$783,СВЦЭМ!$A$40:$A$783,$A371,СВЦЭМ!$B$39:$B$782,N$366)+'СЕТ СН'!$F$13</f>
        <v>0</v>
      </c>
      <c r="O371" s="36">
        <f ca="1">SUMIFS(СВЦЭМ!$K$40:$K$783,СВЦЭМ!$A$40:$A$783,$A371,СВЦЭМ!$B$39:$B$782,O$366)+'СЕТ СН'!$F$13</f>
        <v>0</v>
      </c>
      <c r="P371" s="36">
        <f ca="1">SUMIFS(СВЦЭМ!$K$40:$K$783,СВЦЭМ!$A$40:$A$783,$A371,СВЦЭМ!$B$39:$B$782,P$366)+'СЕТ СН'!$F$13</f>
        <v>0</v>
      </c>
      <c r="Q371" s="36">
        <f ca="1">SUMIFS(СВЦЭМ!$K$40:$K$783,СВЦЭМ!$A$40:$A$783,$A371,СВЦЭМ!$B$39:$B$782,Q$366)+'СЕТ СН'!$F$13</f>
        <v>0</v>
      </c>
      <c r="R371" s="36">
        <f ca="1">SUMIFS(СВЦЭМ!$K$40:$K$783,СВЦЭМ!$A$40:$A$783,$A371,СВЦЭМ!$B$39:$B$782,R$366)+'СЕТ СН'!$F$13</f>
        <v>0</v>
      </c>
      <c r="S371" s="36">
        <f ca="1">SUMIFS(СВЦЭМ!$K$40:$K$783,СВЦЭМ!$A$40:$A$783,$A371,СВЦЭМ!$B$39:$B$782,S$366)+'СЕТ СН'!$F$13</f>
        <v>0</v>
      </c>
      <c r="T371" s="36">
        <f ca="1">SUMIFS(СВЦЭМ!$K$40:$K$783,СВЦЭМ!$A$40:$A$783,$A371,СВЦЭМ!$B$39:$B$782,T$366)+'СЕТ СН'!$F$13</f>
        <v>0</v>
      </c>
      <c r="U371" s="36">
        <f ca="1">SUMIFS(СВЦЭМ!$K$40:$K$783,СВЦЭМ!$A$40:$A$783,$A371,СВЦЭМ!$B$39:$B$782,U$366)+'СЕТ СН'!$F$13</f>
        <v>0</v>
      </c>
      <c r="V371" s="36">
        <f ca="1">SUMIFS(СВЦЭМ!$K$40:$K$783,СВЦЭМ!$A$40:$A$783,$A371,СВЦЭМ!$B$39:$B$782,V$366)+'СЕТ СН'!$F$13</f>
        <v>0</v>
      </c>
      <c r="W371" s="36">
        <f ca="1">SUMIFS(СВЦЭМ!$K$40:$K$783,СВЦЭМ!$A$40:$A$783,$A371,СВЦЭМ!$B$39:$B$782,W$366)+'СЕТ СН'!$F$13</f>
        <v>0</v>
      </c>
      <c r="X371" s="36">
        <f ca="1">SUMIFS(СВЦЭМ!$K$40:$K$783,СВЦЭМ!$A$40:$A$783,$A371,СВЦЭМ!$B$39:$B$782,X$366)+'СЕТ СН'!$F$13</f>
        <v>0</v>
      </c>
      <c r="Y371" s="36">
        <f ca="1">SUMIFS(СВЦЭМ!$K$40:$K$783,СВЦЭМ!$A$40:$A$783,$A371,СВЦЭМ!$B$39:$B$782,Y$366)+'СЕТ СН'!$F$13</f>
        <v>0</v>
      </c>
    </row>
    <row r="372" spans="1:25" ht="15.75" hidden="1" x14ac:dyDescent="0.2">
      <c r="A372" s="35">
        <f t="shared" si="10"/>
        <v>44810</v>
      </c>
      <c r="B372" s="36">
        <f ca="1">SUMIFS(СВЦЭМ!$K$40:$K$783,СВЦЭМ!$A$40:$A$783,$A372,СВЦЭМ!$B$39:$B$782,B$366)+'СЕТ СН'!$F$13</f>
        <v>0</v>
      </c>
      <c r="C372" s="36">
        <f ca="1">SUMIFS(СВЦЭМ!$K$40:$K$783,СВЦЭМ!$A$40:$A$783,$A372,СВЦЭМ!$B$39:$B$782,C$366)+'СЕТ СН'!$F$13</f>
        <v>0</v>
      </c>
      <c r="D372" s="36">
        <f ca="1">SUMIFS(СВЦЭМ!$K$40:$K$783,СВЦЭМ!$A$40:$A$783,$A372,СВЦЭМ!$B$39:$B$782,D$366)+'СЕТ СН'!$F$13</f>
        <v>0</v>
      </c>
      <c r="E372" s="36">
        <f ca="1">SUMIFS(СВЦЭМ!$K$40:$K$783,СВЦЭМ!$A$40:$A$783,$A372,СВЦЭМ!$B$39:$B$782,E$366)+'СЕТ СН'!$F$13</f>
        <v>0</v>
      </c>
      <c r="F372" s="36">
        <f ca="1">SUMIFS(СВЦЭМ!$K$40:$K$783,СВЦЭМ!$A$40:$A$783,$A372,СВЦЭМ!$B$39:$B$782,F$366)+'СЕТ СН'!$F$13</f>
        <v>0</v>
      </c>
      <c r="G372" s="36">
        <f ca="1">SUMIFS(СВЦЭМ!$K$40:$K$783,СВЦЭМ!$A$40:$A$783,$A372,СВЦЭМ!$B$39:$B$782,G$366)+'СЕТ СН'!$F$13</f>
        <v>0</v>
      </c>
      <c r="H372" s="36">
        <f ca="1">SUMIFS(СВЦЭМ!$K$40:$K$783,СВЦЭМ!$A$40:$A$783,$A372,СВЦЭМ!$B$39:$B$782,H$366)+'СЕТ СН'!$F$13</f>
        <v>0</v>
      </c>
      <c r="I372" s="36">
        <f ca="1">SUMIFS(СВЦЭМ!$K$40:$K$783,СВЦЭМ!$A$40:$A$783,$A372,СВЦЭМ!$B$39:$B$782,I$366)+'СЕТ СН'!$F$13</f>
        <v>0</v>
      </c>
      <c r="J372" s="36">
        <f ca="1">SUMIFS(СВЦЭМ!$K$40:$K$783,СВЦЭМ!$A$40:$A$783,$A372,СВЦЭМ!$B$39:$B$782,J$366)+'СЕТ СН'!$F$13</f>
        <v>0</v>
      </c>
      <c r="K372" s="36">
        <f ca="1">SUMIFS(СВЦЭМ!$K$40:$K$783,СВЦЭМ!$A$40:$A$783,$A372,СВЦЭМ!$B$39:$B$782,K$366)+'СЕТ СН'!$F$13</f>
        <v>0</v>
      </c>
      <c r="L372" s="36">
        <f ca="1">SUMIFS(СВЦЭМ!$K$40:$K$783,СВЦЭМ!$A$40:$A$783,$A372,СВЦЭМ!$B$39:$B$782,L$366)+'СЕТ СН'!$F$13</f>
        <v>0</v>
      </c>
      <c r="M372" s="36">
        <f ca="1">SUMIFS(СВЦЭМ!$K$40:$K$783,СВЦЭМ!$A$40:$A$783,$A372,СВЦЭМ!$B$39:$B$782,M$366)+'СЕТ СН'!$F$13</f>
        <v>0</v>
      </c>
      <c r="N372" s="36">
        <f ca="1">SUMIFS(СВЦЭМ!$K$40:$K$783,СВЦЭМ!$A$40:$A$783,$A372,СВЦЭМ!$B$39:$B$782,N$366)+'СЕТ СН'!$F$13</f>
        <v>0</v>
      </c>
      <c r="O372" s="36">
        <f ca="1">SUMIFS(СВЦЭМ!$K$40:$K$783,СВЦЭМ!$A$40:$A$783,$A372,СВЦЭМ!$B$39:$B$782,O$366)+'СЕТ СН'!$F$13</f>
        <v>0</v>
      </c>
      <c r="P372" s="36">
        <f ca="1">SUMIFS(СВЦЭМ!$K$40:$K$783,СВЦЭМ!$A$40:$A$783,$A372,СВЦЭМ!$B$39:$B$782,P$366)+'СЕТ СН'!$F$13</f>
        <v>0</v>
      </c>
      <c r="Q372" s="36">
        <f ca="1">SUMIFS(СВЦЭМ!$K$40:$K$783,СВЦЭМ!$A$40:$A$783,$A372,СВЦЭМ!$B$39:$B$782,Q$366)+'СЕТ СН'!$F$13</f>
        <v>0</v>
      </c>
      <c r="R372" s="36">
        <f ca="1">SUMIFS(СВЦЭМ!$K$40:$K$783,СВЦЭМ!$A$40:$A$783,$A372,СВЦЭМ!$B$39:$B$782,R$366)+'СЕТ СН'!$F$13</f>
        <v>0</v>
      </c>
      <c r="S372" s="36">
        <f ca="1">SUMIFS(СВЦЭМ!$K$40:$K$783,СВЦЭМ!$A$40:$A$783,$A372,СВЦЭМ!$B$39:$B$782,S$366)+'СЕТ СН'!$F$13</f>
        <v>0</v>
      </c>
      <c r="T372" s="36">
        <f ca="1">SUMIFS(СВЦЭМ!$K$40:$K$783,СВЦЭМ!$A$40:$A$783,$A372,СВЦЭМ!$B$39:$B$782,T$366)+'СЕТ СН'!$F$13</f>
        <v>0</v>
      </c>
      <c r="U372" s="36">
        <f ca="1">SUMIFS(СВЦЭМ!$K$40:$K$783,СВЦЭМ!$A$40:$A$783,$A372,СВЦЭМ!$B$39:$B$782,U$366)+'СЕТ СН'!$F$13</f>
        <v>0</v>
      </c>
      <c r="V372" s="36">
        <f ca="1">SUMIFS(СВЦЭМ!$K$40:$K$783,СВЦЭМ!$A$40:$A$783,$A372,СВЦЭМ!$B$39:$B$782,V$366)+'СЕТ СН'!$F$13</f>
        <v>0</v>
      </c>
      <c r="W372" s="36">
        <f ca="1">SUMIFS(СВЦЭМ!$K$40:$K$783,СВЦЭМ!$A$40:$A$783,$A372,СВЦЭМ!$B$39:$B$782,W$366)+'СЕТ СН'!$F$13</f>
        <v>0</v>
      </c>
      <c r="X372" s="36">
        <f ca="1">SUMIFS(СВЦЭМ!$K$40:$K$783,СВЦЭМ!$A$40:$A$783,$A372,СВЦЭМ!$B$39:$B$782,X$366)+'СЕТ СН'!$F$13</f>
        <v>0</v>
      </c>
      <c r="Y372" s="36">
        <f ca="1">SUMIFS(СВЦЭМ!$K$40:$K$783,СВЦЭМ!$A$40:$A$783,$A372,СВЦЭМ!$B$39:$B$782,Y$366)+'СЕТ СН'!$F$13</f>
        <v>0</v>
      </c>
    </row>
    <row r="373" spans="1:25" ht="15.75" hidden="1" x14ac:dyDescent="0.2">
      <c r="A373" s="35">
        <f t="shared" si="10"/>
        <v>44811</v>
      </c>
      <c r="B373" s="36">
        <f ca="1">SUMIFS(СВЦЭМ!$K$40:$K$783,СВЦЭМ!$A$40:$A$783,$A373,СВЦЭМ!$B$39:$B$782,B$366)+'СЕТ СН'!$F$13</f>
        <v>0</v>
      </c>
      <c r="C373" s="36">
        <f ca="1">SUMIFS(СВЦЭМ!$K$40:$K$783,СВЦЭМ!$A$40:$A$783,$A373,СВЦЭМ!$B$39:$B$782,C$366)+'СЕТ СН'!$F$13</f>
        <v>0</v>
      </c>
      <c r="D373" s="36">
        <f ca="1">SUMIFS(СВЦЭМ!$K$40:$K$783,СВЦЭМ!$A$40:$A$783,$A373,СВЦЭМ!$B$39:$B$782,D$366)+'СЕТ СН'!$F$13</f>
        <v>0</v>
      </c>
      <c r="E373" s="36">
        <f ca="1">SUMIFS(СВЦЭМ!$K$40:$K$783,СВЦЭМ!$A$40:$A$783,$A373,СВЦЭМ!$B$39:$B$782,E$366)+'СЕТ СН'!$F$13</f>
        <v>0</v>
      </c>
      <c r="F373" s="36">
        <f ca="1">SUMIFS(СВЦЭМ!$K$40:$K$783,СВЦЭМ!$A$40:$A$783,$A373,СВЦЭМ!$B$39:$B$782,F$366)+'СЕТ СН'!$F$13</f>
        <v>0</v>
      </c>
      <c r="G373" s="36">
        <f ca="1">SUMIFS(СВЦЭМ!$K$40:$K$783,СВЦЭМ!$A$40:$A$783,$A373,СВЦЭМ!$B$39:$B$782,G$366)+'СЕТ СН'!$F$13</f>
        <v>0</v>
      </c>
      <c r="H373" s="36">
        <f ca="1">SUMIFS(СВЦЭМ!$K$40:$K$783,СВЦЭМ!$A$40:$A$783,$A373,СВЦЭМ!$B$39:$B$782,H$366)+'СЕТ СН'!$F$13</f>
        <v>0</v>
      </c>
      <c r="I373" s="36">
        <f ca="1">SUMIFS(СВЦЭМ!$K$40:$K$783,СВЦЭМ!$A$40:$A$783,$A373,СВЦЭМ!$B$39:$B$782,I$366)+'СЕТ СН'!$F$13</f>
        <v>0</v>
      </c>
      <c r="J373" s="36">
        <f ca="1">SUMIFS(СВЦЭМ!$K$40:$K$783,СВЦЭМ!$A$40:$A$783,$A373,СВЦЭМ!$B$39:$B$782,J$366)+'СЕТ СН'!$F$13</f>
        <v>0</v>
      </c>
      <c r="K373" s="36">
        <f ca="1">SUMIFS(СВЦЭМ!$K$40:$K$783,СВЦЭМ!$A$40:$A$783,$A373,СВЦЭМ!$B$39:$B$782,K$366)+'СЕТ СН'!$F$13</f>
        <v>0</v>
      </c>
      <c r="L373" s="36">
        <f ca="1">SUMIFS(СВЦЭМ!$K$40:$K$783,СВЦЭМ!$A$40:$A$783,$A373,СВЦЭМ!$B$39:$B$782,L$366)+'СЕТ СН'!$F$13</f>
        <v>0</v>
      </c>
      <c r="M373" s="36">
        <f ca="1">SUMIFS(СВЦЭМ!$K$40:$K$783,СВЦЭМ!$A$40:$A$783,$A373,СВЦЭМ!$B$39:$B$782,M$366)+'СЕТ СН'!$F$13</f>
        <v>0</v>
      </c>
      <c r="N373" s="36">
        <f ca="1">SUMIFS(СВЦЭМ!$K$40:$K$783,СВЦЭМ!$A$40:$A$783,$A373,СВЦЭМ!$B$39:$B$782,N$366)+'СЕТ СН'!$F$13</f>
        <v>0</v>
      </c>
      <c r="O373" s="36">
        <f ca="1">SUMIFS(СВЦЭМ!$K$40:$K$783,СВЦЭМ!$A$40:$A$783,$A373,СВЦЭМ!$B$39:$B$782,O$366)+'СЕТ СН'!$F$13</f>
        <v>0</v>
      </c>
      <c r="P373" s="36">
        <f ca="1">SUMIFS(СВЦЭМ!$K$40:$K$783,СВЦЭМ!$A$40:$A$783,$A373,СВЦЭМ!$B$39:$B$782,P$366)+'СЕТ СН'!$F$13</f>
        <v>0</v>
      </c>
      <c r="Q373" s="36">
        <f ca="1">SUMIFS(СВЦЭМ!$K$40:$K$783,СВЦЭМ!$A$40:$A$783,$A373,СВЦЭМ!$B$39:$B$782,Q$366)+'СЕТ СН'!$F$13</f>
        <v>0</v>
      </c>
      <c r="R373" s="36">
        <f ca="1">SUMIFS(СВЦЭМ!$K$40:$K$783,СВЦЭМ!$A$40:$A$783,$A373,СВЦЭМ!$B$39:$B$782,R$366)+'СЕТ СН'!$F$13</f>
        <v>0</v>
      </c>
      <c r="S373" s="36">
        <f ca="1">SUMIFS(СВЦЭМ!$K$40:$K$783,СВЦЭМ!$A$40:$A$783,$A373,СВЦЭМ!$B$39:$B$782,S$366)+'СЕТ СН'!$F$13</f>
        <v>0</v>
      </c>
      <c r="T373" s="36">
        <f ca="1">SUMIFS(СВЦЭМ!$K$40:$K$783,СВЦЭМ!$A$40:$A$783,$A373,СВЦЭМ!$B$39:$B$782,T$366)+'СЕТ СН'!$F$13</f>
        <v>0</v>
      </c>
      <c r="U373" s="36">
        <f ca="1">SUMIFS(СВЦЭМ!$K$40:$K$783,СВЦЭМ!$A$40:$A$783,$A373,СВЦЭМ!$B$39:$B$782,U$366)+'СЕТ СН'!$F$13</f>
        <v>0</v>
      </c>
      <c r="V373" s="36">
        <f ca="1">SUMIFS(СВЦЭМ!$K$40:$K$783,СВЦЭМ!$A$40:$A$783,$A373,СВЦЭМ!$B$39:$B$782,V$366)+'СЕТ СН'!$F$13</f>
        <v>0</v>
      </c>
      <c r="W373" s="36">
        <f ca="1">SUMIFS(СВЦЭМ!$K$40:$K$783,СВЦЭМ!$A$40:$A$783,$A373,СВЦЭМ!$B$39:$B$782,W$366)+'СЕТ СН'!$F$13</f>
        <v>0</v>
      </c>
      <c r="X373" s="36">
        <f ca="1">SUMIFS(СВЦЭМ!$K$40:$K$783,СВЦЭМ!$A$40:$A$783,$A373,СВЦЭМ!$B$39:$B$782,X$366)+'СЕТ СН'!$F$13</f>
        <v>0</v>
      </c>
      <c r="Y373" s="36">
        <f ca="1">SUMIFS(СВЦЭМ!$K$40:$K$783,СВЦЭМ!$A$40:$A$783,$A373,СВЦЭМ!$B$39:$B$782,Y$366)+'СЕТ СН'!$F$13</f>
        <v>0</v>
      </c>
    </row>
    <row r="374" spans="1:25" ht="15.75" hidden="1" x14ac:dyDescent="0.2">
      <c r="A374" s="35">
        <f t="shared" si="10"/>
        <v>44812</v>
      </c>
      <c r="B374" s="36">
        <f ca="1">SUMIFS(СВЦЭМ!$K$40:$K$783,СВЦЭМ!$A$40:$A$783,$A374,СВЦЭМ!$B$39:$B$782,B$366)+'СЕТ СН'!$F$13</f>
        <v>0</v>
      </c>
      <c r="C374" s="36">
        <f ca="1">SUMIFS(СВЦЭМ!$K$40:$K$783,СВЦЭМ!$A$40:$A$783,$A374,СВЦЭМ!$B$39:$B$782,C$366)+'СЕТ СН'!$F$13</f>
        <v>0</v>
      </c>
      <c r="D374" s="36">
        <f ca="1">SUMIFS(СВЦЭМ!$K$40:$K$783,СВЦЭМ!$A$40:$A$783,$A374,СВЦЭМ!$B$39:$B$782,D$366)+'СЕТ СН'!$F$13</f>
        <v>0</v>
      </c>
      <c r="E374" s="36">
        <f ca="1">SUMIFS(СВЦЭМ!$K$40:$K$783,СВЦЭМ!$A$40:$A$783,$A374,СВЦЭМ!$B$39:$B$782,E$366)+'СЕТ СН'!$F$13</f>
        <v>0</v>
      </c>
      <c r="F374" s="36">
        <f ca="1">SUMIFS(СВЦЭМ!$K$40:$K$783,СВЦЭМ!$A$40:$A$783,$A374,СВЦЭМ!$B$39:$B$782,F$366)+'СЕТ СН'!$F$13</f>
        <v>0</v>
      </c>
      <c r="G374" s="36">
        <f ca="1">SUMIFS(СВЦЭМ!$K$40:$K$783,СВЦЭМ!$A$40:$A$783,$A374,СВЦЭМ!$B$39:$B$782,G$366)+'СЕТ СН'!$F$13</f>
        <v>0</v>
      </c>
      <c r="H374" s="36">
        <f ca="1">SUMIFS(СВЦЭМ!$K$40:$K$783,СВЦЭМ!$A$40:$A$783,$A374,СВЦЭМ!$B$39:$B$782,H$366)+'СЕТ СН'!$F$13</f>
        <v>0</v>
      </c>
      <c r="I374" s="36">
        <f ca="1">SUMIFS(СВЦЭМ!$K$40:$K$783,СВЦЭМ!$A$40:$A$783,$A374,СВЦЭМ!$B$39:$B$782,I$366)+'СЕТ СН'!$F$13</f>
        <v>0</v>
      </c>
      <c r="J374" s="36">
        <f ca="1">SUMIFS(СВЦЭМ!$K$40:$K$783,СВЦЭМ!$A$40:$A$783,$A374,СВЦЭМ!$B$39:$B$782,J$366)+'СЕТ СН'!$F$13</f>
        <v>0</v>
      </c>
      <c r="K374" s="36">
        <f ca="1">SUMIFS(СВЦЭМ!$K$40:$K$783,СВЦЭМ!$A$40:$A$783,$A374,СВЦЭМ!$B$39:$B$782,K$366)+'СЕТ СН'!$F$13</f>
        <v>0</v>
      </c>
      <c r="L374" s="36">
        <f ca="1">SUMIFS(СВЦЭМ!$K$40:$K$783,СВЦЭМ!$A$40:$A$783,$A374,СВЦЭМ!$B$39:$B$782,L$366)+'СЕТ СН'!$F$13</f>
        <v>0</v>
      </c>
      <c r="M374" s="36">
        <f ca="1">SUMIFS(СВЦЭМ!$K$40:$K$783,СВЦЭМ!$A$40:$A$783,$A374,СВЦЭМ!$B$39:$B$782,M$366)+'СЕТ СН'!$F$13</f>
        <v>0</v>
      </c>
      <c r="N374" s="36">
        <f ca="1">SUMIFS(СВЦЭМ!$K$40:$K$783,СВЦЭМ!$A$40:$A$783,$A374,СВЦЭМ!$B$39:$B$782,N$366)+'СЕТ СН'!$F$13</f>
        <v>0</v>
      </c>
      <c r="O374" s="36">
        <f ca="1">SUMIFS(СВЦЭМ!$K$40:$K$783,СВЦЭМ!$A$40:$A$783,$A374,СВЦЭМ!$B$39:$B$782,O$366)+'СЕТ СН'!$F$13</f>
        <v>0</v>
      </c>
      <c r="P374" s="36">
        <f ca="1">SUMIFS(СВЦЭМ!$K$40:$K$783,СВЦЭМ!$A$40:$A$783,$A374,СВЦЭМ!$B$39:$B$782,P$366)+'СЕТ СН'!$F$13</f>
        <v>0</v>
      </c>
      <c r="Q374" s="36">
        <f ca="1">SUMIFS(СВЦЭМ!$K$40:$K$783,СВЦЭМ!$A$40:$A$783,$A374,СВЦЭМ!$B$39:$B$782,Q$366)+'СЕТ СН'!$F$13</f>
        <v>0</v>
      </c>
      <c r="R374" s="36">
        <f ca="1">SUMIFS(СВЦЭМ!$K$40:$K$783,СВЦЭМ!$A$40:$A$783,$A374,СВЦЭМ!$B$39:$B$782,R$366)+'СЕТ СН'!$F$13</f>
        <v>0</v>
      </c>
      <c r="S374" s="36">
        <f ca="1">SUMIFS(СВЦЭМ!$K$40:$K$783,СВЦЭМ!$A$40:$A$783,$A374,СВЦЭМ!$B$39:$B$782,S$366)+'СЕТ СН'!$F$13</f>
        <v>0</v>
      </c>
      <c r="T374" s="36">
        <f ca="1">SUMIFS(СВЦЭМ!$K$40:$K$783,СВЦЭМ!$A$40:$A$783,$A374,СВЦЭМ!$B$39:$B$782,T$366)+'СЕТ СН'!$F$13</f>
        <v>0</v>
      </c>
      <c r="U374" s="36">
        <f ca="1">SUMIFS(СВЦЭМ!$K$40:$K$783,СВЦЭМ!$A$40:$A$783,$A374,СВЦЭМ!$B$39:$B$782,U$366)+'СЕТ СН'!$F$13</f>
        <v>0</v>
      </c>
      <c r="V374" s="36">
        <f ca="1">SUMIFS(СВЦЭМ!$K$40:$K$783,СВЦЭМ!$A$40:$A$783,$A374,СВЦЭМ!$B$39:$B$782,V$366)+'СЕТ СН'!$F$13</f>
        <v>0</v>
      </c>
      <c r="W374" s="36">
        <f ca="1">SUMIFS(СВЦЭМ!$K$40:$K$783,СВЦЭМ!$A$40:$A$783,$A374,СВЦЭМ!$B$39:$B$782,W$366)+'СЕТ СН'!$F$13</f>
        <v>0</v>
      </c>
      <c r="X374" s="36">
        <f ca="1">SUMIFS(СВЦЭМ!$K$40:$K$783,СВЦЭМ!$A$40:$A$783,$A374,СВЦЭМ!$B$39:$B$782,X$366)+'СЕТ СН'!$F$13</f>
        <v>0</v>
      </c>
      <c r="Y374" s="36">
        <f ca="1">SUMIFS(СВЦЭМ!$K$40:$K$783,СВЦЭМ!$A$40:$A$783,$A374,СВЦЭМ!$B$39:$B$782,Y$366)+'СЕТ СН'!$F$13</f>
        <v>0</v>
      </c>
    </row>
    <row r="375" spans="1:25" ht="15.75" hidden="1" x14ac:dyDescent="0.2">
      <c r="A375" s="35">
        <f t="shared" si="10"/>
        <v>44813</v>
      </c>
      <c r="B375" s="36">
        <f ca="1">SUMIFS(СВЦЭМ!$K$40:$K$783,СВЦЭМ!$A$40:$A$783,$A375,СВЦЭМ!$B$39:$B$782,B$366)+'СЕТ СН'!$F$13</f>
        <v>0</v>
      </c>
      <c r="C375" s="36">
        <f ca="1">SUMIFS(СВЦЭМ!$K$40:$K$783,СВЦЭМ!$A$40:$A$783,$A375,СВЦЭМ!$B$39:$B$782,C$366)+'СЕТ СН'!$F$13</f>
        <v>0</v>
      </c>
      <c r="D375" s="36">
        <f ca="1">SUMIFS(СВЦЭМ!$K$40:$K$783,СВЦЭМ!$A$40:$A$783,$A375,СВЦЭМ!$B$39:$B$782,D$366)+'СЕТ СН'!$F$13</f>
        <v>0</v>
      </c>
      <c r="E375" s="36">
        <f ca="1">SUMIFS(СВЦЭМ!$K$40:$K$783,СВЦЭМ!$A$40:$A$783,$A375,СВЦЭМ!$B$39:$B$782,E$366)+'СЕТ СН'!$F$13</f>
        <v>0</v>
      </c>
      <c r="F375" s="36">
        <f ca="1">SUMIFS(СВЦЭМ!$K$40:$K$783,СВЦЭМ!$A$40:$A$783,$A375,СВЦЭМ!$B$39:$B$782,F$366)+'СЕТ СН'!$F$13</f>
        <v>0</v>
      </c>
      <c r="G375" s="36">
        <f ca="1">SUMIFS(СВЦЭМ!$K$40:$K$783,СВЦЭМ!$A$40:$A$783,$A375,СВЦЭМ!$B$39:$B$782,G$366)+'СЕТ СН'!$F$13</f>
        <v>0</v>
      </c>
      <c r="H375" s="36">
        <f ca="1">SUMIFS(СВЦЭМ!$K$40:$K$783,СВЦЭМ!$A$40:$A$783,$A375,СВЦЭМ!$B$39:$B$782,H$366)+'СЕТ СН'!$F$13</f>
        <v>0</v>
      </c>
      <c r="I375" s="36">
        <f ca="1">SUMIFS(СВЦЭМ!$K$40:$K$783,СВЦЭМ!$A$40:$A$783,$A375,СВЦЭМ!$B$39:$B$782,I$366)+'СЕТ СН'!$F$13</f>
        <v>0</v>
      </c>
      <c r="J375" s="36">
        <f ca="1">SUMIFS(СВЦЭМ!$K$40:$K$783,СВЦЭМ!$A$40:$A$783,$A375,СВЦЭМ!$B$39:$B$782,J$366)+'СЕТ СН'!$F$13</f>
        <v>0</v>
      </c>
      <c r="K375" s="36">
        <f ca="1">SUMIFS(СВЦЭМ!$K$40:$K$783,СВЦЭМ!$A$40:$A$783,$A375,СВЦЭМ!$B$39:$B$782,K$366)+'СЕТ СН'!$F$13</f>
        <v>0</v>
      </c>
      <c r="L375" s="36">
        <f ca="1">SUMIFS(СВЦЭМ!$K$40:$K$783,СВЦЭМ!$A$40:$A$783,$A375,СВЦЭМ!$B$39:$B$782,L$366)+'СЕТ СН'!$F$13</f>
        <v>0</v>
      </c>
      <c r="M375" s="36">
        <f ca="1">SUMIFS(СВЦЭМ!$K$40:$K$783,СВЦЭМ!$A$40:$A$783,$A375,СВЦЭМ!$B$39:$B$782,M$366)+'СЕТ СН'!$F$13</f>
        <v>0</v>
      </c>
      <c r="N375" s="36">
        <f ca="1">SUMIFS(СВЦЭМ!$K$40:$K$783,СВЦЭМ!$A$40:$A$783,$A375,СВЦЭМ!$B$39:$B$782,N$366)+'СЕТ СН'!$F$13</f>
        <v>0</v>
      </c>
      <c r="O375" s="36">
        <f ca="1">SUMIFS(СВЦЭМ!$K$40:$K$783,СВЦЭМ!$A$40:$A$783,$A375,СВЦЭМ!$B$39:$B$782,O$366)+'СЕТ СН'!$F$13</f>
        <v>0</v>
      </c>
      <c r="P375" s="36">
        <f ca="1">SUMIFS(СВЦЭМ!$K$40:$K$783,СВЦЭМ!$A$40:$A$783,$A375,СВЦЭМ!$B$39:$B$782,P$366)+'СЕТ СН'!$F$13</f>
        <v>0</v>
      </c>
      <c r="Q375" s="36">
        <f ca="1">SUMIFS(СВЦЭМ!$K$40:$K$783,СВЦЭМ!$A$40:$A$783,$A375,СВЦЭМ!$B$39:$B$782,Q$366)+'СЕТ СН'!$F$13</f>
        <v>0</v>
      </c>
      <c r="R375" s="36">
        <f ca="1">SUMIFS(СВЦЭМ!$K$40:$K$783,СВЦЭМ!$A$40:$A$783,$A375,СВЦЭМ!$B$39:$B$782,R$366)+'СЕТ СН'!$F$13</f>
        <v>0</v>
      </c>
      <c r="S375" s="36">
        <f ca="1">SUMIFS(СВЦЭМ!$K$40:$K$783,СВЦЭМ!$A$40:$A$783,$A375,СВЦЭМ!$B$39:$B$782,S$366)+'СЕТ СН'!$F$13</f>
        <v>0</v>
      </c>
      <c r="T375" s="36">
        <f ca="1">SUMIFS(СВЦЭМ!$K$40:$K$783,СВЦЭМ!$A$40:$A$783,$A375,СВЦЭМ!$B$39:$B$782,T$366)+'СЕТ СН'!$F$13</f>
        <v>0</v>
      </c>
      <c r="U375" s="36">
        <f ca="1">SUMIFS(СВЦЭМ!$K$40:$K$783,СВЦЭМ!$A$40:$A$783,$A375,СВЦЭМ!$B$39:$B$782,U$366)+'СЕТ СН'!$F$13</f>
        <v>0</v>
      </c>
      <c r="V375" s="36">
        <f ca="1">SUMIFS(СВЦЭМ!$K$40:$K$783,СВЦЭМ!$A$40:$A$783,$A375,СВЦЭМ!$B$39:$B$782,V$366)+'СЕТ СН'!$F$13</f>
        <v>0</v>
      </c>
      <c r="W375" s="36">
        <f ca="1">SUMIFS(СВЦЭМ!$K$40:$K$783,СВЦЭМ!$A$40:$A$783,$A375,СВЦЭМ!$B$39:$B$782,W$366)+'СЕТ СН'!$F$13</f>
        <v>0</v>
      </c>
      <c r="X375" s="36">
        <f ca="1">SUMIFS(СВЦЭМ!$K$40:$K$783,СВЦЭМ!$A$40:$A$783,$A375,СВЦЭМ!$B$39:$B$782,X$366)+'СЕТ СН'!$F$13</f>
        <v>0</v>
      </c>
      <c r="Y375" s="36">
        <f ca="1">SUMIFS(СВЦЭМ!$K$40:$K$783,СВЦЭМ!$A$40:$A$783,$A375,СВЦЭМ!$B$39:$B$782,Y$366)+'СЕТ СН'!$F$13</f>
        <v>0</v>
      </c>
    </row>
    <row r="376" spans="1:25" ht="15.75" hidden="1" x14ac:dyDescent="0.2">
      <c r="A376" s="35">
        <f t="shared" si="10"/>
        <v>44814</v>
      </c>
      <c r="B376" s="36">
        <f ca="1">SUMIFS(СВЦЭМ!$K$40:$K$783,СВЦЭМ!$A$40:$A$783,$A376,СВЦЭМ!$B$39:$B$782,B$366)+'СЕТ СН'!$F$13</f>
        <v>0</v>
      </c>
      <c r="C376" s="36">
        <f ca="1">SUMIFS(СВЦЭМ!$K$40:$K$783,СВЦЭМ!$A$40:$A$783,$A376,СВЦЭМ!$B$39:$B$782,C$366)+'СЕТ СН'!$F$13</f>
        <v>0</v>
      </c>
      <c r="D376" s="36">
        <f ca="1">SUMIFS(СВЦЭМ!$K$40:$K$783,СВЦЭМ!$A$40:$A$783,$A376,СВЦЭМ!$B$39:$B$782,D$366)+'СЕТ СН'!$F$13</f>
        <v>0</v>
      </c>
      <c r="E376" s="36">
        <f ca="1">SUMIFS(СВЦЭМ!$K$40:$K$783,СВЦЭМ!$A$40:$A$783,$A376,СВЦЭМ!$B$39:$B$782,E$366)+'СЕТ СН'!$F$13</f>
        <v>0</v>
      </c>
      <c r="F376" s="36">
        <f ca="1">SUMIFS(СВЦЭМ!$K$40:$K$783,СВЦЭМ!$A$40:$A$783,$A376,СВЦЭМ!$B$39:$B$782,F$366)+'СЕТ СН'!$F$13</f>
        <v>0</v>
      </c>
      <c r="G376" s="36">
        <f ca="1">SUMIFS(СВЦЭМ!$K$40:$K$783,СВЦЭМ!$A$40:$A$783,$A376,СВЦЭМ!$B$39:$B$782,G$366)+'СЕТ СН'!$F$13</f>
        <v>0</v>
      </c>
      <c r="H376" s="36">
        <f ca="1">SUMIFS(СВЦЭМ!$K$40:$K$783,СВЦЭМ!$A$40:$A$783,$A376,СВЦЭМ!$B$39:$B$782,H$366)+'СЕТ СН'!$F$13</f>
        <v>0</v>
      </c>
      <c r="I376" s="36">
        <f ca="1">SUMIFS(СВЦЭМ!$K$40:$K$783,СВЦЭМ!$A$40:$A$783,$A376,СВЦЭМ!$B$39:$B$782,I$366)+'СЕТ СН'!$F$13</f>
        <v>0</v>
      </c>
      <c r="J376" s="36">
        <f ca="1">SUMIFS(СВЦЭМ!$K$40:$K$783,СВЦЭМ!$A$40:$A$783,$A376,СВЦЭМ!$B$39:$B$782,J$366)+'СЕТ СН'!$F$13</f>
        <v>0</v>
      </c>
      <c r="K376" s="36">
        <f ca="1">SUMIFS(СВЦЭМ!$K$40:$K$783,СВЦЭМ!$A$40:$A$783,$A376,СВЦЭМ!$B$39:$B$782,K$366)+'СЕТ СН'!$F$13</f>
        <v>0</v>
      </c>
      <c r="L376" s="36">
        <f ca="1">SUMIFS(СВЦЭМ!$K$40:$K$783,СВЦЭМ!$A$40:$A$783,$A376,СВЦЭМ!$B$39:$B$782,L$366)+'СЕТ СН'!$F$13</f>
        <v>0</v>
      </c>
      <c r="M376" s="36">
        <f ca="1">SUMIFS(СВЦЭМ!$K$40:$K$783,СВЦЭМ!$A$40:$A$783,$A376,СВЦЭМ!$B$39:$B$782,M$366)+'СЕТ СН'!$F$13</f>
        <v>0</v>
      </c>
      <c r="N376" s="36">
        <f ca="1">SUMIFS(СВЦЭМ!$K$40:$K$783,СВЦЭМ!$A$40:$A$783,$A376,СВЦЭМ!$B$39:$B$782,N$366)+'СЕТ СН'!$F$13</f>
        <v>0</v>
      </c>
      <c r="O376" s="36">
        <f ca="1">SUMIFS(СВЦЭМ!$K$40:$K$783,СВЦЭМ!$A$40:$A$783,$A376,СВЦЭМ!$B$39:$B$782,O$366)+'СЕТ СН'!$F$13</f>
        <v>0</v>
      </c>
      <c r="P376" s="36">
        <f ca="1">SUMIFS(СВЦЭМ!$K$40:$K$783,СВЦЭМ!$A$40:$A$783,$A376,СВЦЭМ!$B$39:$B$782,P$366)+'СЕТ СН'!$F$13</f>
        <v>0</v>
      </c>
      <c r="Q376" s="36">
        <f ca="1">SUMIFS(СВЦЭМ!$K$40:$K$783,СВЦЭМ!$A$40:$A$783,$A376,СВЦЭМ!$B$39:$B$782,Q$366)+'СЕТ СН'!$F$13</f>
        <v>0</v>
      </c>
      <c r="R376" s="36">
        <f ca="1">SUMIFS(СВЦЭМ!$K$40:$K$783,СВЦЭМ!$A$40:$A$783,$A376,СВЦЭМ!$B$39:$B$782,R$366)+'СЕТ СН'!$F$13</f>
        <v>0</v>
      </c>
      <c r="S376" s="36">
        <f ca="1">SUMIFS(СВЦЭМ!$K$40:$K$783,СВЦЭМ!$A$40:$A$783,$A376,СВЦЭМ!$B$39:$B$782,S$366)+'СЕТ СН'!$F$13</f>
        <v>0</v>
      </c>
      <c r="T376" s="36">
        <f ca="1">SUMIFS(СВЦЭМ!$K$40:$K$783,СВЦЭМ!$A$40:$A$783,$A376,СВЦЭМ!$B$39:$B$782,T$366)+'СЕТ СН'!$F$13</f>
        <v>0</v>
      </c>
      <c r="U376" s="36">
        <f ca="1">SUMIFS(СВЦЭМ!$K$40:$K$783,СВЦЭМ!$A$40:$A$783,$A376,СВЦЭМ!$B$39:$B$782,U$366)+'СЕТ СН'!$F$13</f>
        <v>0</v>
      </c>
      <c r="V376" s="36">
        <f ca="1">SUMIFS(СВЦЭМ!$K$40:$K$783,СВЦЭМ!$A$40:$A$783,$A376,СВЦЭМ!$B$39:$B$782,V$366)+'СЕТ СН'!$F$13</f>
        <v>0</v>
      </c>
      <c r="W376" s="36">
        <f ca="1">SUMIFS(СВЦЭМ!$K$40:$K$783,СВЦЭМ!$A$40:$A$783,$A376,СВЦЭМ!$B$39:$B$782,W$366)+'СЕТ СН'!$F$13</f>
        <v>0</v>
      </c>
      <c r="X376" s="36">
        <f ca="1">SUMIFS(СВЦЭМ!$K$40:$K$783,СВЦЭМ!$A$40:$A$783,$A376,СВЦЭМ!$B$39:$B$782,X$366)+'СЕТ СН'!$F$13</f>
        <v>0</v>
      </c>
      <c r="Y376" s="36">
        <f ca="1">SUMIFS(СВЦЭМ!$K$40:$K$783,СВЦЭМ!$A$40:$A$783,$A376,СВЦЭМ!$B$39:$B$782,Y$366)+'СЕТ СН'!$F$13</f>
        <v>0</v>
      </c>
    </row>
    <row r="377" spans="1:25" ht="15.75" hidden="1" x14ac:dyDescent="0.2">
      <c r="A377" s="35">
        <f t="shared" si="10"/>
        <v>44815</v>
      </c>
      <c r="B377" s="36">
        <f ca="1">SUMIFS(СВЦЭМ!$K$40:$K$783,СВЦЭМ!$A$40:$A$783,$A377,СВЦЭМ!$B$39:$B$782,B$366)+'СЕТ СН'!$F$13</f>
        <v>0</v>
      </c>
      <c r="C377" s="36">
        <f ca="1">SUMIFS(СВЦЭМ!$K$40:$K$783,СВЦЭМ!$A$40:$A$783,$A377,СВЦЭМ!$B$39:$B$782,C$366)+'СЕТ СН'!$F$13</f>
        <v>0</v>
      </c>
      <c r="D377" s="36">
        <f ca="1">SUMIFS(СВЦЭМ!$K$40:$K$783,СВЦЭМ!$A$40:$A$783,$A377,СВЦЭМ!$B$39:$B$782,D$366)+'СЕТ СН'!$F$13</f>
        <v>0</v>
      </c>
      <c r="E377" s="36">
        <f ca="1">SUMIFS(СВЦЭМ!$K$40:$K$783,СВЦЭМ!$A$40:$A$783,$A377,СВЦЭМ!$B$39:$B$782,E$366)+'СЕТ СН'!$F$13</f>
        <v>0</v>
      </c>
      <c r="F377" s="36">
        <f ca="1">SUMIFS(СВЦЭМ!$K$40:$K$783,СВЦЭМ!$A$40:$A$783,$A377,СВЦЭМ!$B$39:$B$782,F$366)+'СЕТ СН'!$F$13</f>
        <v>0</v>
      </c>
      <c r="G377" s="36">
        <f ca="1">SUMIFS(СВЦЭМ!$K$40:$K$783,СВЦЭМ!$A$40:$A$783,$A377,СВЦЭМ!$B$39:$B$782,G$366)+'СЕТ СН'!$F$13</f>
        <v>0</v>
      </c>
      <c r="H377" s="36">
        <f ca="1">SUMIFS(СВЦЭМ!$K$40:$K$783,СВЦЭМ!$A$40:$A$783,$A377,СВЦЭМ!$B$39:$B$782,H$366)+'СЕТ СН'!$F$13</f>
        <v>0</v>
      </c>
      <c r="I377" s="36">
        <f ca="1">SUMIFS(СВЦЭМ!$K$40:$K$783,СВЦЭМ!$A$40:$A$783,$A377,СВЦЭМ!$B$39:$B$782,I$366)+'СЕТ СН'!$F$13</f>
        <v>0</v>
      </c>
      <c r="J377" s="36">
        <f ca="1">SUMIFS(СВЦЭМ!$K$40:$K$783,СВЦЭМ!$A$40:$A$783,$A377,СВЦЭМ!$B$39:$B$782,J$366)+'СЕТ СН'!$F$13</f>
        <v>0</v>
      </c>
      <c r="K377" s="36">
        <f ca="1">SUMIFS(СВЦЭМ!$K$40:$K$783,СВЦЭМ!$A$40:$A$783,$A377,СВЦЭМ!$B$39:$B$782,K$366)+'СЕТ СН'!$F$13</f>
        <v>0</v>
      </c>
      <c r="L377" s="36">
        <f ca="1">SUMIFS(СВЦЭМ!$K$40:$K$783,СВЦЭМ!$A$40:$A$783,$A377,СВЦЭМ!$B$39:$B$782,L$366)+'СЕТ СН'!$F$13</f>
        <v>0</v>
      </c>
      <c r="M377" s="36">
        <f ca="1">SUMIFS(СВЦЭМ!$K$40:$K$783,СВЦЭМ!$A$40:$A$783,$A377,СВЦЭМ!$B$39:$B$782,M$366)+'СЕТ СН'!$F$13</f>
        <v>0</v>
      </c>
      <c r="N377" s="36">
        <f ca="1">SUMIFS(СВЦЭМ!$K$40:$K$783,СВЦЭМ!$A$40:$A$783,$A377,СВЦЭМ!$B$39:$B$782,N$366)+'СЕТ СН'!$F$13</f>
        <v>0</v>
      </c>
      <c r="O377" s="36">
        <f ca="1">SUMIFS(СВЦЭМ!$K$40:$K$783,СВЦЭМ!$A$40:$A$783,$A377,СВЦЭМ!$B$39:$B$782,O$366)+'СЕТ СН'!$F$13</f>
        <v>0</v>
      </c>
      <c r="P377" s="36">
        <f ca="1">SUMIFS(СВЦЭМ!$K$40:$K$783,СВЦЭМ!$A$40:$A$783,$A377,СВЦЭМ!$B$39:$B$782,P$366)+'СЕТ СН'!$F$13</f>
        <v>0</v>
      </c>
      <c r="Q377" s="36">
        <f ca="1">SUMIFS(СВЦЭМ!$K$40:$K$783,СВЦЭМ!$A$40:$A$783,$A377,СВЦЭМ!$B$39:$B$782,Q$366)+'СЕТ СН'!$F$13</f>
        <v>0</v>
      </c>
      <c r="R377" s="36">
        <f ca="1">SUMIFS(СВЦЭМ!$K$40:$K$783,СВЦЭМ!$A$40:$A$783,$A377,СВЦЭМ!$B$39:$B$782,R$366)+'СЕТ СН'!$F$13</f>
        <v>0</v>
      </c>
      <c r="S377" s="36">
        <f ca="1">SUMIFS(СВЦЭМ!$K$40:$K$783,СВЦЭМ!$A$40:$A$783,$A377,СВЦЭМ!$B$39:$B$782,S$366)+'СЕТ СН'!$F$13</f>
        <v>0</v>
      </c>
      <c r="T377" s="36">
        <f ca="1">SUMIFS(СВЦЭМ!$K$40:$K$783,СВЦЭМ!$A$40:$A$783,$A377,СВЦЭМ!$B$39:$B$782,T$366)+'СЕТ СН'!$F$13</f>
        <v>0</v>
      </c>
      <c r="U377" s="36">
        <f ca="1">SUMIFS(СВЦЭМ!$K$40:$K$783,СВЦЭМ!$A$40:$A$783,$A377,СВЦЭМ!$B$39:$B$782,U$366)+'СЕТ СН'!$F$13</f>
        <v>0</v>
      </c>
      <c r="V377" s="36">
        <f ca="1">SUMIFS(СВЦЭМ!$K$40:$K$783,СВЦЭМ!$A$40:$A$783,$A377,СВЦЭМ!$B$39:$B$782,V$366)+'СЕТ СН'!$F$13</f>
        <v>0</v>
      </c>
      <c r="W377" s="36">
        <f ca="1">SUMIFS(СВЦЭМ!$K$40:$K$783,СВЦЭМ!$A$40:$A$783,$A377,СВЦЭМ!$B$39:$B$782,W$366)+'СЕТ СН'!$F$13</f>
        <v>0</v>
      </c>
      <c r="X377" s="36">
        <f ca="1">SUMIFS(СВЦЭМ!$K$40:$K$783,СВЦЭМ!$A$40:$A$783,$A377,СВЦЭМ!$B$39:$B$782,X$366)+'СЕТ СН'!$F$13</f>
        <v>0</v>
      </c>
      <c r="Y377" s="36">
        <f ca="1">SUMIFS(СВЦЭМ!$K$40:$K$783,СВЦЭМ!$A$40:$A$783,$A377,СВЦЭМ!$B$39:$B$782,Y$366)+'СЕТ СН'!$F$13</f>
        <v>0</v>
      </c>
    </row>
    <row r="378" spans="1:25" ht="15.75" hidden="1" x14ac:dyDescent="0.2">
      <c r="A378" s="35">
        <f t="shared" si="10"/>
        <v>44816</v>
      </c>
      <c r="B378" s="36">
        <f ca="1">SUMIFS(СВЦЭМ!$K$40:$K$783,СВЦЭМ!$A$40:$A$783,$A378,СВЦЭМ!$B$39:$B$782,B$366)+'СЕТ СН'!$F$13</f>
        <v>0</v>
      </c>
      <c r="C378" s="36">
        <f ca="1">SUMIFS(СВЦЭМ!$K$40:$K$783,СВЦЭМ!$A$40:$A$783,$A378,СВЦЭМ!$B$39:$B$782,C$366)+'СЕТ СН'!$F$13</f>
        <v>0</v>
      </c>
      <c r="D378" s="36">
        <f ca="1">SUMIFS(СВЦЭМ!$K$40:$K$783,СВЦЭМ!$A$40:$A$783,$A378,СВЦЭМ!$B$39:$B$782,D$366)+'СЕТ СН'!$F$13</f>
        <v>0</v>
      </c>
      <c r="E378" s="36">
        <f ca="1">SUMIFS(СВЦЭМ!$K$40:$K$783,СВЦЭМ!$A$40:$A$783,$A378,СВЦЭМ!$B$39:$B$782,E$366)+'СЕТ СН'!$F$13</f>
        <v>0</v>
      </c>
      <c r="F378" s="36">
        <f ca="1">SUMIFS(СВЦЭМ!$K$40:$K$783,СВЦЭМ!$A$40:$A$783,$A378,СВЦЭМ!$B$39:$B$782,F$366)+'СЕТ СН'!$F$13</f>
        <v>0</v>
      </c>
      <c r="G378" s="36">
        <f ca="1">SUMIFS(СВЦЭМ!$K$40:$K$783,СВЦЭМ!$A$40:$A$783,$A378,СВЦЭМ!$B$39:$B$782,G$366)+'СЕТ СН'!$F$13</f>
        <v>0</v>
      </c>
      <c r="H378" s="36">
        <f ca="1">SUMIFS(СВЦЭМ!$K$40:$K$783,СВЦЭМ!$A$40:$A$783,$A378,СВЦЭМ!$B$39:$B$782,H$366)+'СЕТ СН'!$F$13</f>
        <v>0</v>
      </c>
      <c r="I378" s="36">
        <f ca="1">SUMIFS(СВЦЭМ!$K$40:$K$783,СВЦЭМ!$A$40:$A$783,$A378,СВЦЭМ!$B$39:$B$782,I$366)+'СЕТ СН'!$F$13</f>
        <v>0</v>
      </c>
      <c r="J378" s="36">
        <f ca="1">SUMIFS(СВЦЭМ!$K$40:$K$783,СВЦЭМ!$A$40:$A$783,$A378,СВЦЭМ!$B$39:$B$782,J$366)+'СЕТ СН'!$F$13</f>
        <v>0</v>
      </c>
      <c r="K378" s="36">
        <f ca="1">SUMIFS(СВЦЭМ!$K$40:$K$783,СВЦЭМ!$A$40:$A$783,$A378,СВЦЭМ!$B$39:$B$782,K$366)+'СЕТ СН'!$F$13</f>
        <v>0</v>
      </c>
      <c r="L378" s="36">
        <f ca="1">SUMIFS(СВЦЭМ!$K$40:$K$783,СВЦЭМ!$A$40:$A$783,$A378,СВЦЭМ!$B$39:$B$782,L$366)+'СЕТ СН'!$F$13</f>
        <v>0</v>
      </c>
      <c r="M378" s="36">
        <f ca="1">SUMIFS(СВЦЭМ!$K$40:$K$783,СВЦЭМ!$A$40:$A$783,$A378,СВЦЭМ!$B$39:$B$782,M$366)+'СЕТ СН'!$F$13</f>
        <v>0</v>
      </c>
      <c r="N378" s="36">
        <f ca="1">SUMIFS(СВЦЭМ!$K$40:$K$783,СВЦЭМ!$A$40:$A$783,$A378,СВЦЭМ!$B$39:$B$782,N$366)+'СЕТ СН'!$F$13</f>
        <v>0</v>
      </c>
      <c r="O378" s="36">
        <f ca="1">SUMIFS(СВЦЭМ!$K$40:$K$783,СВЦЭМ!$A$40:$A$783,$A378,СВЦЭМ!$B$39:$B$782,O$366)+'СЕТ СН'!$F$13</f>
        <v>0</v>
      </c>
      <c r="P378" s="36">
        <f ca="1">SUMIFS(СВЦЭМ!$K$40:$K$783,СВЦЭМ!$A$40:$A$783,$A378,СВЦЭМ!$B$39:$B$782,P$366)+'СЕТ СН'!$F$13</f>
        <v>0</v>
      </c>
      <c r="Q378" s="36">
        <f ca="1">SUMIFS(СВЦЭМ!$K$40:$K$783,СВЦЭМ!$A$40:$A$783,$A378,СВЦЭМ!$B$39:$B$782,Q$366)+'СЕТ СН'!$F$13</f>
        <v>0</v>
      </c>
      <c r="R378" s="36">
        <f ca="1">SUMIFS(СВЦЭМ!$K$40:$K$783,СВЦЭМ!$A$40:$A$783,$A378,СВЦЭМ!$B$39:$B$782,R$366)+'СЕТ СН'!$F$13</f>
        <v>0</v>
      </c>
      <c r="S378" s="36">
        <f ca="1">SUMIFS(СВЦЭМ!$K$40:$K$783,СВЦЭМ!$A$40:$A$783,$A378,СВЦЭМ!$B$39:$B$782,S$366)+'СЕТ СН'!$F$13</f>
        <v>0</v>
      </c>
      <c r="T378" s="36">
        <f ca="1">SUMIFS(СВЦЭМ!$K$40:$K$783,СВЦЭМ!$A$40:$A$783,$A378,СВЦЭМ!$B$39:$B$782,T$366)+'СЕТ СН'!$F$13</f>
        <v>0</v>
      </c>
      <c r="U378" s="36">
        <f ca="1">SUMIFS(СВЦЭМ!$K$40:$K$783,СВЦЭМ!$A$40:$A$783,$A378,СВЦЭМ!$B$39:$B$782,U$366)+'СЕТ СН'!$F$13</f>
        <v>0</v>
      </c>
      <c r="V378" s="36">
        <f ca="1">SUMIFS(СВЦЭМ!$K$40:$K$783,СВЦЭМ!$A$40:$A$783,$A378,СВЦЭМ!$B$39:$B$782,V$366)+'СЕТ СН'!$F$13</f>
        <v>0</v>
      </c>
      <c r="W378" s="36">
        <f ca="1">SUMIFS(СВЦЭМ!$K$40:$K$783,СВЦЭМ!$A$40:$A$783,$A378,СВЦЭМ!$B$39:$B$782,W$366)+'СЕТ СН'!$F$13</f>
        <v>0</v>
      </c>
      <c r="X378" s="36">
        <f ca="1">SUMIFS(СВЦЭМ!$K$40:$K$783,СВЦЭМ!$A$40:$A$783,$A378,СВЦЭМ!$B$39:$B$782,X$366)+'СЕТ СН'!$F$13</f>
        <v>0</v>
      </c>
      <c r="Y378" s="36">
        <f ca="1">SUMIFS(СВЦЭМ!$K$40:$K$783,СВЦЭМ!$A$40:$A$783,$A378,СВЦЭМ!$B$39:$B$782,Y$366)+'СЕТ СН'!$F$13</f>
        <v>0</v>
      </c>
    </row>
    <row r="379" spans="1:25" ht="15.75" hidden="1" x14ac:dyDescent="0.2">
      <c r="A379" s="35">
        <f t="shared" si="10"/>
        <v>44817</v>
      </c>
      <c r="B379" s="36">
        <f ca="1">SUMIFS(СВЦЭМ!$K$40:$K$783,СВЦЭМ!$A$40:$A$783,$A379,СВЦЭМ!$B$39:$B$782,B$366)+'СЕТ СН'!$F$13</f>
        <v>0</v>
      </c>
      <c r="C379" s="36">
        <f ca="1">SUMIFS(СВЦЭМ!$K$40:$K$783,СВЦЭМ!$A$40:$A$783,$A379,СВЦЭМ!$B$39:$B$782,C$366)+'СЕТ СН'!$F$13</f>
        <v>0</v>
      </c>
      <c r="D379" s="36">
        <f ca="1">SUMIFS(СВЦЭМ!$K$40:$K$783,СВЦЭМ!$A$40:$A$783,$A379,СВЦЭМ!$B$39:$B$782,D$366)+'СЕТ СН'!$F$13</f>
        <v>0</v>
      </c>
      <c r="E379" s="36">
        <f ca="1">SUMIFS(СВЦЭМ!$K$40:$K$783,СВЦЭМ!$A$40:$A$783,$A379,СВЦЭМ!$B$39:$B$782,E$366)+'СЕТ СН'!$F$13</f>
        <v>0</v>
      </c>
      <c r="F379" s="36">
        <f ca="1">SUMIFS(СВЦЭМ!$K$40:$K$783,СВЦЭМ!$A$40:$A$783,$A379,СВЦЭМ!$B$39:$B$782,F$366)+'СЕТ СН'!$F$13</f>
        <v>0</v>
      </c>
      <c r="G379" s="36">
        <f ca="1">SUMIFS(СВЦЭМ!$K$40:$K$783,СВЦЭМ!$A$40:$A$783,$A379,СВЦЭМ!$B$39:$B$782,G$366)+'СЕТ СН'!$F$13</f>
        <v>0</v>
      </c>
      <c r="H379" s="36">
        <f ca="1">SUMIFS(СВЦЭМ!$K$40:$K$783,СВЦЭМ!$A$40:$A$783,$A379,СВЦЭМ!$B$39:$B$782,H$366)+'СЕТ СН'!$F$13</f>
        <v>0</v>
      </c>
      <c r="I379" s="36">
        <f ca="1">SUMIFS(СВЦЭМ!$K$40:$K$783,СВЦЭМ!$A$40:$A$783,$A379,СВЦЭМ!$B$39:$B$782,I$366)+'СЕТ СН'!$F$13</f>
        <v>0</v>
      </c>
      <c r="J379" s="36">
        <f ca="1">SUMIFS(СВЦЭМ!$K$40:$K$783,СВЦЭМ!$A$40:$A$783,$A379,СВЦЭМ!$B$39:$B$782,J$366)+'СЕТ СН'!$F$13</f>
        <v>0</v>
      </c>
      <c r="K379" s="36">
        <f ca="1">SUMIFS(СВЦЭМ!$K$40:$K$783,СВЦЭМ!$A$40:$A$783,$A379,СВЦЭМ!$B$39:$B$782,K$366)+'СЕТ СН'!$F$13</f>
        <v>0</v>
      </c>
      <c r="L379" s="36">
        <f ca="1">SUMIFS(СВЦЭМ!$K$40:$K$783,СВЦЭМ!$A$40:$A$783,$A379,СВЦЭМ!$B$39:$B$782,L$366)+'СЕТ СН'!$F$13</f>
        <v>0</v>
      </c>
      <c r="M379" s="36">
        <f ca="1">SUMIFS(СВЦЭМ!$K$40:$K$783,СВЦЭМ!$A$40:$A$783,$A379,СВЦЭМ!$B$39:$B$782,M$366)+'СЕТ СН'!$F$13</f>
        <v>0</v>
      </c>
      <c r="N379" s="36">
        <f ca="1">SUMIFS(СВЦЭМ!$K$40:$K$783,СВЦЭМ!$A$40:$A$783,$A379,СВЦЭМ!$B$39:$B$782,N$366)+'СЕТ СН'!$F$13</f>
        <v>0</v>
      </c>
      <c r="O379" s="36">
        <f ca="1">SUMIFS(СВЦЭМ!$K$40:$K$783,СВЦЭМ!$A$40:$A$783,$A379,СВЦЭМ!$B$39:$B$782,O$366)+'СЕТ СН'!$F$13</f>
        <v>0</v>
      </c>
      <c r="P379" s="36">
        <f ca="1">SUMIFS(СВЦЭМ!$K$40:$K$783,СВЦЭМ!$A$40:$A$783,$A379,СВЦЭМ!$B$39:$B$782,P$366)+'СЕТ СН'!$F$13</f>
        <v>0</v>
      </c>
      <c r="Q379" s="36">
        <f ca="1">SUMIFS(СВЦЭМ!$K$40:$K$783,СВЦЭМ!$A$40:$A$783,$A379,СВЦЭМ!$B$39:$B$782,Q$366)+'СЕТ СН'!$F$13</f>
        <v>0</v>
      </c>
      <c r="R379" s="36">
        <f ca="1">SUMIFS(СВЦЭМ!$K$40:$K$783,СВЦЭМ!$A$40:$A$783,$A379,СВЦЭМ!$B$39:$B$782,R$366)+'СЕТ СН'!$F$13</f>
        <v>0</v>
      </c>
      <c r="S379" s="36">
        <f ca="1">SUMIFS(СВЦЭМ!$K$40:$K$783,СВЦЭМ!$A$40:$A$783,$A379,СВЦЭМ!$B$39:$B$782,S$366)+'СЕТ СН'!$F$13</f>
        <v>0</v>
      </c>
      <c r="T379" s="36">
        <f ca="1">SUMIFS(СВЦЭМ!$K$40:$K$783,СВЦЭМ!$A$40:$A$783,$A379,СВЦЭМ!$B$39:$B$782,T$366)+'СЕТ СН'!$F$13</f>
        <v>0</v>
      </c>
      <c r="U379" s="36">
        <f ca="1">SUMIFS(СВЦЭМ!$K$40:$K$783,СВЦЭМ!$A$40:$A$783,$A379,СВЦЭМ!$B$39:$B$782,U$366)+'СЕТ СН'!$F$13</f>
        <v>0</v>
      </c>
      <c r="V379" s="36">
        <f ca="1">SUMIFS(СВЦЭМ!$K$40:$K$783,СВЦЭМ!$A$40:$A$783,$A379,СВЦЭМ!$B$39:$B$782,V$366)+'СЕТ СН'!$F$13</f>
        <v>0</v>
      </c>
      <c r="W379" s="36">
        <f ca="1">SUMIFS(СВЦЭМ!$K$40:$K$783,СВЦЭМ!$A$40:$A$783,$A379,СВЦЭМ!$B$39:$B$782,W$366)+'СЕТ СН'!$F$13</f>
        <v>0</v>
      </c>
      <c r="X379" s="36">
        <f ca="1">SUMIFS(СВЦЭМ!$K$40:$K$783,СВЦЭМ!$A$40:$A$783,$A379,СВЦЭМ!$B$39:$B$782,X$366)+'СЕТ СН'!$F$13</f>
        <v>0</v>
      </c>
      <c r="Y379" s="36">
        <f ca="1">SUMIFS(СВЦЭМ!$K$40:$K$783,СВЦЭМ!$A$40:$A$783,$A379,СВЦЭМ!$B$39:$B$782,Y$366)+'СЕТ СН'!$F$13</f>
        <v>0</v>
      </c>
    </row>
    <row r="380" spans="1:25" ht="15.75" hidden="1" x14ac:dyDescent="0.2">
      <c r="A380" s="35">
        <f t="shared" si="10"/>
        <v>44818</v>
      </c>
      <c r="B380" s="36">
        <f ca="1">SUMIFS(СВЦЭМ!$K$40:$K$783,СВЦЭМ!$A$40:$A$783,$A380,СВЦЭМ!$B$39:$B$782,B$366)+'СЕТ СН'!$F$13</f>
        <v>0</v>
      </c>
      <c r="C380" s="36">
        <f ca="1">SUMIFS(СВЦЭМ!$K$40:$K$783,СВЦЭМ!$A$40:$A$783,$A380,СВЦЭМ!$B$39:$B$782,C$366)+'СЕТ СН'!$F$13</f>
        <v>0</v>
      </c>
      <c r="D380" s="36">
        <f ca="1">SUMIFS(СВЦЭМ!$K$40:$K$783,СВЦЭМ!$A$40:$A$783,$A380,СВЦЭМ!$B$39:$B$782,D$366)+'СЕТ СН'!$F$13</f>
        <v>0</v>
      </c>
      <c r="E380" s="36">
        <f ca="1">SUMIFS(СВЦЭМ!$K$40:$K$783,СВЦЭМ!$A$40:$A$783,$A380,СВЦЭМ!$B$39:$B$782,E$366)+'СЕТ СН'!$F$13</f>
        <v>0</v>
      </c>
      <c r="F380" s="36">
        <f ca="1">SUMIFS(СВЦЭМ!$K$40:$K$783,СВЦЭМ!$A$40:$A$783,$A380,СВЦЭМ!$B$39:$B$782,F$366)+'СЕТ СН'!$F$13</f>
        <v>0</v>
      </c>
      <c r="G380" s="36">
        <f ca="1">SUMIFS(СВЦЭМ!$K$40:$K$783,СВЦЭМ!$A$40:$A$783,$A380,СВЦЭМ!$B$39:$B$782,G$366)+'СЕТ СН'!$F$13</f>
        <v>0</v>
      </c>
      <c r="H380" s="36">
        <f ca="1">SUMIFS(СВЦЭМ!$K$40:$K$783,СВЦЭМ!$A$40:$A$783,$A380,СВЦЭМ!$B$39:$B$782,H$366)+'СЕТ СН'!$F$13</f>
        <v>0</v>
      </c>
      <c r="I380" s="36">
        <f ca="1">SUMIFS(СВЦЭМ!$K$40:$K$783,СВЦЭМ!$A$40:$A$783,$A380,СВЦЭМ!$B$39:$B$782,I$366)+'СЕТ СН'!$F$13</f>
        <v>0</v>
      </c>
      <c r="J380" s="36">
        <f ca="1">SUMIFS(СВЦЭМ!$K$40:$K$783,СВЦЭМ!$A$40:$A$783,$A380,СВЦЭМ!$B$39:$B$782,J$366)+'СЕТ СН'!$F$13</f>
        <v>0</v>
      </c>
      <c r="K380" s="36">
        <f ca="1">SUMIFS(СВЦЭМ!$K$40:$K$783,СВЦЭМ!$A$40:$A$783,$A380,СВЦЭМ!$B$39:$B$782,K$366)+'СЕТ СН'!$F$13</f>
        <v>0</v>
      </c>
      <c r="L380" s="36">
        <f ca="1">SUMIFS(СВЦЭМ!$K$40:$K$783,СВЦЭМ!$A$40:$A$783,$A380,СВЦЭМ!$B$39:$B$782,L$366)+'СЕТ СН'!$F$13</f>
        <v>0</v>
      </c>
      <c r="M380" s="36">
        <f ca="1">SUMIFS(СВЦЭМ!$K$40:$K$783,СВЦЭМ!$A$40:$A$783,$A380,СВЦЭМ!$B$39:$B$782,M$366)+'СЕТ СН'!$F$13</f>
        <v>0</v>
      </c>
      <c r="N380" s="36">
        <f ca="1">SUMIFS(СВЦЭМ!$K$40:$K$783,СВЦЭМ!$A$40:$A$783,$A380,СВЦЭМ!$B$39:$B$782,N$366)+'СЕТ СН'!$F$13</f>
        <v>0</v>
      </c>
      <c r="O380" s="36">
        <f ca="1">SUMIFS(СВЦЭМ!$K$40:$K$783,СВЦЭМ!$A$40:$A$783,$A380,СВЦЭМ!$B$39:$B$782,O$366)+'СЕТ СН'!$F$13</f>
        <v>0</v>
      </c>
      <c r="P380" s="36">
        <f ca="1">SUMIFS(СВЦЭМ!$K$40:$K$783,СВЦЭМ!$A$40:$A$783,$A380,СВЦЭМ!$B$39:$B$782,P$366)+'СЕТ СН'!$F$13</f>
        <v>0</v>
      </c>
      <c r="Q380" s="36">
        <f ca="1">SUMIFS(СВЦЭМ!$K$40:$K$783,СВЦЭМ!$A$40:$A$783,$A380,СВЦЭМ!$B$39:$B$782,Q$366)+'СЕТ СН'!$F$13</f>
        <v>0</v>
      </c>
      <c r="R380" s="36">
        <f ca="1">SUMIFS(СВЦЭМ!$K$40:$K$783,СВЦЭМ!$A$40:$A$783,$A380,СВЦЭМ!$B$39:$B$782,R$366)+'СЕТ СН'!$F$13</f>
        <v>0</v>
      </c>
      <c r="S380" s="36">
        <f ca="1">SUMIFS(СВЦЭМ!$K$40:$K$783,СВЦЭМ!$A$40:$A$783,$A380,СВЦЭМ!$B$39:$B$782,S$366)+'СЕТ СН'!$F$13</f>
        <v>0</v>
      </c>
      <c r="T380" s="36">
        <f ca="1">SUMIFS(СВЦЭМ!$K$40:$K$783,СВЦЭМ!$A$40:$A$783,$A380,СВЦЭМ!$B$39:$B$782,T$366)+'СЕТ СН'!$F$13</f>
        <v>0</v>
      </c>
      <c r="U380" s="36">
        <f ca="1">SUMIFS(СВЦЭМ!$K$40:$K$783,СВЦЭМ!$A$40:$A$783,$A380,СВЦЭМ!$B$39:$B$782,U$366)+'СЕТ СН'!$F$13</f>
        <v>0</v>
      </c>
      <c r="V380" s="36">
        <f ca="1">SUMIFS(СВЦЭМ!$K$40:$K$783,СВЦЭМ!$A$40:$A$783,$A380,СВЦЭМ!$B$39:$B$782,V$366)+'СЕТ СН'!$F$13</f>
        <v>0</v>
      </c>
      <c r="W380" s="36">
        <f ca="1">SUMIFS(СВЦЭМ!$K$40:$K$783,СВЦЭМ!$A$40:$A$783,$A380,СВЦЭМ!$B$39:$B$782,W$366)+'СЕТ СН'!$F$13</f>
        <v>0</v>
      </c>
      <c r="X380" s="36">
        <f ca="1">SUMIFS(СВЦЭМ!$K$40:$K$783,СВЦЭМ!$A$40:$A$783,$A380,СВЦЭМ!$B$39:$B$782,X$366)+'СЕТ СН'!$F$13</f>
        <v>0</v>
      </c>
      <c r="Y380" s="36">
        <f ca="1">SUMIFS(СВЦЭМ!$K$40:$K$783,СВЦЭМ!$A$40:$A$783,$A380,СВЦЭМ!$B$39:$B$782,Y$366)+'СЕТ СН'!$F$13</f>
        <v>0</v>
      </c>
    </row>
    <row r="381" spans="1:25" ht="15.75" hidden="1" x14ac:dyDescent="0.2">
      <c r="A381" s="35">
        <f t="shared" si="10"/>
        <v>44819</v>
      </c>
      <c r="B381" s="36">
        <f ca="1">SUMIFS(СВЦЭМ!$K$40:$K$783,СВЦЭМ!$A$40:$A$783,$A381,СВЦЭМ!$B$39:$B$782,B$366)+'СЕТ СН'!$F$13</f>
        <v>0</v>
      </c>
      <c r="C381" s="36">
        <f ca="1">SUMIFS(СВЦЭМ!$K$40:$K$783,СВЦЭМ!$A$40:$A$783,$A381,СВЦЭМ!$B$39:$B$782,C$366)+'СЕТ СН'!$F$13</f>
        <v>0</v>
      </c>
      <c r="D381" s="36">
        <f ca="1">SUMIFS(СВЦЭМ!$K$40:$K$783,СВЦЭМ!$A$40:$A$783,$A381,СВЦЭМ!$B$39:$B$782,D$366)+'СЕТ СН'!$F$13</f>
        <v>0</v>
      </c>
      <c r="E381" s="36">
        <f ca="1">SUMIFS(СВЦЭМ!$K$40:$K$783,СВЦЭМ!$A$40:$A$783,$A381,СВЦЭМ!$B$39:$B$782,E$366)+'СЕТ СН'!$F$13</f>
        <v>0</v>
      </c>
      <c r="F381" s="36">
        <f ca="1">SUMIFS(СВЦЭМ!$K$40:$K$783,СВЦЭМ!$A$40:$A$783,$A381,СВЦЭМ!$B$39:$B$782,F$366)+'СЕТ СН'!$F$13</f>
        <v>0</v>
      </c>
      <c r="G381" s="36">
        <f ca="1">SUMIFS(СВЦЭМ!$K$40:$K$783,СВЦЭМ!$A$40:$A$783,$A381,СВЦЭМ!$B$39:$B$782,G$366)+'СЕТ СН'!$F$13</f>
        <v>0</v>
      </c>
      <c r="H381" s="36">
        <f ca="1">SUMIFS(СВЦЭМ!$K$40:$K$783,СВЦЭМ!$A$40:$A$783,$A381,СВЦЭМ!$B$39:$B$782,H$366)+'СЕТ СН'!$F$13</f>
        <v>0</v>
      </c>
      <c r="I381" s="36">
        <f ca="1">SUMIFS(СВЦЭМ!$K$40:$K$783,СВЦЭМ!$A$40:$A$783,$A381,СВЦЭМ!$B$39:$B$782,I$366)+'СЕТ СН'!$F$13</f>
        <v>0</v>
      </c>
      <c r="J381" s="36">
        <f ca="1">SUMIFS(СВЦЭМ!$K$40:$K$783,СВЦЭМ!$A$40:$A$783,$A381,СВЦЭМ!$B$39:$B$782,J$366)+'СЕТ СН'!$F$13</f>
        <v>0</v>
      </c>
      <c r="K381" s="36">
        <f ca="1">SUMIFS(СВЦЭМ!$K$40:$K$783,СВЦЭМ!$A$40:$A$783,$A381,СВЦЭМ!$B$39:$B$782,K$366)+'СЕТ СН'!$F$13</f>
        <v>0</v>
      </c>
      <c r="L381" s="36">
        <f ca="1">SUMIFS(СВЦЭМ!$K$40:$K$783,СВЦЭМ!$A$40:$A$783,$A381,СВЦЭМ!$B$39:$B$782,L$366)+'СЕТ СН'!$F$13</f>
        <v>0</v>
      </c>
      <c r="M381" s="36">
        <f ca="1">SUMIFS(СВЦЭМ!$K$40:$K$783,СВЦЭМ!$A$40:$A$783,$A381,СВЦЭМ!$B$39:$B$782,M$366)+'СЕТ СН'!$F$13</f>
        <v>0</v>
      </c>
      <c r="N381" s="36">
        <f ca="1">SUMIFS(СВЦЭМ!$K$40:$K$783,СВЦЭМ!$A$40:$A$783,$A381,СВЦЭМ!$B$39:$B$782,N$366)+'СЕТ СН'!$F$13</f>
        <v>0</v>
      </c>
      <c r="O381" s="36">
        <f ca="1">SUMIFS(СВЦЭМ!$K$40:$K$783,СВЦЭМ!$A$40:$A$783,$A381,СВЦЭМ!$B$39:$B$782,O$366)+'СЕТ СН'!$F$13</f>
        <v>0</v>
      </c>
      <c r="P381" s="36">
        <f ca="1">SUMIFS(СВЦЭМ!$K$40:$K$783,СВЦЭМ!$A$40:$A$783,$A381,СВЦЭМ!$B$39:$B$782,P$366)+'СЕТ СН'!$F$13</f>
        <v>0</v>
      </c>
      <c r="Q381" s="36">
        <f ca="1">SUMIFS(СВЦЭМ!$K$40:$K$783,СВЦЭМ!$A$40:$A$783,$A381,СВЦЭМ!$B$39:$B$782,Q$366)+'СЕТ СН'!$F$13</f>
        <v>0</v>
      </c>
      <c r="R381" s="36">
        <f ca="1">SUMIFS(СВЦЭМ!$K$40:$K$783,СВЦЭМ!$A$40:$A$783,$A381,СВЦЭМ!$B$39:$B$782,R$366)+'СЕТ СН'!$F$13</f>
        <v>0</v>
      </c>
      <c r="S381" s="36">
        <f ca="1">SUMIFS(СВЦЭМ!$K$40:$K$783,СВЦЭМ!$A$40:$A$783,$A381,СВЦЭМ!$B$39:$B$782,S$366)+'СЕТ СН'!$F$13</f>
        <v>0</v>
      </c>
      <c r="T381" s="36">
        <f ca="1">SUMIFS(СВЦЭМ!$K$40:$K$783,СВЦЭМ!$A$40:$A$783,$A381,СВЦЭМ!$B$39:$B$782,T$366)+'СЕТ СН'!$F$13</f>
        <v>0</v>
      </c>
      <c r="U381" s="36">
        <f ca="1">SUMIFS(СВЦЭМ!$K$40:$K$783,СВЦЭМ!$A$40:$A$783,$A381,СВЦЭМ!$B$39:$B$782,U$366)+'СЕТ СН'!$F$13</f>
        <v>0</v>
      </c>
      <c r="V381" s="36">
        <f ca="1">SUMIFS(СВЦЭМ!$K$40:$K$783,СВЦЭМ!$A$40:$A$783,$A381,СВЦЭМ!$B$39:$B$782,V$366)+'СЕТ СН'!$F$13</f>
        <v>0</v>
      </c>
      <c r="W381" s="36">
        <f ca="1">SUMIFS(СВЦЭМ!$K$40:$K$783,СВЦЭМ!$A$40:$A$783,$A381,СВЦЭМ!$B$39:$B$782,W$366)+'СЕТ СН'!$F$13</f>
        <v>0</v>
      </c>
      <c r="X381" s="36">
        <f ca="1">SUMIFS(СВЦЭМ!$K$40:$K$783,СВЦЭМ!$A$40:$A$783,$A381,СВЦЭМ!$B$39:$B$782,X$366)+'СЕТ СН'!$F$13</f>
        <v>0</v>
      </c>
      <c r="Y381" s="36">
        <f ca="1">SUMIFS(СВЦЭМ!$K$40:$K$783,СВЦЭМ!$A$40:$A$783,$A381,СВЦЭМ!$B$39:$B$782,Y$366)+'СЕТ СН'!$F$13</f>
        <v>0</v>
      </c>
    </row>
    <row r="382" spans="1:25" ht="15.75" hidden="1" x14ac:dyDescent="0.2">
      <c r="A382" s="35">
        <f t="shared" si="10"/>
        <v>44820</v>
      </c>
      <c r="B382" s="36">
        <f ca="1">SUMIFS(СВЦЭМ!$K$40:$K$783,СВЦЭМ!$A$40:$A$783,$A382,СВЦЭМ!$B$39:$B$782,B$366)+'СЕТ СН'!$F$13</f>
        <v>0</v>
      </c>
      <c r="C382" s="36">
        <f ca="1">SUMIFS(СВЦЭМ!$K$40:$K$783,СВЦЭМ!$A$40:$A$783,$A382,СВЦЭМ!$B$39:$B$782,C$366)+'СЕТ СН'!$F$13</f>
        <v>0</v>
      </c>
      <c r="D382" s="36">
        <f ca="1">SUMIFS(СВЦЭМ!$K$40:$K$783,СВЦЭМ!$A$40:$A$783,$A382,СВЦЭМ!$B$39:$B$782,D$366)+'СЕТ СН'!$F$13</f>
        <v>0</v>
      </c>
      <c r="E382" s="36">
        <f ca="1">SUMIFS(СВЦЭМ!$K$40:$K$783,СВЦЭМ!$A$40:$A$783,$A382,СВЦЭМ!$B$39:$B$782,E$366)+'СЕТ СН'!$F$13</f>
        <v>0</v>
      </c>
      <c r="F382" s="36">
        <f ca="1">SUMIFS(СВЦЭМ!$K$40:$K$783,СВЦЭМ!$A$40:$A$783,$A382,СВЦЭМ!$B$39:$B$782,F$366)+'СЕТ СН'!$F$13</f>
        <v>0</v>
      </c>
      <c r="G382" s="36">
        <f ca="1">SUMIFS(СВЦЭМ!$K$40:$K$783,СВЦЭМ!$A$40:$A$783,$A382,СВЦЭМ!$B$39:$B$782,G$366)+'СЕТ СН'!$F$13</f>
        <v>0</v>
      </c>
      <c r="H382" s="36">
        <f ca="1">SUMIFS(СВЦЭМ!$K$40:$K$783,СВЦЭМ!$A$40:$A$783,$A382,СВЦЭМ!$B$39:$B$782,H$366)+'СЕТ СН'!$F$13</f>
        <v>0</v>
      </c>
      <c r="I382" s="36">
        <f ca="1">SUMIFS(СВЦЭМ!$K$40:$K$783,СВЦЭМ!$A$40:$A$783,$A382,СВЦЭМ!$B$39:$B$782,I$366)+'СЕТ СН'!$F$13</f>
        <v>0</v>
      </c>
      <c r="J382" s="36">
        <f ca="1">SUMIFS(СВЦЭМ!$K$40:$K$783,СВЦЭМ!$A$40:$A$783,$A382,СВЦЭМ!$B$39:$B$782,J$366)+'СЕТ СН'!$F$13</f>
        <v>0</v>
      </c>
      <c r="K382" s="36">
        <f ca="1">SUMIFS(СВЦЭМ!$K$40:$K$783,СВЦЭМ!$A$40:$A$783,$A382,СВЦЭМ!$B$39:$B$782,K$366)+'СЕТ СН'!$F$13</f>
        <v>0</v>
      </c>
      <c r="L382" s="36">
        <f ca="1">SUMIFS(СВЦЭМ!$K$40:$K$783,СВЦЭМ!$A$40:$A$783,$A382,СВЦЭМ!$B$39:$B$782,L$366)+'СЕТ СН'!$F$13</f>
        <v>0</v>
      </c>
      <c r="M382" s="36">
        <f ca="1">SUMIFS(СВЦЭМ!$K$40:$K$783,СВЦЭМ!$A$40:$A$783,$A382,СВЦЭМ!$B$39:$B$782,M$366)+'СЕТ СН'!$F$13</f>
        <v>0</v>
      </c>
      <c r="N382" s="36">
        <f ca="1">SUMIFS(СВЦЭМ!$K$40:$K$783,СВЦЭМ!$A$40:$A$783,$A382,СВЦЭМ!$B$39:$B$782,N$366)+'СЕТ СН'!$F$13</f>
        <v>0</v>
      </c>
      <c r="O382" s="36">
        <f ca="1">SUMIFS(СВЦЭМ!$K$40:$K$783,СВЦЭМ!$A$40:$A$783,$A382,СВЦЭМ!$B$39:$B$782,O$366)+'СЕТ СН'!$F$13</f>
        <v>0</v>
      </c>
      <c r="P382" s="36">
        <f ca="1">SUMIFS(СВЦЭМ!$K$40:$K$783,СВЦЭМ!$A$40:$A$783,$A382,СВЦЭМ!$B$39:$B$782,P$366)+'СЕТ СН'!$F$13</f>
        <v>0</v>
      </c>
      <c r="Q382" s="36">
        <f ca="1">SUMIFS(СВЦЭМ!$K$40:$K$783,СВЦЭМ!$A$40:$A$783,$A382,СВЦЭМ!$B$39:$B$782,Q$366)+'СЕТ СН'!$F$13</f>
        <v>0</v>
      </c>
      <c r="R382" s="36">
        <f ca="1">SUMIFS(СВЦЭМ!$K$40:$K$783,СВЦЭМ!$A$40:$A$783,$A382,СВЦЭМ!$B$39:$B$782,R$366)+'СЕТ СН'!$F$13</f>
        <v>0</v>
      </c>
      <c r="S382" s="36">
        <f ca="1">SUMIFS(СВЦЭМ!$K$40:$K$783,СВЦЭМ!$A$40:$A$783,$A382,СВЦЭМ!$B$39:$B$782,S$366)+'СЕТ СН'!$F$13</f>
        <v>0</v>
      </c>
      <c r="T382" s="36">
        <f ca="1">SUMIFS(СВЦЭМ!$K$40:$K$783,СВЦЭМ!$A$40:$A$783,$A382,СВЦЭМ!$B$39:$B$782,T$366)+'СЕТ СН'!$F$13</f>
        <v>0</v>
      </c>
      <c r="U382" s="36">
        <f ca="1">SUMIFS(СВЦЭМ!$K$40:$K$783,СВЦЭМ!$A$40:$A$783,$A382,СВЦЭМ!$B$39:$B$782,U$366)+'СЕТ СН'!$F$13</f>
        <v>0</v>
      </c>
      <c r="V382" s="36">
        <f ca="1">SUMIFS(СВЦЭМ!$K$40:$K$783,СВЦЭМ!$A$40:$A$783,$A382,СВЦЭМ!$B$39:$B$782,V$366)+'СЕТ СН'!$F$13</f>
        <v>0</v>
      </c>
      <c r="W382" s="36">
        <f ca="1">SUMIFS(СВЦЭМ!$K$40:$K$783,СВЦЭМ!$A$40:$A$783,$A382,СВЦЭМ!$B$39:$B$782,W$366)+'СЕТ СН'!$F$13</f>
        <v>0</v>
      </c>
      <c r="X382" s="36">
        <f ca="1">SUMIFS(СВЦЭМ!$K$40:$K$783,СВЦЭМ!$A$40:$A$783,$A382,СВЦЭМ!$B$39:$B$782,X$366)+'СЕТ СН'!$F$13</f>
        <v>0</v>
      </c>
      <c r="Y382" s="36">
        <f ca="1">SUMIFS(СВЦЭМ!$K$40:$K$783,СВЦЭМ!$A$40:$A$783,$A382,СВЦЭМ!$B$39:$B$782,Y$366)+'СЕТ СН'!$F$13</f>
        <v>0</v>
      </c>
    </row>
    <row r="383" spans="1:25" ht="15.75" hidden="1" x14ac:dyDescent="0.2">
      <c r="A383" s="35">
        <f t="shared" si="10"/>
        <v>44821</v>
      </c>
      <c r="B383" s="36">
        <f ca="1">SUMIFS(СВЦЭМ!$K$40:$K$783,СВЦЭМ!$A$40:$A$783,$A383,СВЦЭМ!$B$39:$B$782,B$366)+'СЕТ СН'!$F$13</f>
        <v>0</v>
      </c>
      <c r="C383" s="36">
        <f ca="1">SUMIFS(СВЦЭМ!$K$40:$K$783,СВЦЭМ!$A$40:$A$783,$A383,СВЦЭМ!$B$39:$B$782,C$366)+'СЕТ СН'!$F$13</f>
        <v>0</v>
      </c>
      <c r="D383" s="36">
        <f ca="1">SUMIFS(СВЦЭМ!$K$40:$K$783,СВЦЭМ!$A$40:$A$783,$A383,СВЦЭМ!$B$39:$B$782,D$366)+'СЕТ СН'!$F$13</f>
        <v>0</v>
      </c>
      <c r="E383" s="36">
        <f ca="1">SUMIFS(СВЦЭМ!$K$40:$K$783,СВЦЭМ!$A$40:$A$783,$A383,СВЦЭМ!$B$39:$B$782,E$366)+'СЕТ СН'!$F$13</f>
        <v>0</v>
      </c>
      <c r="F383" s="36">
        <f ca="1">SUMIFS(СВЦЭМ!$K$40:$K$783,СВЦЭМ!$A$40:$A$783,$A383,СВЦЭМ!$B$39:$B$782,F$366)+'СЕТ СН'!$F$13</f>
        <v>0</v>
      </c>
      <c r="G383" s="36">
        <f ca="1">SUMIFS(СВЦЭМ!$K$40:$K$783,СВЦЭМ!$A$40:$A$783,$A383,СВЦЭМ!$B$39:$B$782,G$366)+'СЕТ СН'!$F$13</f>
        <v>0</v>
      </c>
      <c r="H383" s="36">
        <f ca="1">SUMIFS(СВЦЭМ!$K$40:$K$783,СВЦЭМ!$A$40:$A$783,$A383,СВЦЭМ!$B$39:$B$782,H$366)+'СЕТ СН'!$F$13</f>
        <v>0</v>
      </c>
      <c r="I383" s="36">
        <f ca="1">SUMIFS(СВЦЭМ!$K$40:$K$783,СВЦЭМ!$A$40:$A$783,$A383,СВЦЭМ!$B$39:$B$782,I$366)+'СЕТ СН'!$F$13</f>
        <v>0</v>
      </c>
      <c r="J383" s="36">
        <f ca="1">SUMIFS(СВЦЭМ!$K$40:$K$783,СВЦЭМ!$A$40:$A$783,$A383,СВЦЭМ!$B$39:$B$782,J$366)+'СЕТ СН'!$F$13</f>
        <v>0</v>
      </c>
      <c r="K383" s="36">
        <f ca="1">SUMIFS(СВЦЭМ!$K$40:$K$783,СВЦЭМ!$A$40:$A$783,$A383,СВЦЭМ!$B$39:$B$782,K$366)+'СЕТ СН'!$F$13</f>
        <v>0</v>
      </c>
      <c r="L383" s="36">
        <f ca="1">SUMIFS(СВЦЭМ!$K$40:$K$783,СВЦЭМ!$A$40:$A$783,$A383,СВЦЭМ!$B$39:$B$782,L$366)+'СЕТ СН'!$F$13</f>
        <v>0</v>
      </c>
      <c r="M383" s="36">
        <f ca="1">SUMIFS(СВЦЭМ!$K$40:$K$783,СВЦЭМ!$A$40:$A$783,$A383,СВЦЭМ!$B$39:$B$782,M$366)+'СЕТ СН'!$F$13</f>
        <v>0</v>
      </c>
      <c r="N383" s="36">
        <f ca="1">SUMIFS(СВЦЭМ!$K$40:$K$783,СВЦЭМ!$A$40:$A$783,$A383,СВЦЭМ!$B$39:$B$782,N$366)+'СЕТ СН'!$F$13</f>
        <v>0</v>
      </c>
      <c r="O383" s="36">
        <f ca="1">SUMIFS(СВЦЭМ!$K$40:$K$783,СВЦЭМ!$A$40:$A$783,$A383,СВЦЭМ!$B$39:$B$782,O$366)+'СЕТ СН'!$F$13</f>
        <v>0</v>
      </c>
      <c r="P383" s="36">
        <f ca="1">SUMIFS(СВЦЭМ!$K$40:$K$783,СВЦЭМ!$A$40:$A$783,$A383,СВЦЭМ!$B$39:$B$782,P$366)+'СЕТ СН'!$F$13</f>
        <v>0</v>
      </c>
      <c r="Q383" s="36">
        <f ca="1">SUMIFS(СВЦЭМ!$K$40:$K$783,СВЦЭМ!$A$40:$A$783,$A383,СВЦЭМ!$B$39:$B$782,Q$366)+'СЕТ СН'!$F$13</f>
        <v>0</v>
      </c>
      <c r="R383" s="36">
        <f ca="1">SUMIFS(СВЦЭМ!$K$40:$K$783,СВЦЭМ!$A$40:$A$783,$A383,СВЦЭМ!$B$39:$B$782,R$366)+'СЕТ СН'!$F$13</f>
        <v>0</v>
      </c>
      <c r="S383" s="36">
        <f ca="1">SUMIFS(СВЦЭМ!$K$40:$K$783,СВЦЭМ!$A$40:$A$783,$A383,СВЦЭМ!$B$39:$B$782,S$366)+'СЕТ СН'!$F$13</f>
        <v>0</v>
      </c>
      <c r="T383" s="36">
        <f ca="1">SUMIFS(СВЦЭМ!$K$40:$K$783,СВЦЭМ!$A$40:$A$783,$A383,СВЦЭМ!$B$39:$B$782,T$366)+'СЕТ СН'!$F$13</f>
        <v>0</v>
      </c>
      <c r="U383" s="36">
        <f ca="1">SUMIFS(СВЦЭМ!$K$40:$K$783,СВЦЭМ!$A$40:$A$783,$A383,СВЦЭМ!$B$39:$B$782,U$366)+'СЕТ СН'!$F$13</f>
        <v>0</v>
      </c>
      <c r="V383" s="36">
        <f ca="1">SUMIFS(СВЦЭМ!$K$40:$K$783,СВЦЭМ!$A$40:$A$783,$A383,СВЦЭМ!$B$39:$B$782,V$366)+'СЕТ СН'!$F$13</f>
        <v>0</v>
      </c>
      <c r="W383" s="36">
        <f ca="1">SUMIFS(СВЦЭМ!$K$40:$K$783,СВЦЭМ!$A$40:$A$783,$A383,СВЦЭМ!$B$39:$B$782,W$366)+'СЕТ СН'!$F$13</f>
        <v>0</v>
      </c>
      <c r="X383" s="36">
        <f ca="1">SUMIFS(СВЦЭМ!$K$40:$K$783,СВЦЭМ!$A$40:$A$783,$A383,СВЦЭМ!$B$39:$B$782,X$366)+'СЕТ СН'!$F$13</f>
        <v>0</v>
      </c>
      <c r="Y383" s="36">
        <f ca="1">SUMIFS(СВЦЭМ!$K$40:$K$783,СВЦЭМ!$A$40:$A$783,$A383,СВЦЭМ!$B$39:$B$782,Y$366)+'СЕТ СН'!$F$13</f>
        <v>0</v>
      </c>
    </row>
    <row r="384" spans="1:25" ht="15.75" hidden="1" x14ac:dyDescent="0.2">
      <c r="A384" s="35">
        <f t="shared" si="10"/>
        <v>44822</v>
      </c>
      <c r="B384" s="36">
        <f ca="1">SUMIFS(СВЦЭМ!$K$40:$K$783,СВЦЭМ!$A$40:$A$783,$A384,СВЦЭМ!$B$39:$B$782,B$366)+'СЕТ СН'!$F$13</f>
        <v>0</v>
      </c>
      <c r="C384" s="36">
        <f ca="1">SUMIFS(СВЦЭМ!$K$40:$K$783,СВЦЭМ!$A$40:$A$783,$A384,СВЦЭМ!$B$39:$B$782,C$366)+'СЕТ СН'!$F$13</f>
        <v>0</v>
      </c>
      <c r="D384" s="36">
        <f ca="1">SUMIFS(СВЦЭМ!$K$40:$K$783,СВЦЭМ!$A$40:$A$783,$A384,СВЦЭМ!$B$39:$B$782,D$366)+'СЕТ СН'!$F$13</f>
        <v>0</v>
      </c>
      <c r="E384" s="36">
        <f ca="1">SUMIFS(СВЦЭМ!$K$40:$K$783,СВЦЭМ!$A$40:$A$783,$A384,СВЦЭМ!$B$39:$B$782,E$366)+'СЕТ СН'!$F$13</f>
        <v>0</v>
      </c>
      <c r="F384" s="36">
        <f ca="1">SUMIFS(СВЦЭМ!$K$40:$K$783,СВЦЭМ!$A$40:$A$783,$A384,СВЦЭМ!$B$39:$B$782,F$366)+'СЕТ СН'!$F$13</f>
        <v>0</v>
      </c>
      <c r="G384" s="36">
        <f ca="1">SUMIFS(СВЦЭМ!$K$40:$K$783,СВЦЭМ!$A$40:$A$783,$A384,СВЦЭМ!$B$39:$B$782,G$366)+'СЕТ СН'!$F$13</f>
        <v>0</v>
      </c>
      <c r="H384" s="36">
        <f ca="1">SUMIFS(СВЦЭМ!$K$40:$K$783,СВЦЭМ!$A$40:$A$783,$A384,СВЦЭМ!$B$39:$B$782,H$366)+'СЕТ СН'!$F$13</f>
        <v>0</v>
      </c>
      <c r="I384" s="36">
        <f ca="1">SUMIFS(СВЦЭМ!$K$40:$K$783,СВЦЭМ!$A$40:$A$783,$A384,СВЦЭМ!$B$39:$B$782,I$366)+'СЕТ СН'!$F$13</f>
        <v>0</v>
      </c>
      <c r="J384" s="36">
        <f ca="1">SUMIFS(СВЦЭМ!$K$40:$K$783,СВЦЭМ!$A$40:$A$783,$A384,СВЦЭМ!$B$39:$B$782,J$366)+'СЕТ СН'!$F$13</f>
        <v>0</v>
      </c>
      <c r="K384" s="36">
        <f ca="1">SUMIFS(СВЦЭМ!$K$40:$K$783,СВЦЭМ!$A$40:$A$783,$A384,СВЦЭМ!$B$39:$B$782,K$366)+'СЕТ СН'!$F$13</f>
        <v>0</v>
      </c>
      <c r="L384" s="36">
        <f ca="1">SUMIFS(СВЦЭМ!$K$40:$K$783,СВЦЭМ!$A$40:$A$783,$A384,СВЦЭМ!$B$39:$B$782,L$366)+'СЕТ СН'!$F$13</f>
        <v>0</v>
      </c>
      <c r="M384" s="36">
        <f ca="1">SUMIFS(СВЦЭМ!$K$40:$K$783,СВЦЭМ!$A$40:$A$783,$A384,СВЦЭМ!$B$39:$B$782,M$366)+'СЕТ СН'!$F$13</f>
        <v>0</v>
      </c>
      <c r="N384" s="36">
        <f ca="1">SUMIFS(СВЦЭМ!$K$40:$K$783,СВЦЭМ!$A$40:$A$783,$A384,СВЦЭМ!$B$39:$B$782,N$366)+'СЕТ СН'!$F$13</f>
        <v>0</v>
      </c>
      <c r="O384" s="36">
        <f ca="1">SUMIFS(СВЦЭМ!$K$40:$K$783,СВЦЭМ!$A$40:$A$783,$A384,СВЦЭМ!$B$39:$B$782,O$366)+'СЕТ СН'!$F$13</f>
        <v>0</v>
      </c>
      <c r="P384" s="36">
        <f ca="1">SUMIFS(СВЦЭМ!$K$40:$K$783,СВЦЭМ!$A$40:$A$783,$A384,СВЦЭМ!$B$39:$B$782,P$366)+'СЕТ СН'!$F$13</f>
        <v>0</v>
      </c>
      <c r="Q384" s="36">
        <f ca="1">SUMIFS(СВЦЭМ!$K$40:$K$783,СВЦЭМ!$A$40:$A$783,$A384,СВЦЭМ!$B$39:$B$782,Q$366)+'СЕТ СН'!$F$13</f>
        <v>0</v>
      </c>
      <c r="R384" s="36">
        <f ca="1">SUMIFS(СВЦЭМ!$K$40:$K$783,СВЦЭМ!$A$40:$A$783,$A384,СВЦЭМ!$B$39:$B$782,R$366)+'СЕТ СН'!$F$13</f>
        <v>0</v>
      </c>
      <c r="S384" s="36">
        <f ca="1">SUMIFS(СВЦЭМ!$K$40:$K$783,СВЦЭМ!$A$40:$A$783,$A384,СВЦЭМ!$B$39:$B$782,S$366)+'СЕТ СН'!$F$13</f>
        <v>0</v>
      </c>
      <c r="T384" s="36">
        <f ca="1">SUMIFS(СВЦЭМ!$K$40:$K$783,СВЦЭМ!$A$40:$A$783,$A384,СВЦЭМ!$B$39:$B$782,T$366)+'СЕТ СН'!$F$13</f>
        <v>0</v>
      </c>
      <c r="U384" s="36">
        <f ca="1">SUMIFS(СВЦЭМ!$K$40:$K$783,СВЦЭМ!$A$40:$A$783,$A384,СВЦЭМ!$B$39:$B$782,U$366)+'СЕТ СН'!$F$13</f>
        <v>0</v>
      </c>
      <c r="V384" s="36">
        <f ca="1">SUMIFS(СВЦЭМ!$K$40:$K$783,СВЦЭМ!$A$40:$A$783,$A384,СВЦЭМ!$B$39:$B$782,V$366)+'СЕТ СН'!$F$13</f>
        <v>0</v>
      </c>
      <c r="W384" s="36">
        <f ca="1">SUMIFS(СВЦЭМ!$K$40:$K$783,СВЦЭМ!$A$40:$A$783,$A384,СВЦЭМ!$B$39:$B$782,W$366)+'СЕТ СН'!$F$13</f>
        <v>0</v>
      </c>
      <c r="X384" s="36">
        <f ca="1">SUMIFS(СВЦЭМ!$K$40:$K$783,СВЦЭМ!$A$40:$A$783,$A384,СВЦЭМ!$B$39:$B$782,X$366)+'СЕТ СН'!$F$13</f>
        <v>0</v>
      </c>
      <c r="Y384" s="36">
        <f ca="1">SUMIFS(СВЦЭМ!$K$40:$K$783,СВЦЭМ!$A$40:$A$783,$A384,СВЦЭМ!$B$39:$B$782,Y$366)+'СЕТ СН'!$F$13</f>
        <v>0</v>
      </c>
    </row>
    <row r="385" spans="1:26" ht="15.75" hidden="1" x14ac:dyDescent="0.2">
      <c r="A385" s="35">
        <f t="shared" si="10"/>
        <v>44823</v>
      </c>
      <c r="B385" s="36">
        <f ca="1">SUMIFS(СВЦЭМ!$K$40:$K$783,СВЦЭМ!$A$40:$A$783,$A385,СВЦЭМ!$B$39:$B$782,B$366)+'СЕТ СН'!$F$13</f>
        <v>0</v>
      </c>
      <c r="C385" s="36">
        <f ca="1">SUMIFS(СВЦЭМ!$K$40:$K$783,СВЦЭМ!$A$40:$A$783,$A385,СВЦЭМ!$B$39:$B$782,C$366)+'СЕТ СН'!$F$13</f>
        <v>0</v>
      </c>
      <c r="D385" s="36">
        <f ca="1">SUMIFS(СВЦЭМ!$K$40:$K$783,СВЦЭМ!$A$40:$A$783,$A385,СВЦЭМ!$B$39:$B$782,D$366)+'СЕТ СН'!$F$13</f>
        <v>0</v>
      </c>
      <c r="E385" s="36">
        <f ca="1">SUMIFS(СВЦЭМ!$K$40:$K$783,СВЦЭМ!$A$40:$A$783,$A385,СВЦЭМ!$B$39:$B$782,E$366)+'СЕТ СН'!$F$13</f>
        <v>0</v>
      </c>
      <c r="F385" s="36">
        <f ca="1">SUMIFS(СВЦЭМ!$K$40:$K$783,СВЦЭМ!$A$40:$A$783,$A385,СВЦЭМ!$B$39:$B$782,F$366)+'СЕТ СН'!$F$13</f>
        <v>0</v>
      </c>
      <c r="G385" s="36">
        <f ca="1">SUMIFS(СВЦЭМ!$K$40:$K$783,СВЦЭМ!$A$40:$A$783,$A385,СВЦЭМ!$B$39:$B$782,G$366)+'СЕТ СН'!$F$13</f>
        <v>0</v>
      </c>
      <c r="H385" s="36">
        <f ca="1">SUMIFS(СВЦЭМ!$K$40:$K$783,СВЦЭМ!$A$40:$A$783,$A385,СВЦЭМ!$B$39:$B$782,H$366)+'СЕТ СН'!$F$13</f>
        <v>0</v>
      </c>
      <c r="I385" s="36">
        <f ca="1">SUMIFS(СВЦЭМ!$K$40:$K$783,СВЦЭМ!$A$40:$A$783,$A385,СВЦЭМ!$B$39:$B$782,I$366)+'СЕТ СН'!$F$13</f>
        <v>0</v>
      </c>
      <c r="J385" s="36">
        <f ca="1">SUMIFS(СВЦЭМ!$K$40:$K$783,СВЦЭМ!$A$40:$A$783,$A385,СВЦЭМ!$B$39:$B$782,J$366)+'СЕТ СН'!$F$13</f>
        <v>0</v>
      </c>
      <c r="K385" s="36">
        <f ca="1">SUMIFS(СВЦЭМ!$K$40:$K$783,СВЦЭМ!$A$40:$A$783,$A385,СВЦЭМ!$B$39:$B$782,K$366)+'СЕТ СН'!$F$13</f>
        <v>0</v>
      </c>
      <c r="L385" s="36">
        <f ca="1">SUMIFS(СВЦЭМ!$K$40:$K$783,СВЦЭМ!$A$40:$A$783,$A385,СВЦЭМ!$B$39:$B$782,L$366)+'СЕТ СН'!$F$13</f>
        <v>0</v>
      </c>
      <c r="M385" s="36">
        <f ca="1">SUMIFS(СВЦЭМ!$K$40:$K$783,СВЦЭМ!$A$40:$A$783,$A385,СВЦЭМ!$B$39:$B$782,M$366)+'СЕТ СН'!$F$13</f>
        <v>0</v>
      </c>
      <c r="N385" s="36">
        <f ca="1">SUMIFS(СВЦЭМ!$K$40:$K$783,СВЦЭМ!$A$40:$A$783,$A385,СВЦЭМ!$B$39:$B$782,N$366)+'СЕТ СН'!$F$13</f>
        <v>0</v>
      </c>
      <c r="O385" s="36">
        <f ca="1">SUMIFS(СВЦЭМ!$K$40:$K$783,СВЦЭМ!$A$40:$A$783,$A385,СВЦЭМ!$B$39:$B$782,O$366)+'СЕТ СН'!$F$13</f>
        <v>0</v>
      </c>
      <c r="P385" s="36">
        <f ca="1">SUMIFS(СВЦЭМ!$K$40:$K$783,СВЦЭМ!$A$40:$A$783,$A385,СВЦЭМ!$B$39:$B$782,P$366)+'СЕТ СН'!$F$13</f>
        <v>0</v>
      </c>
      <c r="Q385" s="36">
        <f ca="1">SUMIFS(СВЦЭМ!$K$40:$K$783,СВЦЭМ!$A$40:$A$783,$A385,СВЦЭМ!$B$39:$B$782,Q$366)+'СЕТ СН'!$F$13</f>
        <v>0</v>
      </c>
      <c r="R385" s="36">
        <f ca="1">SUMIFS(СВЦЭМ!$K$40:$K$783,СВЦЭМ!$A$40:$A$783,$A385,СВЦЭМ!$B$39:$B$782,R$366)+'СЕТ СН'!$F$13</f>
        <v>0</v>
      </c>
      <c r="S385" s="36">
        <f ca="1">SUMIFS(СВЦЭМ!$K$40:$K$783,СВЦЭМ!$A$40:$A$783,$A385,СВЦЭМ!$B$39:$B$782,S$366)+'СЕТ СН'!$F$13</f>
        <v>0</v>
      </c>
      <c r="T385" s="36">
        <f ca="1">SUMIFS(СВЦЭМ!$K$40:$K$783,СВЦЭМ!$A$40:$A$783,$A385,СВЦЭМ!$B$39:$B$782,T$366)+'СЕТ СН'!$F$13</f>
        <v>0</v>
      </c>
      <c r="U385" s="36">
        <f ca="1">SUMIFS(СВЦЭМ!$K$40:$K$783,СВЦЭМ!$A$40:$A$783,$A385,СВЦЭМ!$B$39:$B$782,U$366)+'СЕТ СН'!$F$13</f>
        <v>0</v>
      </c>
      <c r="V385" s="36">
        <f ca="1">SUMIFS(СВЦЭМ!$K$40:$K$783,СВЦЭМ!$A$40:$A$783,$A385,СВЦЭМ!$B$39:$B$782,V$366)+'СЕТ СН'!$F$13</f>
        <v>0</v>
      </c>
      <c r="W385" s="36">
        <f ca="1">SUMIFS(СВЦЭМ!$K$40:$K$783,СВЦЭМ!$A$40:$A$783,$A385,СВЦЭМ!$B$39:$B$782,W$366)+'СЕТ СН'!$F$13</f>
        <v>0</v>
      </c>
      <c r="X385" s="36">
        <f ca="1">SUMIFS(СВЦЭМ!$K$40:$K$783,СВЦЭМ!$A$40:$A$783,$A385,СВЦЭМ!$B$39:$B$782,X$366)+'СЕТ СН'!$F$13</f>
        <v>0</v>
      </c>
      <c r="Y385" s="36">
        <f ca="1">SUMIFS(СВЦЭМ!$K$40:$K$783,СВЦЭМ!$A$40:$A$783,$A385,СВЦЭМ!$B$39:$B$782,Y$366)+'СЕТ СН'!$F$13</f>
        <v>0</v>
      </c>
    </row>
    <row r="386" spans="1:26" ht="15.75" hidden="1" x14ac:dyDescent="0.2">
      <c r="A386" s="35">
        <f t="shared" si="10"/>
        <v>44824</v>
      </c>
      <c r="B386" s="36">
        <f ca="1">SUMIFS(СВЦЭМ!$K$40:$K$783,СВЦЭМ!$A$40:$A$783,$A386,СВЦЭМ!$B$39:$B$782,B$366)+'СЕТ СН'!$F$13</f>
        <v>0</v>
      </c>
      <c r="C386" s="36">
        <f ca="1">SUMIFS(СВЦЭМ!$K$40:$K$783,СВЦЭМ!$A$40:$A$783,$A386,СВЦЭМ!$B$39:$B$782,C$366)+'СЕТ СН'!$F$13</f>
        <v>0</v>
      </c>
      <c r="D386" s="36">
        <f ca="1">SUMIFS(СВЦЭМ!$K$40:$K$783,СВЦЭМ!$A$40:$A$783,$A386,СВЦЭМ!$B$39:$B$782,D$366)+'СЕТ СН'!$F$13</f>
        <v>0</v>
      </c>
      <c r="E386" s="36">
        <f ca="1">SUMIFS(СВЦЭМ!$K$40:$K$783,СВЦЭМ!$A$40:$A$783,$A386,СВЦЭМ!$B$39:$B$782,E$366)+'СЕТ СН'!$F$13</f>
        <v>0</v>
      </c>
      <c r="F386" s="36">
        <f ca="1">SUMIFS(СВЦЭМ!$K$40:$K$783,СВЦЭМ!$A$40:$A$783,$A386,СВЦЭМ!$B$39:$B$782,F$366)+'СЕТ СН'!$F$13</f>
        <v>0</v>
      </c>
      <c r="G386" s="36">
        <f ca="1">SUMIFS(СВЦЭМ!$K$40:$K$783,СВЦЭМ!$A$40:$A$783,$A386,СВЦЭМ!$B$39:$B$782,G$366)+'СЕТ СН'!$F$13</f>
        <v>0</v>
      </c>
      <c r="H386" s="36">
        <f ca="1">SUMIFS(СВЦЭМ!$K$40:$K$783,СВЦЭМ!$A$40:$A$783,$A386,СВЦЭМ!$B$39:$B$782,H$366)+'СЕТ СН'!$F$13</f>
        <v>0</v>
      </c>
      <c r="I386" s="36">
        <f ca="1">SUMIFS(СВЦЭМ!$K$40:$K$783,СВЦЭМ!$A$40:$A$783,$A386,СВЦЭМ!$B$39:$B$782,I$366)+'СЕТ СН'!$F$13</f>
        <v>0</v>
      </c>
      <c r="J386" s="36">
        <f ca="1">SUMIFS(СВЦЭМ!$K$40:$K$783,СВЦЭМ!$A$40:$A$783,$A386,СВЦЭМ!$B$39:$B$782,J$366)+'СЕТ СН'!$F$13</f>
        <v>0</v>
      </c>
      <c r="K386" s="36">
        <f ca="1">SUMIFS(СВЦЭМ!$K$40:$K$783,СВЦЭМ!$A$40:$A$783,$A386,СВЦЭМ!$B$39:$B$782,K$366)+'СЕТ СН'!$F$13</f>
        <v>0</v>
      </c>
      <c r="L386" s="36">
        <f ca="1">SUMIFS(СВЦЭМ!$K$40:$K$783,СВЦЭМ!$A$40:$A$783,$A386,СВЦЭМ!$B$39:$B$782,L$366)+'СЕТ СН'!$F$13</f>
        <v>0</v>
      </c>
      <c r="M386" s="36">
        <f ca="1">SUMIFS(СВЦЭМ!$K$40:$K$783,СВЦЭМ!$A$40:$A$783,$A386,СВЦЭМ!$B$39:$B$782,M$366)+'СЕТ СН'!$F$13</f>
        <v>0</v>
      </c>
      <c r="N386" s="36">
        <f ca="1">SUMIFS(СВЦЭМ!$K$40:$K$783,СВЦЭМ!$A$40:$A$783,$A386,СВЦЭМ!$B$39:$B$782,N$366)+'СЕТ СН'!$F$13</f>
        <v>0</v>
      </c>
      <c r="O386" s="36">
        <f ca="1">SUMIFS(СВЦЭМ!$K$40:$K$783,СВЦЭМ!$A$40:$A$783,$A386,СВЦЭМ!$B$39:$B$782,O$366)+'СЕТ СН'!$F$13</f>
        <v>0</v>
      </c>
      <c r="P386" s="36">
        <f ca="1">SUMIFS(СВЦЭМ!$K$40:$K$783,СВЦЭМ!$A$40:$A$783,$A386,СВЦЭМ!$B$39:$B$782,P$366)+'СЕТ СН'!$F$13</f>
        <v>0</v>
      </c>
      <c r="Q386" s="36">
        <f ca="1">SUMIFS(СВЦЭМ!$K$40:$K$783,СВЦЭМ!$A$40:$A$783,$A386,СВЦЭМ!$B$39:$B$782,Q$366)+'СЕТ СН'!$F$13</f>
        <v>0</v>
      </c>
      <c r="R386" s="36">
        <f ca="1">SUMIFS(СВЦЭМ!$K$40:$K$783,СВЦЭМ!$A$40:$A$783,$A386,СВЦЭМ!$B$39:$B$782,R$366)+'СЕТ СН'!$F$13</f>
        <v>0</v>
      </c>
      <c r="S386" s="36">
        <f ca="1">SUMIFS(СВЦЭМ!$K$40:$K$783,СВЦЭМ!$A$40:$A$783,$A386,СВЦЭМ!$B$39:$B$782,S$366)+'СЕТ СН'!$F$13</f>
        <v>0</v>
      </c>
      <c r="T386" s="36">
        <f ca="1">SUMIFS(СВЦЭМ!$K$40:$K$783,СВЦЭМ!$A$40:$A$783,$A386,СВЦЭМ!$B$39:$B$782,T$366)+'СЕТ СН'!$F$13</f>
        <v>0</v>
      </c>
      <c r="U386" s="36">
        <f ca="1">SUMIFS(СВЦЭМ!$K$40:$K$783,СВЦЭМ!$A$40:$A$783,$A386,СВЦЭМ!$B$39:$B$782,U$366)+'СЕТ СН'!$F$13</f>
        <v>0</v>
      </c>
      <c r="V386" s="36">
        <f ca="1">SUMIFS(СВЦЭМ!$K$40:$K$783,СВЦЭМ!$A$40:$A$783,$A386,СВЦЭМ!$B$39:$B$782,V$366)+'СЕТ СН'!$F$13</f>
        <v>0</v>
      </c>
      <c r="W386" s="36">
        <f ca="1">SUMIFS(СВЦЭМ!$K$40:$K$783,СВЦЭМ!$A$40:$A$783,$A386,СВЦЭМ!$B$39:$B$782,W$366)+'СЕТ СН'!$F$13</f>
        <v>0</v>
      </c>
      <c r="X386" s="36">
        <f ca="1">SUMIFS(СВЦЭМ!$K$40:$K$783,СВЦЭМ!$A$40:$A$783,$A386,СВЦЭМ!$B$39:$B$782,X$366)+'СЕТ СН'!$F$13</f>
        <v>0</v>
      </c>
      <c r="Y386" s="36">
        <f ca="1">SUMIFS(СВЦЭМ!$K$40:$K$783,СВЦЭМ!$A$40:$A$783,$A386,СВЦЭМ!$B$39:$B$782,Y$366)+'СЕТ СН'!$F$13</f>
        <v>0</v>
      </c>
    </row>
    <row r="387" spans="1:26" ht="15.75" hidden="1" x14ac:dyDescent="0.2">
      <c r="A387" s="35">
        <f t="shared" si="10"/>
        <v>44825</v>
      </c>
      <c r="B387" s="36">
        <f ca="1">SUMIFS(СВЦЭМ!$K$40:$K$783,СВЦЭМ!$A$40:$A$783,$A387,СВЦЭМ!$B$39:$B$782,B$366)+'СЕТ СН'!$F$13</f>
        <v>0</v>
      </c>
      <c r="C387" s="36">
        <f ca="1">SUMIFS(СВЦЭМ!$K$40:$K$783,СВЦЭМ!$A$40:$A$783,$A387,СВЦЭМ!$B$39:$B$782,C$366)+'СЕТ СН'!$F$13</f>
        <v>0</v>
      </c>
      <c r="D387" s="36">
        <f ca="1">SUMIFS(СВЦЭМ!$K$40:$K$783,СВЦЭМ!$A$40:$A$783,$A387,СВЦЭМ!$B$39:$B$782,D$366)+'СЕТ СН'!$F$13</f>
        <v>0</v>
      </c>
      <c r="E387" s="36">
        <f ca="1">SUMIFS(СВЦЭМ!$K$40:$K$783,СВЦЭМ!$A$40:$A$783,$A387,СВЦЭМ!$B$39:$B$782,E$366)+'СЕТ СН'!$F$13</f>
        <v>0</v>
      </c>
      <c r="F387" s="36">
        <f ca="1">SUMIFS(СВЦЭМ!$K$40:$K$783,СВЦЭМ!$A$40:$A$783,$A387,СВЦЭМ!$B$39:$B$782,F$366)+'СЕТ СН'!$F$13</f>
        <v>0</v>
      </c>
      <c r="G387" s="36">
        <f ca="1">SUMIFS(СВЦЭМ!$K$40:$K$783,СВЦЭМ!$A$40:$A$783,$A387,СВЦЭМ!$B$39:$B$782,G$366)+'СЕТ СН'!$F$13</f>
        <v>0</v>
      </c>
      <c r="H387" s="36">
        <f ca="1">SUMIFS(СВЦЭМ!$K$40:$K$783,СВЦЭМ!$A$40:$A$783,$A387,СВЦЭМ!$B$39:$B$782,H$366)+'СЕТ СН'!$F$13</f>
        <v>0</v>
      </c>
      <c r="I387" s="36">
        <f ca="1">SUMIFS(СВЦЭМ!$K$40:$K$783,СВЦЭМ!$A$40:$A$783,$A387,СВЦЭМ!$B$39:$B$782,I$366)+'СЕТ СН'!$F$13</f>
        <v>0</v>
      </c>
      <c r="J387" s="36">
        <f ca="1">SUMIFS(СВЦЭМ!$K$40:$K$783,СВЦЭМ!$A$40:$A$783,$A387,СВЦЭМ!$B$39:$B$782,J$366)+'СЕТ СН'!$F$13</f>
        <v>0</v>
      </c>
      <c r="K387" s="36">
        <f ca="1">SUMIFS(СВЦЭМ!$K$40:$K$783,СВЦЭМ!$A$40:$A$783,$A387,СВЦЭМ!$B$39:$B$782,K$366)+'СЕТ СН'!$F$13</f>
        <v>0</v>
      </c>
      <c r="L387" s="36">
        <f ca="1">SUMIFS(СВЦЭМ!$K$40:$K$783,СВЦЭМ!$A$40:$A$783,$A387,СВЦЭМ!$B$39:$B$782,L$366)+'СЕТ СН'!$F$13</f>
        <v>0</v>
      </c>
      <c r="M387" s="36">
        <f ca="1">SUMIFS(СВЦЭМ!$K$40:$K$783,СВЦЭМ!$A$40:$A$783,$A387,СВЦЭМ!$B$39:$B$782,M$366)+'СЕТ СН'!$F$13</f>
        <v>0</v>
      </c>
      <c r="N387" s="36">
        <f ca="1">SUMIFS(СВЦЭМ!$K$40:$K$783,СВЦЭМ!$A$40:$A$783,$A387,СВЦЭМ!$B$39:$B$782,N$366)+'СЕТ СН'!$F$13</f>
        <v>0</v>
      </c>
      <c r="O387" s="36">
        <f ca="1">SUMIFS(СВЦЭМ!$K$40:$K$783,СВЦЭМ!$A$40:$A$783,$A387,СВЦЭМ!$B$39:$B$782,O$366)+'СЕТ СН'!$F$13</f>
        <v>0</v>
      </c>
      <c r="P387" s="36">
        <f ca="1">SUMIFS(СВЦЭМ!$K$40:$K$783,СВЦЭМ!$A$40:$A$783,$A387,СВЦЭМ!$B$39:$B$782,P$366)+'СЕТ СН'!$F$13</f>
        <v>0</v>
      </c>
      <c r="Q387" s="36">
        <f ca="1">SUMIFS(СВЦЭМ!$K$40:$K$783,СВЦЭМ!$A$40:$A$783,$A387,СВЦЭМ!$B$39:$B$782,Q$366)+'СЕТ СН'!$F$13</f>
        <v>0</v>
      </c>
      <c r="R387" s="36">
        <f ca="1">SUMIFS(СВЦЭМ!$K$40:$K$783,СВЦЭМ!$A$40:$A$783,$A387,СВЦЭМ!$B$39:$B$782,R$366)+'СЕТ СН'!$F$13</f>
        <v>0</v>
      </c>
      <c r="S387" s="36">
        <f ca="1">SUMIFS(СВЦЭМ!$K$40:$K$783,СВЦЭМ!$A$40:$A$783,$A387,СВЦЭМ!$B$39:$B$782,S$366)+'СЕТ СН'!$F$13</f>
        <v>0</v>
      </c>
      <c r="T387" s="36">
        <f ca="1">SUMIFS(СВЦЭМ!$K$40:$K$783,СВЦЭМ!$A$40:$A$783,$A387,СВЦЭМ!$B$39:$B$782,T$366)+'СЕТ СН'!$F$13</f>
        <v>0</v>
      </c>
      <c r="U387" s="36">
        <f ca="1">SUMIFS(СВЦЭМ!$K$40:$K$783,СВЦЭМ!$A$40:$A$783,$A387,СВЦЭМ!$B$39:$B$782,U$366)+'СЕТ СН'!$F$13</f>
        <v>0</v>
      </c>
      <c r="V387" s="36">
        <f ca="1">SUMIFS(СВЦЭМ!$K$40:$K$783,СВЦЭМ!$A$40:$A$783,$A387,СВЦЭМ!$B$39:$B$782,V$366)+'СЕТ СН'!$F$13</f>
        <v>0</v>
      </c>
      <c r="W387" s="36">
        <f ca="1">SUMIFS(СВЦЭМ!$K$40:$K$783,СВЦЭМ!$A$40:$A$783,$A387,СВЦЭМ!$B$39:$B$782,W$366)+'СЕТ СН'!$F$13</f>
        <v>0</v>
      </c>
      <c r="X387" s="36">
        <f ca="1">SUMIFS(СВЦЭМ!$K$40:$K$783,СВЦЭМ!$A$40:$A$783,$A387,СВЦЭМ!$B$39:$B$782,X$366)+'СЕТ СН'!$F$13</f>
        <v>0</v>
      </c>
      <c r="Y387" s="36">
        <f ca="1">SUMIFS(СВЦЭМ!$K$40:$K$783,СВЦЭМ!$A$40:$A$783,$A387,СВЦЭМ!$B$39:$B$782,Y$366)+'СЕТ СН'!$F$13</f>
        <v>0</v>
      </c>
    </row>
    <row r="388" spans="1:26" ht="15.75" hidden="1" x14ac:dyDescent="0.2">
      <c r="A388" s="35">
        <f t="shared" si="10"/>
        <v>44826</v>
      </c>
      <c r="B388" s="36">
        <f ca="1">SUMIFS(СВЦЭМ!$K$40:$K$783,СВЦЭМ!$A$40:$A$783,$A388,СВЦЭМ!$B$39:$B$782,B$366)+'СЕТ СН'!$F$13</f>
        <v>0</v>
      </c>
      <c r="C388" s="36">
        <f ca="1">SUMIFS(СВЦЭМ!$K$40:$K$783,СВЦЭМ!$A$40:$A$783,$A388,СВЦЭМ!$B$39:$B$782,C$366)+'СЕТ СН'!$F$13</f>
        <v>0</v>
      </c>
      <c r="D388" s="36">
        <f ca="1">SUMIFS(СВЦЭМ!$K$40:$K$783,СВЦЭМ!$A$40:$A$783,$A388,СВЦЭМ!$B$39:$B$782,D$366)+'СЕТ СН'!$F$13</f>
        <v>0</v>
      </c>
      <c r="E388" s="36">
        <f ca="1">SUMIFS(СВЦЭМ!$K$40:$K$783,СВЦЭМ!$A$40:$A$783,$A388,СВЦЭМ!$B$39:$B$782,E$366)+'СЕТ СН'!$F$13</f>
        <v>0</v>
      </c>
      <c r="F388" s="36">
        <f ca="1">SUMIFS(СВЦЭМ!$K$40:$K$783,СВЦЭМ!$A$40:$A$783,$A388,СВЦЭМ!$B$39:$B$782,F$366)+'СЕТ СН'!$F$13</f>
        <v>0</v>
      </c>
      <c r="G388" s="36">
        <f ca="1">SUMIFS(СВЦЭМ!$K$40:$K$783,СВЦЭМ!$A$40:$A$783,$A388,СВЦЭМ!$B$39:$B$782,G$366)+'СЕТ СН'!$F$13</f>
        <v>0</v>
      </c>
      <c r="H388" s="36">
        <f ca="1">SUMIFS(СВЦЭМ!$K$40:$K$783,СВЦЭМ!$A$40:$A$783,$A388,СВЦЭМ!$B$39:$B$782,H$366)+'СЕТ СН'!$F$13</f>
        <v>0</v>
      </c>
      <c r="I388" s="36">
        <f ca="1">SUMIFS(СВЦЭМ!$K$40:$K$783,СВЦЭМ!$A$40:$A$783,$A388,СВЦЭМ!$B$39:$B$782,I$366)+'СЕТ СН'!$F$13</f>
        <v>0</v>
      </c>
      <c r="J388" s="36">
        <f ca="1">SUMIFS(СВЦЭМ!$K$40:$K$783,СВЦЭМ!$A$40:$A$783,$A388,СВЦЭМ!$B$39:$B$782,J$366)+'СЕТ СН'!$F$13</f>
        <v>0</v>
      </c>
      <c r="K388" s="36">
        <f ca="1">SUMIFS(СВЦЭМ!$K$40:$K$783,СВЦЭМ!$A$40:$A$783,$A388,СВЦЭМ!$B$39:$B$782,K$366)+'СЕТ СН'!$F$13</f>
        <v>0</v>
      </c>
      <c r="L388" s="36">
        <f ca="1">SUMIFS(СВЦЭМ!$K$40:$K$783,СВЦЭМ!$A$40:$A$783,$A388,СВЦЭМ!$B$39:$B$782,L$366)+'СЕТ СН'!$F$13</f>
        <v>0</v>
      </c>
      <c r="M388" s="36">
        <f ca="1">SUMIFS(СВЦЭМ!$K$40:$K$783,СВЦЭМ!$A$40:$A$783,$A388,СВЦЭМ!$B$39:$B$782,M$366)+'СЕТ СН'!$F$13</f>
        <v>0</v>
      </c>
      <c r="N388" s="36">
        <f ca="1">SUMIFS(СВЦЭМ!$K$40:$K$783,СВЦЭМ!$A$40:$A$783,$A388,СВЦЭМ!$B$39:$B$782,N$366)+'СЕТ СН'!$F$13</f>
        <v>0</v>
      </c>
      <c r="O388" s="36">
        <f ca="1">SUMIFS(СВЦЭМ!$K$40:$K$783,СВЦЭМ!$A$40:$A$783,$A388,СВЦЭМ!$B$39:$B$782,O$366)+'СЕТ СН'!$F$13</f>
        <v>0</v>
      </c>
      <c r="P388" s="36">
        <f ca="1">SUMIFS(СВЦЭМ!$K$40:$K$783,СВЦЭМ!$A$40:$A$783,$A388,СВЦЭМ!$B$39:$B$782,P$366)+'СЕТ СН'!$F$13</f>
        <v>0</v>
      </c>
      <c r="Q388" s="36">
        <f ca="1">SUMIFS(СВЦЭМ!$K$40:$K$783,СВЦЭМ!$A$40:$A$783,$A388,СВЦЭМ!$B$39:$B$782,Q$366)+'СЕТ СН'!$F$13</f>
        <v>0</v>
      </c>
      <c r="R388" s="36">
        <f ca="1">SUMIFS(СВЦЭМ!$K$40:$K$783,СВЦЭМ!$A$40:$A$783,$A388,СВЦЭМ!$B$39:$B$782,R$366)+'СЕТ СН'!$F$13</f>
        <v>0</v>
      </c>
      <c r="S388" s="36">
        <f ca="1">SUMIFS(СВЦЭМ!$K$40:$K$783,СВЦЭМ!$A$40:$A$783,$A388,СВЦЭМ!$B$39:$B$782,S$366)+'СЕТ СН'!$F$13</f>
        <v>0</v>
      </c>
      <c r="T388" s="36">
        <f ca="1">SUMIFS(СВЦЭМ!$K$40:$K$783,СВЦЭМ!$A$40:$A$783,$A388,СВЦЭМ!$B$39:$B$782,T$366)+'СЕТ СН'!$F$13</f>
        <v>0</v>
      </c>
      <c r="U388" s="36">
        <f ca="1">SUMIFS(СВЦЭМ!$K$40:$K$783,СВЦЭМ!$A$40:$A$783,$A388,СВЦЭМ!$B$39:$B$782,U$366)+'СЕТ СН'!$F$13</f>
        <v>0</v>
      </c>
      <c r="V388" s="36">
        <f ca="1">SUMIFS(СВЦЭМ!$K$40:$K$783,СВЦЭМ!$A$40:$A$783,$A388,СВЦЭМ!$B$39:$B$782,V$366)+'СЕТ СН'!$F$13</f>
        <v>0</v>
      </c>
      <c r="W388" s="36">
        <f ca="1">SUMIFS(СВЦЭМ!$K$40:$K$783,СВЦЭМ!$A$40:$A$783,$A388,СВЦЭМ!$B$39:$B$782,W$366)+'СЕТ СН'!$F$13</f>
        <v>0</v>
      </c>
      <c r="X388" s="36">
        <f ca="1">SUMIFS(СВЦЭМ!$K$40:$K$783,СВЦЭМ!$A$40:$A$783,$A388,СВЦЭМ!$B$39:$B$782,X$366)+'СЕТ СН'!$F$13</f>
        <v>0</v>
      </c>
      <c r="Y388" s="36">
        <f ca="1">SUMIFS(СВЦЭМ!$K$40:$K$783,СВЦЭМ!$A$40:$A$783,$A388,СВЦЭМ!$B$39:$B$782,Y$366)+'СЕТ СН'!$F$13</f>
        <v>0</v>
      </c>
    </row>
    <row r="389" spans="1:26" ht="15.75" hidden="1" x14ac:dyDescent="0.2">
      <c r="A389" s="35">
        <f t="shared" si="10"/>
        <v>44827</v>
      </c>
      <c r="B389" s="36">
        <f ca="1">SUMIFS(СВЦЭМ!$K$40:$K$783,СВЦЭМ!$A$40:$A$783,$A389,СВЦЭМ!$B$39:$B$782,B$366)+'СЕТ СН'!$F$13</f>
        <v>0</v>
      </c>
      <c r="C389" s="36">
        <f ca="1">SUMIFS(СВЦЭМ!$K$40:$K$783,СВЦЭМ!$A$40:$A$783,$A389,СВЦЭМ!$B$39:$B$782,C$366)+'СЕТ СН'!$F$13</f>
        <v>0</v>
      </c>
      <c r="D389" s="36">
        <f ca="1">SUMIFS(СВЦЭМ!$K$40:$K$783,СВЦЭМ!$A$40:$A$783,$A389,СВЦЭМ!$B$39:$B$782,D$366)+'СЕТ СН'!$F$13</f>
        <v>0</v>
      </c>
      <c r="E389" s="36">
        <f ca="1">SUMIFS(СВЦЭМ!$K$40:$K$783,СВЦЭМ!$A$40:$A$783,$A389,СВЦЭМ!$B$39:$B$782,E$366)+'СЕТ СН'!$F$13</f>
        <v>0</v>
      </c>
      <c r="F389" s="36">
        <f ca="1">SUMIFS(СВЦЭМ!$K$40:$K$783,СВЦЭМ!$A$40:$A$783,$A389,СВЦЭМ!$B$39:$B$782,F$366)+'СЕТ СН'!$F$13</f>
        <v>0</v>
      </c>
      <c r="G389" s="36">
        <f ca="1">SUMIFS(СВЦЭМ!$K$40:$K$783,СВЦЭМ!$A$40:$A$783,$A389,СВЦЭМ!$B$39:$B$782,G$366)+'СЕТ СН'!$F$13</f>
        <v>0</v>
      </c>
      <c r="H389" s="36">
        <f ca="1">SUMIFS(СВЦЭМ!$K$40:$K$783,СВЦЭМ!$A$40:$A$783,$A389,СВЦЭМ!$B$39:$B$782,H$366)+'СЕТ СН'!$F$13</f>
        <v>0</v>
      </c>
      <c r="I389" s="36">
        <f ca="1">SUMIFS(СВЦЭМ!$K$40:$K$783,СВЦЭМ!$A$40:$A$783,$A389,СВЦЭМ!$B$39:$B$782,I$366)+'СЕТ СН'!$F$13</f>
        <v>0</v>
      </c>
      <c r="J389" s="36">
        <f ca="1">SUMIFS(СВЦЭМ!$K$40:$K$783,СВЦЭМ!$A$40:$A$783,$A389,СВЦЭМ!$B$39:$B$782,J$366)+'СЕТ СН'!$F$13</f>
        <v>0</v>
      </c>
      <c r="K389" s="36">
        <f ca="1">SUMIFS(СВЦЭМ!$K$40:$K$783,СВЦЭМ!$A$40:$A$783,$A389,СВЦЭМ!$B$39:$B$782,K$366)+'СЕТ СН'!$F$13</f>
        <v>0</v>
      </c>
      <c r="L389" s="36">
        <f ca="1">SUMIFS(СВЦЭМ!$K$40:$K$783,СВЦЭМ!$A$40:$A$783,$A389,СВЦЭМ!$B$39:$B$782,L$366)+'СЕТ СН'!$F$13</f>
        <v>0</v>
      </c>
      <c r="M389" s="36">
        <f ca="1">SUMIFS(СВЦЭМ!$K$40:$K$783,СВЦЭМ!$A$40:$A$783,$A389,СВЦЭМ!$B$39:$B$782,M$366)+'СЕТ СН'!$F$13</f>
        <v>0</v>
      </c>
      <c r="N389" s="36">
        <f ca="1">SUMIFS(СВЦЭМ!$K$40:$K$783,СВЦЭМ!$A$40:$A$783,$A389,СВЦЭМ!$B$39:$B$782,N$366)+'СЕТ СН'!$F$13</f>
        <v>0</v>
      </c>
      <c r="O389" s="36">
        <f ca="1">SUMIFS(СВЦЭМ!$K$40:$K$783,СВЦЭМ!$A$40:$A$783,$A389,СВЦЭМ!$B$39:$B$782,O$366)+'СЕТ СН'!$F$13</f>
        <v>0</v>
      </c>
      <c r="P389" s="36">
        <f ca="1">SUMIFS(СВЦЭМ!$K$40:$K$783,СВЦЭМ!$A$40:$A$783,$A389,СВЦЭМ!$B$39:$B$782,P$366)+'СЕТ СН'!$F$13</f>
        <v>0</v>
      </c>
      <c r="Q389" s="36">
        <f ca="1">SUMIFS(СВЦЭМ!$K$40:$K$783,СВЦЭМ!$A$40:$A$783,$A389,СВЦЭМ!$B$39:$B$782,Q$366)+'СЕТ СН'!$F$13</f>
        <v>0</v>
      </c>
      <c r="R389" s="36">
        <f ca="1">SUMIFS(СВЦЭМ!$K$40:$K$783,СВЦЭМ!$A$40:$A$783,$A389,СВЦЭМ!$B$39:$B$782,R$366)+'СЕТ СН'!$F$13</f>
        <v>0</v>
      </c>
      <c r="S389" s="36">
        <f ca="1">SUMIFS(СВЦЭМ!$K$40:$K$783,СВЦЭМ!$A$40:$A$783,$A389,СВЦЭМ!$B$39:$B$782,S$366)+'СЕТ СН'!$F$13</f>
        <v>0</v>
      </c>
      <c r="T389" s="36">
        <f ca="1">SUMIFS(СВЦЭМ!$K$40:$K$783,СВЦЭМ!$A$40:$A$783,$A389,СВЦЭМ!$B$39:$B$782,T$366)+'СЕТ СН'!$F$13</f>
        <v>0</v>
      </c>
      <c r="U389" s="36">
        <f ca="1">SUMIFS(СВЦЭМ!$K$40:$K$783,СВЦЭМ!$A$40:$A$783,$A389,СВЦЭМ!$B$39:$B$782,U$366)+'СЕТ СН'!$F$13</f>
        <v>0</v>
      </c>
      <c r="V389" s="36">
        <f ca="1">SUMIFS(СВЦЭМ!$K$40:$K$783,СВЦЭМ!$A$40:$A$783,$A389,СВЦЭМ!$B$39:$B$782,V$366)+'СЕТ СН'!$F$13</f>
        <v>0</v>
      </c>
      <c r="W389" s="36">
        <f ca="1">SUMIFS(СВЦЭМ!$K$40:$K$783,СВЦЭМ!$A$40:$A$783,$A389,СВЦЭМ!$B$39:$B$782,W$366)+'СЕТ СН'!$F$13</f>
        <v>0</v>
      </c>
      <c r="X389" s="36">
        <f ca="1">SUMIFS(СВЦЭМ!$K$40:$K$783,СВЦЭМ!$A$40:$A$783,$A389,СВЦЭМ!$B$39:$B$782,X$366)+'СЕТ СН'!$F$13</f>
        <v>0</v>
      </c>
      <c r="Y389" s="36">
        <f ca="1">SUMIFS(СВЦЭМ!$K$40:$K$783,СВЦЭМ!$A$40:$A$783,$A389,СВЦЭМ!$B$39:$B$782,Y$366)+'СЕТ СН'!$F$13</f>
        <v>0</v>
      </c>
    </row>
    <row r="390" spans="1:26" ht="15.75" hidden="1" x14ac:dyDescent="0.2">
      <c r="A390" s="35">
        <f t="shared" si="10"/>
        <v>44828</v>
      </c>
      <c r="B390" s="36">
        <f ca="1">SUMIFS(СВЦЭМ!$K$40:$K$783,СВЦЭМ!$A$40:$A$783,$A390,СВЦЭМ!$B$39:$B$782,B$366)+'СЕТ СН'!$F$13</f>
        <v>0</v>
      </c>
      <c r="C390" s="36">
        <f ca="1">SUMIFS(СВЦЭМ!$K$40:$K$783,СВЦЭМ!$A$40:$A$783,$A390,СВЦЭМ!$B$39:$B$782,C$366)+'СЕТ СН'!$F$13</f>
        <v>0</v>
      </c>
      <c r="D390" s="36">
        <f ca="1">SUMIFS(СВЦЭМ!$K$40:$K$783,СВЦЭМ!$A$40:$A$783,$A390,СВЦЭМ!$B$39:$B$782,D$366)+'СЕТ СН'!$F$13</f>
        <v>0</v>
      </c>
      <c r="E390" s="36">
        <f ca="1">SUMIFS(СВЦЭМ!$K$40:$K$783,СВЦЭМ!$A$40:$A$783,$A390,СВЦЭМ!$B$39:$B$782,E$366)+'СЕТ СН'!$F$13</f>
        <v>0</v>
      </c>
      <c r="F390" s="36">
        <f ca="1">SUMIFS(СВЦЭМ!$K$40:$K$783,СВЦЭМ!$A$40:$A$783,$A390,СВЦЭМ!$B$39:$B$782,F$366)+'СЕТ СН'!$F$13</f>
        <v>0</v>
      </c>
      <c r="G390" s="36">
        <f ca="1">SUMIFS(СВЦЭМ!$K$40:$K$783,СВЦЭМ!$A$40:$A$783,$A390,СВЦЭМ!$B$39:$B$782,G$366)+'СЕТ СН'!$F$13</f>
        <v>0</v>
      </c>
      <c r="H390" s="36">
        <f ca="1">SUMIFS(СВЦЭМ!$K$40:$K$783,СВЦЭМ!$A$40:$A$783,$A390,СВЦЭМ!$B$39:$B$782,H$366)+'СЕТ СН'!$F$13</f>
        <v>0</v>
      </c>
      <c r="I390" s="36">
        <f ca="1">SUMIFS(СВЦЭМ!$K$40:$K$783,СВЦЭМ!$A$40:$A$783,$A390,СВЦЭМ!$B$39:$B$782,I$366)+'СЕТ СН'!$F$13</f>
        <v>0</v>
      </c>
      <c r="J390" s="36">
        <f ca="1">SUMIFS(СВЦЭМ!$K$40:$K$783,СВЦЭМ!$A$40:$A$783,$A390,СВЦЭМ!$B$39:$B$782,J$366)+'СЕТ СН'!$F$13</f>
        <v>0</v>
      </c>
      <c r="K390" s="36">
        <f ca="1">SUMIFS(СВЦЭМ!$K$40:$K$783,СВЦЭМ!$A$40:$A$783,$A390,СВЦЭМ!$B$39:$B$782,K$366)+'СЕТ СН'!$F$13</f>
        <v>0</v>
      </c>
      <c r="L390" s="36">
        <f ca="1">SUMIFS(СВЦЭМ!$K$40:$K$783,СВЦЭМ!$A$40:$A$783,$A390,СВЦЭМ!$B$39:$B$782,L$366)+'СЕТ СН'!$F$13</f>
        <v>0</v>
      </c>
      <c r="M390" s="36">
        <f ca="1">SUMIFS(СВЦЭМ!$K$40:$K$783,СВЦЭМ!$A$40:$A$783,$A390,СВЦЭМ!$B$39:$B$782,M$366)+'СЕТ СН'!$F$13</f>
        <v>0</v>
      </c>
      <c r="N390" s="36">
        <f ca="1">SUMIFS(СВЦЭМ!$K$40:$K$783,СВЦЭМ!$A$40:$A$783,$A390,СВЦЭМ!$B$39:$B$782,N$366)+'СЕТ СН'!$F$13</f>
        <v>0</v>
      </c>
      <c r="O390" s="36">
        <f ca="1">SUMIFS(СВЦЭМ!$K$40:$K$783,СВЦЭМ!$A$40:$A$783,$A390,СВЦЭМ!$B$39:$B$782,O$366)+'СЕТ СН'!$F$13</f>
        <v>0</v>
      </c>
      <c r="P390" s="36">
        <f ca="1">SUMIFS(СВЦЭМ!$K$40:$K$783,СВЦЭМ!$A$40:$A$783,$A390,СВЦЭМ!$B$39:$B$782,P$366)+'СЕТ СН'!$F$13</f>
        <v>0</v>
      </c>
      <c r="Q390" s="36">
        <f ca="1">SUMIFS(СВЦЭМ!$K$40:$K$783,СВЦЭМ!$A$40:$A$783,$A390,СВЦЭМ!$B$39:$B$782,Q$366)+'СЕТ СН'!$F$13</f>
        <v>0</v>
      </c>
      <c r="R390" s="36">
        <f ca="1">SUMIFS(СВЦЭМ!$K$40:$K$783,СВЦЭМ!$A$40:$A$783,$A390,СВЦЭМ!$B$39:$B$782,R$366)+'СЕТ СН'!$F$13</f>
        <v>0</v>
      </c>
      <c r="S390" s="36">
        <f ca="1">SUMIFS(СВЦЭМ!$K$40:$K$783,СВЦЭМ!$A$40:$A$783,$A390,СВЦЭМ!$B$39:$B$782,S$366)+'СЕТ СН'!$F$13</f>
        <v>0</v>
      </c>
      <c r="T390" s="36">
        <f ca="1">SUMIFS(СВЦЭМ!$K$40:$K$783,СВЦЭМ!$A$40:$A$783,$A390,СВЦЭМ!$B$39:$B$782,T$366)+'СЕТ СН'!$F$13</f>
        <v>0</v>
      </c>
      <c r="U390" s="36">
        <f ca="1">SUMIFS(СВЦЭМ!$K$40:$K$783,СВЦЭМ!$A$40:$A$783,$A390,СВЦЭМ!$B$39:$B$782,U$366)+'СЕТ СН'!$F$13</f>
        <v>0</v>
      </c>
      <c r="V390" s="36">
        <f ca="1">SUMIFS(СВЦЭМ!$K$40:$K$783,СВЦЭМ!$A$40:$A$783,$A390,СВЦЭМ!$B$39:$B$782,V$366)+'СЕТ СН'!$F$13</f>
        <v>0</v>
      </c>
      <c r="W390" s="36">
        <f ca="1">SUMIFS(СВЦЭМ!$K$40:$K$783,СВЦЭМ!$A$40:$A$783,$A390,СВЦЭМ!$B$39:$B$782,W$366)+'СЕТ СН'!$F$13</f>
        <v>0</v>
      </c>
      <c r="X390" s="36">
        <f ca="1">SUMIFS(СВЦЭМ!$K$40:$K$783,СВЦЭМ!$A$40:$A$783,$A390,СВЦЭМ!$B$39:$B$782,X$366)+'СЕТ СН'!$F$13</f>
        <v>0</v>
      </c>
      <c r="Y390" s="36">
        <f ca="1">SUMIFS(СВЦЭМ!$K$40:$K$783,СВЦЭМ!$A$40:$A$783,$A390,СВЦЭМ!$B$39:$B$782,Y$366)+'СЕТ СН'!$F$13</f>
        <v>0</v>
      </c>
    </row>
    <row r="391" spans="1:26" ht="15.75" hidden="1" x14ac:dyDescent="0.2">
      <c r="A391" s="35">
        <f t="shared" si="10"/>
        <v>44829</v>
      </c>
      <c r="B391" s="36">
        <f ca="1">SUMIFS(СВЦЭМ!$K$40:$K$783,СВЦЭМ!$A$40:$A$783,$A391,СВЦЭМ!$B$39:$B$782,B$366)+'СЕТ СН'!$F$13</f>
        <v>0</v>
      </c>
      <c r="C391" s="36">
        <f ca="1">SUMIFS(СВЦЭМ!$K$40:$K$783,СВЦЭМ!$A$40:$A$783,$A391,СВЦЭМ!$B$39:$B$782,C$366)+'СЕТ СН'!$F$13</f>
        <v>0</v>
      </c>
      <c r="D391" s="36">
        <f ca="1">SUMIFS(СВЦЭМ!$K$40:$K$783,СВЦЭМ!$A$40:$A$783,$A391,СВЦЭМ!$B$39:$B$782,D$366)+'СЕТ СН'!$F$13</f>
        <v>0</v>
      </c>
      <c r="E391" s="36">
        <f ca="1">SUMIFS(СВЦЭМ!$K$40:$K$783,СВЦЭМ!$A$40:$A$783,$A391,СВЦЭМ!$B$39:$B$782,E$366)+'СЕТ СН'!$F$13</f>
        <v>0</v>
      </c>
      <c r="F391" s="36">
        <f ca="1">SUMIFS(СВЦЭМ!$K$40:$K$783,СВЦЭМ!$A$40:$A$783,$A391,СВЦЭМ!$B$39:$B$782,F$366)+'СЕТ СН'!$F$13</f>
        <v>0</v>
      </c>
      <c r="G391" s="36">
        <f ca="1">SUMIFS(СВЦЭМ!$K$40:$K$783,СВЦЭМ!$A$40:$A$783,$A391,СВЦЭМ!$B$39:$B$782,G$366)+'СЕТ СН'!$F$13</f>
        <v>0</v>
      </c>
      <c r="H391" s="36">
        <f ca="1">SUMIFS(СВЦЭМ!$K$40:$K$783,СВЦЭМ!$A$40:$A$783,$A391,СВЦЭМ!$B$39:$B$782,H$366)+'СЕТ СН'!$F$13</f>
        <v>0</v>
      </c>
      <c r="I391" s="36">
        <f ca="1">SUMIFS(СВЦЭМ!$K$40:$K$783,СВЦЭМ!$A$40:$A$783,$A391,СВЦЭМ!$B$39:$B$782,I$366)+'СЕТ СН'!$F$13</f>
        <v>0</v>
      </c>
      <c r="J391" s="36">
        <f ca="1">SUMIFS(СВЦЭМ!$K$40:$K$783,СВЦЭМ!$A$40:$A$783,$A391,СВЦЭМ!$B$39:$B$782,J$366)+'СЕТ СН'!$F$13</f>
        <v>0</v>
      </c>
      <c r="K391" s="36">
        <f ca="1">SUMIFS(СВЦЭМ!$K$40:$K$783,СВЦЭМ!$A$40:$A$783,$A391,СВЦЭМ!$B$39:$B$782,K$366)+'СЕТ СН'!$F$13</f>
        <v>0</v>
      </c>
      <c r="L391" s="36">
        <f ca="1">SUMIFS(СВЦЭМ!$K$40:$K$783,СВЦЭМ!$A$40:$A$783,$A391,СВЦЭМ!$B$39:$B$782,L$366)+'СЕТ СН'!$F$13</f>
        <v>0</v>
      </c>
      <c r="M391" s="36">
        <f ca="1">SUMIFS(СВЦЭМ!$K$40:$K$783,СВЦЭМ!$A$40:$A$783,$A391,СВЦЭМ!$B$39:$B$782,M$366)+'СЕТ СН'!$F$13</f>
        <v>0</v>
      </c>
      <c r="N391" s="36">
        <f ca="1">SUMIFS(СВЦЭМ!$K$40:$K$783,СВЦЭМ!$A$40:$A$783,$A391,СВЦЭМ!$B$39:$B$782,N$366)+'СЕТ СН'!$F$13</f>
        <v>0</v>
      </c>
      <c r="O391" s="36">
        <f ca="1">SUMIFS(СВЦЭМ!$K$40:$K$783,СВЦЭМ!$A$40:$A$783,$A391,СВЦЭМ!$B$39:$B$782,O$366)+'СЕТ СН'!$F$13</f>
        <v>0</v>
      </c>
      <c r="P391" s="36">
        <f ca="1">SUMIFS(СВЦЭМ!$K$40:$K$783,СВЦЭМ!$A$40:$A$783,$A391,СВЦЭМ!$B$39:$B$782,P$366)+'СЕТ СН'!$F$13</f>
        <v>0</v>
      </c>
      <c r="Q391" s="36">
        <f ca="1">SUMIFS(СВЦЭМ!$K$40:$K$783,СВЦЭМ!$A$40:$A$783,$A391,СВЦЭМ!$B$39:$B$782,Q$366)+'СЕТ СН'!$F$13</f>
        <v>0</v>
      </c>
      <c r="R391" s="36">
        <f ca="1">SUMIFS(СВЦЭМ!$K$40:$K$783,СВЦЭМ!$A$40:$A$783,$A391,СВЦЭМ!$B$39:$B$782,R$366)+'СЕТ СН'!$F$13</f>
        <v>0</v>
      </c>
      <c r="S391" s="36">
        <f ca="1">SUMIFS(СВЦЭМ!$K$40:$K$783,СВЦЭМ!$A$40:$A$783,$A391,СВЦЭМ!$B$39:$B$782,S$366)+'СЕТ СН'!$F$13</f>
        <v>0</v>
      </c>
      <c r="T391" s="36">
        <f ca="1">SUMIFS(СВЦЭМ!$K$40:$K$783,СВЦЭМ!$A$40:$A$783,$A391,СВЦЭМ!$B$39:$B$782,T$366)+'СЕТ СН'!$F$13</f>
        <v>0</v>
      </c>
      <c r="U391" s="36">
        <f ca="1">SUMIFS(СВЦЭМ!$K$40:$K$783,СВЦЭМ!$A$40:$A$783,$A391,СВЦЭМ!$B$39:$B$782,U$366)+'СЕТ СН'!$F$13</f>
        <v>0</v>
      </c>
      <c r="V391" s="36">
        <f ca="1">SUMIFS(СВЦЭМ!$K$40:$K$783,СВЦЭМ!$A$40:$A$783,$A391,СВЦЭМ!$B$39:$B$782,V$366)+'СЕТ СН'!$F$13</f>
        <v>0</v>
      </c>
      <c r="W391" s="36">
        <f ca="1">SUMIFS(СВЦЭМ!$K$40:$K$783,СВЦЭМ!$A$40:$A$783,$A391,СВЦЭМ!$B$39:$B$782,W$366)+'СЕТ СН'!$F$13</f>
        <v>0</v>
      </c>
      <c r="X391" s="36">
        <f ca="1">SUMIFS(СВЦЭМ!$K$40:$K$783,СВЦЭМ!$A$40:$A$783,$A391,СВЦЭМ!$B$39:$B$782,X$366)+'СЕТ СН'!$F$13</f>
        <v>0</v>
      </c>
      <c r="Y391" s="36">
        <f ca="1">SUMIFS(СВЦЭМ!$K$40:$K$783,СВЦЭМ!$A$40:$A$783,$A391,СВЦЭМ!$B$39:$B$782,Y$366)+'СЕТ СН'!$F$13</f>
        <v>0</v>
      </c>
    </row>
    <row r="392" spans="1:26" ht="15.75" hidden="1" x14ac:dyDescent="0.2">
      <c r="A392" s="35">
        <f t="shared" si="10"/>
        <v>44830</v>
      </c>
      <c r="B392" s="36">
        <f ca="1">SUMIFS(СВЦЭМ!$K$40:$K$783,СВЦЭМ!$A$40:$A$783,$A392,СВЦЭМ!$B$39:$B$782,B$366)+'СЕТ СН'!$F$13</f>
        <v>0</v>
      </c>
      <c r="C392" s="36">
        <f ca="1">SUMIFS(СВЦЭМ!$K$40:$K$783,СВЦЭМ!$A$40:$A$783,$A392,СВЦЭМ!$B$39:$B$782,C$366)+'СЕТ СН'!$F$13</f>
        <v>0</v>
      </c>
      <c r="D392" s="36">
        <f ca="1">SUMIFS(СВЦЭМ!$K$40:$K$783,СВЦЭМ!$A$40:$A$783,$A392,СВЦЭМ!$B$39:$B$782,D$366)+'СЕТ СН'!$F$13</f>
        <v>0</v>
      </c>
      <c r="E392" s="36">
        <f ca="1">SUMIFS(СВЦЭМ!$K$40:$K$783,СВЦЭМ!$A$40:$A$783,$A392,СВЦЭМ!$B$39:$B$782,E$366)+'СЕТ СН'!$F$13</f>
        <v>0</v>
      </c>
      <c r="F392" s="36">
        <f ca="1">SUMIFS(СВЦЭМ!$K$40:$K$783,СВЦЭМ!$A$40:$A$783,$A392,СВЦЭМ!$B$39:$B$782,F$366)+'СЕТ СН'!$F$13</f>
        <v>0</v>
      </c>
      <c r="G392" s="36">
        <f ca="1">SUMIFS(СВЦЭМ!$K$40:$K$783,СВЦЭМ!$A$40:$A$783,$A392,СВЦЭМ!$B$39:$B$782,G$366)+'СЕТ СН'!$F$13</f>
        <v>0</v>
      </c>
      <c r="H392" s="36">
        <f ca="1">SUMIFS(СВЦЭМ!$K$40:$K$783,СВЦЭМ!$A$40:$A$783,$A392,СВЦЭМ!$B$39:$B$782,H$366)+'СЕТ СН'!$F$13</f>
        <v>0</v>
      </c>
      <c r="I392" s="36">
        <f ca="1">SUMIFS(СВЦЭМ!$K$40:$K$783,СВЦЭМ!$A$40:$A$783,$A392,СВЦЭМ!$B$39:$B$782,I$366)+'СЕТ СН'!$F$13</f>
        <v>0</v>
      </c>
      <c r="J392" s="36">
        <f ca="1">SUMIFS(СВЦЭМ!$K$40:$K$783,СВЦЭМ!$A$40:$A$783,$A392,СВЦЭМ!$B$39:$B$782,J$366)+'СЕТ СН'!$F$13</f>
        <v>0</v>
      </c>
      <c r="K392" s="36">
        <f ca="1">SUMIFS(СВЦЭМ!$K$40:$K$783,СВЦЭМ!$A$40:$A$783,$A392,СВЦЭМ!$B$39:$B$782,K$366)+'СЕТ СН'!$F$13</f>
        <v>0</v>
      </c>
      <c r="L392" s="36">
        <f ca="1">SUMIFS(СВЦЭМ!$K$40:$K$783,СВЦЭМ!$A$40:$A$783,$A392,СВЦЭМ!$B$39:$B$782,L$366)+'СЕТ СН'!$F$13</f>
        <v>0</v>
      </c>
      <c r="M392" s="36">
        <f ca="1">SUMIFS(СВЦЭМ!$K$40:$K$783,СВЦЭМ!$A$40:$A$783,$A392,СВЦЭМ!$B$39:$B$782,M$366)+'СЕТ СН'!$F$13</f>
        <v>0</v>
      </c>
      <c r="N392" s="36">
        <f ca="1">SUMIFS(СВЦЭМ!$K$40:$K$783,СВЦЭМ!$A$40:$A$783,$A392,СВЦЭМ!$B$39:$B$782,N$366)+'СЕТ СН'!$F$13</f>
        <v>0</v>
      </c>
      <c r="O392" s="36">
        <f ca="1">SUMIFS(СВЦЭМ!$K$40:$K$783,СВЦЭМ!$A$40:$A$783,$A392,СВЦЭМ!$B$39:$B$782,O$366)+'СЕТ СН'!$F$13</f>
        <v>0</v>
      </c>
      <c r="P392" s="36">
        <f ca="1">SUMIFS(СВЦЭМ!$K$40:$K$783,СВЦЭМ!$A$40:$A$783,$A392,СВЦЭМ!$B$39:$B$782,P$366)+'СЕТ СН'!$F$13</f>
        <v>0</v>
      </c>
      <c r="Q392" s="36">
        <f ca="1">SUMIFS(СВЦЭМ!$K$40:$K$783,СВЦЭМ!$A$40:$A$783,$A392,СВЦЭМ!$B$39:$B$782,Q$366)+'СЕТ СН'!$F$13</f>
        <v>0</v>
      </c>
      <c r="R392" s="36">
        <f ca="1">SUMIFS(СВЦЭМ!$K$40:$K$783,СВЦЭМ!$A$40:$A$783,$A392,СВЦЭМ!$B$39:$B$782,R$366)+'СЕТ СН'!$F$13</f>
        <v>0</v>
      </c>
      <c r="S392" s="36">
        <f ca="1">SUMIFS(СВЦЭМ!$K$40:$K$783,СВЦЭМ!$A$40:$A$783,$A392,СВЦЭМ!$B$39:$B$782,S$366)+'СЕТ СН'!$F$13</f>
        <v>0</v>
      </c>
      <c r="T392" s="36">
        <f ca="1">SUMIFS(СВЦЭМ!$K$40:$K$783,СВЦЭМ!$A$40:$A$783,$A392,СВЦЭМ!$B$39:$B$782,T$366)+'СЕТ СН'!$F$13</f>
        <v>0</v>
      </c>
      <c r="U392" s="36">
        <f ca="1">SUMIFS(СВЦЭМ!$K$40:$K$783,СВЦЭМ!$A$40:$A$783,$A392,СВЦЭМ!$B$39:$B$782,U$366)+'СЕТ СН'!$F$13</f>
        <v>0</v>
      </c>
      <c r="V392" s="36">
        <f ca="1">SUMIFS(СВЦЭМ!$K$40:$K$783,СВЦЭМ!$A$40:$A$783,$A392,СВЦЭМ!$B$39:$B$782,V$366)+'СЕТ СН'!$F$13</f>
        <v>0</v>
      </c>
      <c r="W392" s="36">
        <f ca="1">SUMIFS(СВЦЭМ!$K$40:$K$783,СВЦЭМ!$A$40:$A$783,$A392,СВЦЭМ!$B$39:$B$782,W$366)+'СЕТ СН'!$F$13</f>
        <v>0</v>
      </c>
      <c r="X392" s="36">
        <f ca="1">SUMIFS(СВЦЭМ!$K$40:$K$783,СВЦЭМ!$A$40:$A$783,$A392,СВЦЭМ!$B$39:$B$782,X$366)+'СЕТ СН'!$F$13</f>
        <v>0</v>
      </c>
      <c r="Y392" s="36">
        <f ca="1">SUMIFS(СВЦЭМ!$K$40:$K$783,СВЦЭМ!$A$40:$A$783,$A392,СВЦЭМ!$B$39:$B$782,Y$366)+'СЕТ СН'!$F$13</f>
        <v>0</v>
      </c>
    </row>
    <row r="393" spans="1:26" ht="15.75" hidden="1" x14ac:dyDescent="0.2">
      <c r="A393" s="35">
        <f t="shared" si="10"/>
        <v>44831</v>
      </c>
      <c r="B393" s="36">
        <f ca="1">SUMIFS(СВЦЭМ!$K$40:$K$783,СВЦЭМ!$A$40:$A$783,$A393,СВЦЭМ!$B$39:$B$782,B$366)+'СЕТ СН'!$F$13</f>
        <v>0</v>
      </c>
      <c r="C393" s="36">
        <f ca="1">SUMIFS(СВЦЭМ!$K$40:$K$783,СВЦЭМ!$A$40:$A$783,$A393,СВЦЭМ!$B$39:$B$782,C$366)+'СЕТ СН'!$F$13</f>
        <v>0</v>
      </c>
      <c r="D393" s="36">
        <f ca="1">SUMIFS(СВЦЭМ!$K$40:$K$783,СВЦЭМ!$A$40:$A$783,$A393,СВЦЭМ!$B$39:$B$782,D$366)+'СЕТ СН'!$F$13</f>
        <v>0</v>
      </c>
      <c r="E393" s="36">
        <f ca="1">SUMIFS(СВЦЭМ!$K$40:$K$783,СВЦЭМ!$A$40:$A$783,$A393,СВЦЭМ!$B$39:$B$782,E$366)+'СЕТ СН'!$F$13</f>
        <v>0</v>
      </c>
      <c r="F393" s="36">
        <f ca="1">SUMIFS(СВЦЭМ!$K$40:$K$783,СВЦЭМ!$A$40:$A$783,$A393,СВЦЭМ!$B$39:$B$782,F$366)+'СЕТ СН'!$F$13</f>
        <v>0</v>
      </c>
      <c r="G393" s="36">
        <f ca="1">SUMIFS(СВЦЭМ!$K$40:$K$783,СВЦЭМ!$A$40:$A$783,$A393,СВЦЭМ!$B$39:$B$782,G$366)+'СЕТ СН'!$F$13</f>
        <v>0</v>
      </c>
      <c r="H393" s="36">
        <f ca="1">SUMIFS(СВЦЭМ!$K$40:$K$783,СВЦЭМ!$A$40:$A$783,$A393,СВЦЭМ!$B$39:$B$782,H$366)+'СЕТ СН'!$F$13</f>
        <v>0</v>
      </c>
      <c r="I393" s="36">
        <f ca="1">SUMIFS(СВЦЭМ!$K$40:$K$783,СВЦЭМ!$A$40:$A$783,$A393,СВЦЭМ!$B$39:$B$782,I$366)+'СЕТ СН'!$F$13</f>
        <v>0</v>
      </c>
      <c r="J393" s="36">
        <f ca="1">SUMIFS(СВЦЭМ!$K$40:$K$783,СВЦЭМ!$A$40:$A$783,$A393,СВЦЭМ!$B$39:$B$782,J$366)+'СЕТ СН'!$F$13</f>
        <v>0</v>
      </c>
      <c r="K393" s="36">
        <f ca="1">SUMIFS(СВЦЭМ!$K$40:$K$783,СВЦЭМ!$A$40:$A$783,$A393,СВЦЭМ!$B$39:$B$782,K$366)+'СЕТ СН'!$F$13</f>
        <v>0</v>
      </c>
      <c r="L393" s="36">
        <f ca="1">SUMIFS(СВЦЭМ!$K$40:$K$783,СВЦЭМ!$A$40:$A$783,$A393,СВЦЭМ!$B$39:$B$782,L$366)+'СЕТ СН'!$F$13</f>
        <v>0</v>
      </c>
      <c r="M393" s="36">
        <f ca="1">SUMIFS(СВЦЭМ!$K$40:$K$783,СВЦЭМ!$A$40:$A$783,$A393,СВЦЭМ!$B$39:$B$782,M$366)+'СЕТ СН'!$F$13</f>
        <v>0</v>
      </c>
      <c r="N393" s="36">
        <f ca="1">SUMIFS(СВЦЭМ!$K$40:$K$783,СВЦЭМ!$A$40:$A$783,$A393,СВЦЭМ!$B$39:$B$782,N$366)+'СЕТ СН'!$F$13</f>
        <v>0</v>
      </c>
      <c r="O393" s="36">
        <f ca="1">SUMIFS(СВЦЭМ!$K$40:$K$783,СВЦЭМ!$A$40:$A$783,$A393,СВЦЭМ!$B$39:$B$782,O$366)+'СЕТ СН'!$F$13</f>
        <v>0</v>
      </c>
      <c r="P393" s="36">
        <f ca="1">SUMIFS(СВЦЭМ!$K$40:$K$783,СВЦЭМ!$A$40:$A$783,$A393,СВЦЭМ!$B$39:$B$782,P$366)+'СЕТ СН'!$F$13</f>
        <v>0</v>
      </c>
      <c r="Q393" s="36">
        <f ca="1">SUMIFS(СВЦЭМ!$K$40:$K$783,СВЦЭМ!$A$40:$A$783,$A393,СВЦЭМ!$B$39:$B$782,Q$366)+'СЕТ СН'!$F$13</f>
        <v>0</v>
      </c>
      <c r="R393" s="36">
        <f ca="1">SUMIFS(СВЦЭМ!$K$40:$K$783,СВЦЭМ!$A$40:$A$783,$A393,СВЦЭМ!$B$39:$B$782,R$366)+'СЕТ СН'!$F$13</f>
        <v>0</v>
      </c>
      <c r="S393" s="36">
        <f ca="1">SUMIFS(СВЦЭМ!$K$40:$K$783,СВЦЭМ!$A$40:$A$783,$A393,СВЦЭМ!$B$39:$B$782,S$366)+'СЕТ СН'!$F$13</f>
        <v>0</v>
      </c>
      <c r="T393" s="36">
        <f ca="1">SUMIFS(СВЦЭМ!$K$40:$K$783,СВЦЭМ!$A$40:$A$783,$A393,СВЦЭМ!$B$39:$B$782,T$366)+'СЕТ СН'!$F$13</f>
        <v>0</v>
      </c>
      <c r="U393" s="36">
        <f ca="1">SUMIFS(СВЦЭМ!$K$40:$K$783,СВЦЭМ!$A$40:$A$783,$A393,СВЦЭМ!$B$39:$B$782,U$366)+'СЕТ СН'!$F$13</f>
        <v>0</v>
      </c>
      <c r="V393" s="36">
        <f ca="1">SUMIFS(СВЦЭМ!$K$40:$K$783,СВЦЭМ!$A$40:$A$783,$A393,СВЦЭМ!$B$39:$B$782,V$366)+'СЕТ СН'!$F$13</f>
        <v>0</v>
      </c>
      <c r="W393" s="36">
        <f ca="1">SUMIFS(СВЦЭМ!$K$40:$K$783,СВЦЭМ!$A$40:$A$783,$A393,СВЦЭМ!$B$39:$B$782,W$366)+'СЕТ СН'!$F$13</f>
        <v>0</v>
      </c>
      <c r="X393" s="36">
        <f ca="1">SUMIFS(СВЦЭМ!$K$40:$K$783,СВЦЭМ!$A$40:$A$783,$A393,СВЦЭМ!$B$39:$B$782,X$366)+'СЕТ СН'!$F$13</f>
        <v>0</v>
      </c>
      <c r="Y393" s="36">
        <f ca="1">SUMIFS(СВЦЭМ!$K$40:$K$783,СВЦЭМ!$A$40:$A$783,$A393,СВЦЭМ!$B$39:$B$782,Y$366)+'СЕТ СН'!$F$13</f>
        <v>0</v>
      </c>
    </row>
    <row r="394" spans="1:26" ht="15.75" hidden="1" x14ac:dyDescent="0.2">
      <c r="A394" s="35">
        <f t="shared" si="10"/>
        <v>44832</v>
      </c>
      <c r="B394" s="36">
        <f ca="1">SUMIFS(СВЦЭМ!$K$40:$K$783,СВЦЭМ!$A$40:$A$783,$A394,СВЦЭМ!$B$39:$B$782,B$366)+'СЕТ СН'!$F$13</f>
        <v>0</v>
      </c>
      <c r="C394" s="36">
        <f ca="1">SUMIFS(СВЦЭМ!$K$40:$K$783,СВЦЭМ!$A$40:$A$783,$A394,СВЦЭМ!$B$39:$B$782,C$366)+'СЕТ СН'!$F$13</f>
        <v>0</v>
      </c>
      <c r="D394" s="36">
        <f ca="1">SUMIFS(СВЦЭМ!$K$40:$K$783,СВЦЭМ!$A$40:$A$783,$A394,СВЦЭМ!$B$39:$B$782,D$366)+'СЕТ СН'!$F$13</f>
        <v>0</v>
      </c>
      <c r="E394" s="36">
        <f ca="1">SUMIFS(СВЦЭМ!$K$40:$K$783,СВЦЭМ!$A$40:$A$783,$A394,СВЦЭМ!$B$39:$B$782,E$366)+'СЕТ СН'!$F$13</f>
        <v>0</v>
      </c>
      <c r="F394" s="36">
        <f ca="1">SUMIFS(СВЦЭМ!$K$40:$K$783,СВЦЭМ!$A$40:$A$783,$A394,СВЦЭМ!$B$39:$B$782,F$366)+'СЕТ СН'!$F$13</f>
        <v>0</v>
      </c>
      <c r="G394" s="36">
        <f ca="1">SUMIFS(СВЦЭМ!$K$40:$K$783,СВЦЭМ!$A$40:$A$783,$A394,СВЦЭМ!$B$39:$B$782,G$366)+'СЕТ СН'!$F$13</f>
        <v>0</v>
      </c>
      <c r="H394" s="36">
        <f ca="1">SUMIFS(СВЦЭМ!$K$40:$K$783,СВЦЭМ!$A$40:$A$783,$A394,СВЦЭМ!$B$39:$B$782,H$366)+'СЕТ СН'!$F$13</f>
        <v>0</v>
      </c>
      <c r="I394" s="36">
        <f ca="1">SUMIFS(СВЦЭМ!$K$40:$K$783,СВЦЭМ!$A$40:$A$783,$A394,СВЦЭМ!$B$39:$B$782,I$366)+'СЕТ СН'!$F$13</f>
        <v>0</v>
      </c>
      <c r="J394" s="36">
        <f ca="1">SUMIFS(СВЦЭМ!$K$40:$K$783,СВЦЭМ!$A$40:$A$783,$A394,СВЦЭМ!$B$39:$B$782,J$366)+'СЕТ СН'!$F$13</f>
        <v>0</v>
      </c>
      <c r="K394" s="36">
        <f ca="1">SUMIFS(СВЦЭМ!$K$40:$K$783,СВЦЭМ!$A$40:$A$783,$A394,СВЦЭМ!$B$39:$B$782,K$366)+'СЕТ СН'!$F$13</f>
        <v>0</v>
      </c>
      <c r="L394" s="36">
        <f ca="1">SUMIFS(СВЦЭМ!$K$40:$K$783,СВЦЭМ!$A$40:$A$783,$A394,СВЦЭМ!$B$39:$B$782,L$366)+'СЕТ СН'!$F$13</f>
        <v>0</v>
      </c>
      <c r="M394" s="36">
        <f ca="1">SUMIFS(СВЦЭМ!$K$40:$K$783,СВЦЭМ!$A$40:$A$783,$A394,СВЦЭМ!$B$39:$B$782,M$366)+'СЕТ СН'!$F$13</f>
        <v>0</v>
      </c>
      <c r="N394" s="36">
        <f ca="1">SUMIFS(СВЦЭМ!$K$40:$K$783,СВЦЭМ!$A$40:$A$783,$A394,СВЦЭМ!$B$39:$B$782,N$366)+'СЕТ СН'!$F$13</f>
        <v>0</v>
      </c>
      <c r="O394" s="36">
        <f ca="1">SUMIFS(СВЦЭМ!$K$40:$K$783,СВЦЭМ!$A$40:$A$783,$A394,СВЦЭМ!$B$39:$B$782,O$366)+'СЕТ СН'!$F$13</f>
        <v>0</v>
      </c>
      <c r="P394" s="36">
        <f ca="1">SUMIFS(СВЦЭМ!$K$40:$K$783,СВЦЭМ!$A$40:$A$783,$A394,СВЦЭМ!$B$39:$B$782,P$366)+'СЕТ СН'!$F$13</f>
        <v>0</v>
      </c>
      <c r="Q394" s="36">
        <f ca="1">SUMIFS(СВЦЭМ!$K$40:$K$783,СВЦЭМ!$A$40:$A$783,$A394,СВЦЭМ!$B$39:$B$782,Q$366)+'СЕТ СН'!$F$13</f>
        <v>0</v>
      </c>
      <c r="R394" s="36">
        <f ca="1">SUMIFS(СВЦЭМ!$K$40:$K$783,СВЦЭМ!$A$40:$A$783,$A394,СВЦЭМ!$B$39:$B$782,R$366)+'СЕТ СН'!$F$13</f>
        <v>0</v>
      </c>
      <c r="S394" s="36">
        <f ca="1">SUMIFS(СВЦЭМ!$K$40:$K$783,СВЦЭМ!$A$40:$A$783,$A394,СВЦЭМ!$B$39:$B$782,S$366)+'СЕТ СН'!$F$13</f>
        <v>0</v>
      </c>
      <c r="T394" s="36">
        <f ca="1">SUMIFS(СВЦЭМ!$K$40:$K$783,СВЦЭМ!$A$40:$A$783,$A394,СВЦЭМ!$B$39:$B$782,T$366)+'СЕТ СН'!$F$13</f>
        <v>0</v>
      </c>
      <c r="U394" s="36">
        <f ca="1">SUMIFS(СВЦЭМ!$K$40:$K$783,СВЦЭМ!$A$40:$A$783,$A394,СВЦЭМ!$B$39:$B$782,U$366)+'СЕТ СН'!$F$13</f>
        <v>0</v>
      </c>
      <c r="V394" s="36">
        <f ca="1">SUMIFS(СВЦЭМ!$K$40:$K$783,СВЦЭМ!$A$40:$A$783,$A394,СВЦЭМ!$B$39:$B$782,V$366)+'СЕТ СН'!$F$13</f>
        <v>0</v>
      </c>
      <c r="W394" s="36">
        <f ca="1">SUMIFS(СВЦЭМ!$K$40:$K$783,СВЦЭМ!$A$40:$A$783,$A394,СВЦЭМ!$B$39:$B$782,W$366)+'СЕТ СН'!$F$13</f>
        <v>0</v>
      </c>
      <c r="X394" s="36">
        <f ca="1">SUMIFS(СВЦЭМ!$K$40:$K$783,СВЦЭМ!$A$40:$A$783,$A394,СВЦЭМ!$B$39:$B$782,X$366)+'СЕТ СН'!$F$13</f>
        <v>0</v>
      </c>
      <c r="Y394" s="36">
        <f ca="1">SUMIFS(СВЦЭМ!$K$40:$K$783,СВЦЭМ!$A$40:$A$783,$A394,СВЦЭМ!$B$39:$B$782,Y$366)+'СЕТ СН'!$F$13</f>
        <v>0</v>
      </c>
    </row>
    <row r="395" spans="1:26" ht="15.75" hidden="1" x14ac:dyDescent="0.2">
      <c r="A395" s="35">
        <f t="shared" si="10"/>
        <v>44833</v>
      </c>
      <c r="B395" s="36">
        <f ca="1">SUMIFS(СВЦЭМ!$K$40:$K$783,СВЦЭМ!$A$40:$A$783,$A395,СВЦЭМ!$B$39:$B$782,B$366)+'СЕТ СН'!$F$13</f>
        <v>0</v>
      </c>
      <c r="C395" s="36">
        <f ca="1">SUMIFS(СВЦЭМ!$K$40:$K$783,СВЦЭМ!$A$40:$A$783,$A395,СВЦЭМ!$B$39:$B$782,C$366)+'СЕТ СН'!$F$13</f>
        <v>0</v>
      </c>
      <c r="D395" s="36">
        <f ca="1">SUMIFS(СВЦЭМ!$K$40:$K$783,СВЦЭМ!$A$40:$A$783,$A395,СВЦЭМ!$B$39:$B$782,D$366)+'СЕТ СН'!$F$13</f>
        <v>0</v>
      </c>
      <c r="E395" s="36">
        <f ca="1">SUMIFS(СВЦЭМ!$K$40:$K$783,СВЦЭМ!$A$40:$A$783,$A395,СВЦЭМ!$B$39:$B$782,E$366)+'СЕТ СН'!$F$13</f>
        <v>0</v>
      </c>
      <c r="F395" s="36">
        <f ca="1">SUMIFS(СВЦЭМ!$K$40:$K$783,СВЦЭМ!$A$40:$A$783,$A395,СВЦЭМ!$B$39:$B$782,F$366)+'СЕТ СН'!$F$13</f>
        <v>0</v>
      </c>
      <c r="G395" s="36">
        <f ca="1">SUMIFS(СВЦЭМ!$K$40:$K$783,СВЦЭМ!$A$40:$A$783,$A395,СВЦЭМ!$B$39:$B$782,G$366)+'СЕТ СН'!$F$13</f>
        <v>0</v>
      </c>
      <c r="H395" s="36">
        <f ca="1">SUMIFS(СВЦЭМ!$K$40:$K$783,СВЦЭМ!$A$40:$A$783,$A395,СВЦЭМ!$B$39:$B$782,H$366)+'СЕТ СН'!$F$13</f>
        <v>0</v>
      </c>
      <c r="I395" s="36">
        <f ca="1">SUMIFS(СВЦЭМ!$K$40:$K$783,СВЦЭМ!$A$40:$A$783,$A395,СВЦЭМ!$B$39:$B$782,I$366)+'СЕТ СН'!$F$13</f>
        <v>0</v>
      </c>
      <c r="J395" s="36">
        <f ca="1">SUMIFS(СВЦЭМ!$K$40:$K$783,СВЦЭМ!$A$40:$A$783,$A395,СВЦЭМ!$B$39:$B$782,J$366)+'СЕТ СН'!$F$13</f>
        <v>0</v>
      </c>
      <c r="K395" s="36">
        <f ca="1">SUMIFS(СВЦЭМ!$K$40:$K$783,СВЦЭМ!$A$40:$A$783,$A395,СВЦЭМ!$B$39:$B$782,K$366)+'СЕТ СН'!$F$13</f>
        <v>0</v>
      </c>
      <c r="L395" s="36">
        <f ca="1">SUMIFS(СВЦЭМ!$K$40:$K$783,СВЦЭМ!$A$40:$A$783,$A395,СВЦЭМ!$B$39:$B$782,L$366)+'СЕТ СН'!$F$13</f>
        <v>0</v>
      </c>
      <c r="M395" s="36">
        <f ca="1">SUMIFS(СВЦЭМ!$K$40:$K$783,СВЦЭМ!$A$40:$A$783,$A395,СВЦЭМ!$B$39:$B$782,M$366)+'СЕТ СН'!$F$13</f>
        <v>0</v>
      </c>
      <c r="N395" s="36">
        <f ca="1">SUMIFS(СВЦЭМ!$K$40:$K$783,СВЦЭМ!$A$40:$A$783,$A395,СВЦЭМ!$B$39:$B$782,N$366)+'СЕТ СН'!$F$13</f>
        <v>0</v>
      </c>
      <c r="O395" s="36">
        <f ca="1">SUMIFS(СВЦЭМ!$K$40:$K$783,СВЦЭМ!$A$40:$A$783,$A395,СВЦЭМ!$B$39:$B$782,O$366)+'СЕТ СН'!$F$13</f>
        <v>0</v>
      </c>
      <c r="P395" s="36">
        <f ca="1">SUMIFS(СВЦЭМ!$K$40:$K$783,СВЦЭМ!$A$40:$A$783,$A395,СВЦЭМ!$B$39:$B$782,P$366)+'СЕТ СН'!$F$13</f>
        <v>0</v>
      </c>
      <c r="Q395" s="36">
        <f ca="1">SUMIFS(СВЦЭМ!$K$40:$K$783,СВЦЭМ!$A$40:$A$783,$A395,СВЦЭМ!$B$39:$B$782,Q$366)+'СЕТ СН'!$F$13</f>
        <v>0</v>
      </c>
      <c r="R395" s="36">
        <f ca="1">SUMIFS(СВЦЭМ!$K$40:$K$783,СВЦЭМ!$A$40:$A$783,$A395,СВЦЭМ!$B$39:$B$782,R$366)+'СЕТ СН'!$F$13</f>
        <v>0</v>
      </c>
      <c r="S395" s="36">
        <f ca="1">SUMIFS(СВЦЭМ!$K$40:$K$783,СВЦЭМ!$A$40:$A$783,$A395,СВЦЭМ!$B$39:$B$782,S$366)+'СЕТ СН'!$F$13</f>
        <v>0</v>
      </c>
      <c r="T395" s="36">
        <f ca="1">SUMIFS(СВЦЭМ!$K$40:$K$783,СВЦЭМ!$A$40:$A$783,$A395,СВЦЭМ!$B$39:$B$782,T$366)+'СЕТ СН'!$F$13</f>
        <v>0</v>
      </c>
      <c r="U395" s="36">
        <f ca="1">SUMIFS(СВЦЭМ!$K$40:$K$783,СВЦЭМ!$A$40:$A$783,$A395,СВЦЭМ!$B$39:$B$782,U$366)+'СЕТ СН'!$F$13</f>
        <v>0</v>
      </c>
      <c r="V395" s="36">
        <f ca="1">SUMIFS(СВЦЭМ!$K$40:$K$783,СВЦЭМ!$A$40:$A$783,$A395,СВЦЭМ!$B$39:$B$782,V$366)+'СЕТ СН'!$F$13</f>
        <v>0</v>
      </c>
      <c r="W395" s="36">
        <f ca="1">SUMIFS(СВЦЭМ!$K$40:$K$783,СВЦЭМ!$A$40:$A$783,$A395,СВЦЭМ!$B$39:$B$782,W$366)+'СЕТ СН'!$F$13</f>
        <v>0</v>
      </c>
      <c r="X395" s="36">
        <f ca="1">SUMIFS(СВЦЭМ!$K$40:$K$783,СВЦЭМ!$A$40:$A$783,$A395,СВЦЭМ!$B$39:$B$782,X$366)+'СЕТ СН'!$F$13</f>
        <v>0</v>
      </c>
      <c r="Y395" s="36">
        <f ca="1">SUMIFS(СВЦЭМ!$K$40:$K$783,СВЦЭМ!$A$40:$A$783,$A395,СВЦЭМ!$B$39:$B$782,Y$366)+'СЕТ СН'!$F$13</f>
        <v>0</v>
      </c>
    </row>
    <row r="396" spans="1:26" ht="15.75" hidden="1" x14ac:dyDescent="0.2">
      <c r="A396" s="35">
        <f t="shared" si="10"/>
        <v>44834</v>
      </c>
      <c r="B396" s="36">
        <f ca="1">SUMIFS(СВЦЭМ!$K$40:$K$783,СВЦЭМ!$A$40:$A$783,$A396,СВЦЭМ!$B$39:$B$782,B$366)+'СЕТ СН'!$F$13</f>
        <v>0</v>
      </c>
      <c r="C396" s="36">
        <f ca="1">SUMIFS(СВЦЭМ!$K$40:$K$783,СВЦЭМ!$A$40:$A$783,$A396,СВЦЭМ!$B$39:$B$782,C$366)+'СЕТ СН'!$F$13</f>
        <v>0</v>
      </c>
      <c r="D396" s="36">
        <f ca="1">SUMIFS(СВЦЭМ!$K$40:$K$783,СВЦЭМ!$A$40:$A$783,$A396,СВЦЭМ!$B$39:$B$782,D$366)+'СЕТ СН'!$F$13</f>
        <v>0</v>
      </c>
      <c r="E396" s="36">
        <f ca="1">SUMIFS(СВЦЭМ!$K$40:$K$783,СВЦЭМ!$A$40:$A$783,$A396,СВЦЭМ!$B$39:$B$782,E$366)+'СЕТ СН'!$F$13</f>
        <v>0</v>
      </c>
      <c r="F396" s="36">
        <f ca="1">SUMIFS(СВЦЭМ!$K$40:$K$783,СВЦЭМ!$A$40:$A$783,$A396,СВЦЭМ!$B$39:$B$782,F$366)+'СЕТ СН'!$F$13</f>
        <v>0</v>
      </c>
      <c r="G396" s="36">
        <f ca="1">SUMIFS(СВЦЭМ!$K$40:$K$783,СВЦЭМ!$A$40:$A$783,$A396,СВЦЭМ!$B$39:$B$782,G$366)+'СЕТ СН'!$F$13</f>
        <v>0</v>
      </c>
      <c r="H396" s="36">
        <f ca="1">SUMIFS(СВЦЭМ!$K$40:$K$783,СВЦЭМ!$A$40:$A$783,$A396,СВЦЭМ!$B$39:$B$782,H$366)+'СЕТ СН'!$F$13</f>
        <v>0</v>
      </c>
      <c r="I396" s="36">
        <f ca="1">SUMIFS(СВЦЭМ!$K$40:$K$783,СВЦЭМ!$A$40:$A$783,$A396,СВЦЭМ!$B$39:$B$782,I$366)+'СЕТ СН'!$F$13</f>
        <v>0</v>
      </c>
      <c r="J396" s="36">
        <f ca="1">SUMIFS(СВЦЭМ!$K$40:$K$783,СВЦЭМ!$A$40:$A$783,$A396,СВЦЭМ!$B$39:$B$782,J$366)+'СЕТ СН'!$F$13</f>
        <v>0</v>
      </c>
      <c r="K396" s="36">
        <f ca="1">SUMIFS(СВЦЭМ!$K$40:$K$783,СВЦЭМ!$A$40:$A$783,$A396,СВЦЭМ!$B$39:$B$782,K$366)+'СЕТ СН'!$F$13</f>
        <v>0</v>
      </c>
      <c r="L396" s="36">
        <f ca="1">SUMIFS(СВЦЭМ!$K$40:$K$783,СВЦЭМ!$A$40:$A$783,$A396,СВЦЭМ!$B$39:$B$782,L$366)+'СЕТ СН'!$F$13</f>
        <v>0</v>
      </c>
      <c r="M396" s="36">
        <f ca="1">SUMIFS(СВЦЭМ!$K$40:$K$783,СВЦЭМ!$A$40:$A$783,$A396,СВЦЭМ!$B$39:$B$782,M$366)+'СЕТ СН'!$F$13</f>
        <v>0</v>
      </c>
      <c r="N396" s="36">
        <f ca="1">SUMIFS(СВЦЭМ!$K$40:$K$783,СВЦЭМ!$A$40:$A$783,$A396,СВЦЭМ!$B$39:$B$782,N$366)+'СЕТ СН'!$F$13</f>
        <v>0</v>
      </c>
      <c r="O396" s="36">
        <f ca="1">SUMIFS(СВЦЭМ!$K$40:$K$783,СВЦЭМ!$A$40:$A$783,$A396,СВЦЭМ!$B$39:$B$782,O$366)+'СЕТ СН'!$F$13</f>
        <v>0</v>
      </c>
      <c r="P396" s="36">
        <f ca="1">SUMIFS(СВЦЭМ!$K$40:$K$783,СВЦЭМ!$A$40:$A$783,$A396,СВЦЭМ!$B$39:$B$782,P$366)+'СЕТ СН'!$F$13</f>
        <v>0</v>
      </c>
      <c r="Q396" s="36">
        <f ca="1">SUMIFS(СВЦЭМ!$K$40:$K$783,СВЦЭМ!$A$40:$A$783,$A396,СВЦЭМ!$B$39:$B$782,Q$366)+'СЕТ СН'!$F$13</f>
        <v>0</v>
      </c>
      <c r="R396" s="36">
        <f ca="1">SUMIFS(СВЦЭМ!$K$40:$K$783,СВЦЭМ!$A$40:$A$783,$A396,СВЦЭМ!$B$39:$B$782,R$366)+'СЕТ СН'!$F$13</f>
        <v>0</v>
      </c>
      <c r="S396" s="36">
        <f ca="1">SUMIFS(СВЦЭМ!$K$40:$K$783,СВЦЭМ!$A$40:$A$783,$A396,СВЦЭМ!$B$39:$B$782,S$366)+'СЕТ СН'!$F$13</f>
        <v>0</v>
      </c>
      <c r="T396" s="36">
        <f ca="1">SUMIFS(СВЦЭМ!$K$40:$K$783,СВЦЭМ!$A$40:$A$783,$A396,СВЦЭМ!$B$39:$B$782,T$366)+'СЕТ СН'!$F$13</f>
        <v>0</v>
      </c>
      <c r="U396" s="36">
        <f ca="1">SUMIFS(СВЦЭМ!$K$40:$K$783,СВЦЭМ!$A$40:$A$783,$A396,СВЦЭМ!$B$39:$B$782,U$366)+'СЕТ СН'!$F$13</f>
        <v>0</v>
      </c>
      <c r="V396" s="36">
        <f ca="1">SUMIFS(СВЦЭМ!$K$40:$K$783,СВЦЭМ!$A$40:$A$783,$A396,СВЦЭМ!$B$39:$B$782,V$366)+'СЕТ СН'!$F$13</f>
        <v>0</v>
      </c>
      <c r="W396" s="36">
        <f ca="1">SUMIFS(СВЦЭМ!$K$40:$K$783,СВЦЭМ!$A$40:$A$783,$A396,СВЦЭМ!$B$39:$B$782,W$366)+'СЕТ СН'!$F$13</f>
        <v>0</v>
      </c>
      <c r="X396" s="36">
        <f ca="1">SUMIFS(СВЦЭМ!$K$40:$K$783,СВЦЭМ!$A$40:$A$783,$A396,СВЦЭМ!$B$39:$B$782,X$366)+'СЕТ СН'!$F$13</f>
        <v>0</v>
      </c>
      <c r="Y396" s="36">
        <f ca="1">SUMIFS(СВЦЭМ!$K$40:$K$783,СВЦЭМ!$A$40:$A$783,$A396,СВЦЭМ!$B$39:$B$782,Y$366)+'СЕТ СН'!$F$13</f>
        <v>0</v>
      </c>
    </row>
    <row r="397" spans="1:26" ht="15.75" hidden="1" x14ac:dyDescent="0.2">
      <c r="A397" s="35">
        <f t="shared" si="10"/>
        <v>44835</v>
      </c>
      <c r="B397" s="36">
        <f ca="1">SUMIFS(СВЦЭМ!$K$40:$K$783,СВЦЭМ!$A$40:$A$783,$A397,СВЦЭМ!$B$39:$B$782,B$366)+'СЕТ СН'!$F$13</f>
        <v>0</v>
      </c>
      <c r="C397" s="36">
        <f ca="1">SUMIFS(СВЦЭМ!$K$40:$K$783,СВЦЭМ!$A$40:$A$783,$A397,СВЦЭМ!$B$39:$B$782,C$366)+'СЕТ СН'!$F$13</f>
        <v>0</v>
      </c>
      <c r="D397" s="36">
        <f ca="1">SUMIFS(СВЦЭМ!$K$40:$K$783,СВЦЭМ!$A$40:$A$783,$A397,СВЦЭМ!$B$39:$B$782,D$366)+'СЕТ СН'!$F$13</f>
        <v>0</v>
      </c>
      <c r="E397" s="36">
        <f ca="1">SUMIFS(СВЦЭМ!$K$40:$K$783,СВЦЭМ!$A$40:$A$783,$A397,СВЦЭМ!$B$39:$B$782,E$366)+'СЕТ СН'!$F$13</f>
        <v>0</v>
      </c>
      <c r="F397" s="36">
        <f ca="1">SUMIFS(СВЦЭМ!$K$40:$K$783,СВЦЭМ!$A$40:$A$783,$A397,СВЦЭМ!$B$39:$B$782,F$366)+'СЕТ СН'!$F$13</f>
        <v>0</v>
      </c>
      <c r="G397" s="36">
        <f ca="1">SUMIFS(СВЦЭМ!$K$40:$K$783,СВЦЭМ!$A$40:$A$783,$A397,СВЦЭМ!$B$39:$B$782,G$366)+'СЕТ СН'!$F$13</f>
        <v>0</v>
      </c>
      <c r="H397" s="36">
        <f ca="1">SUMIFS(СВЦЭМ!$K$40:$K$783,СВЦЭМ!$A$40:$A$783,$A397,СВЦЭМ!$B$39:$B$782,H$366)+'СЕТ СН'!$F$13</f>
        <v>0</v>
      </c>
      <c r="I397" s="36">
        <f ca="1">SUMIFS(СВЦЭМ!$K$40:$K$783,СВЦЭМ!$A$40:$A$783,$A397,СВЦЭМ!$B$39:$B$782,I$366)+'СЕТ СН'!$F$13</f>
        <v>0</v>
      </c>
      <c r="J397" s="36">
        <f ca="1">SUMIFS(СВЦЭМ!$K$40:$K$783,СВЦЭМ!$A$40:$A$783,$A397,СВЦЭМ!$B$39:$B$782,J$366)+'СЕТ СН'!$F$13</f>
        <v>0</v>
      </c>
      <c r="K397" s="36">
        <f ca="1">SUMIFS(СВЦЭМ!$K$40:$K$783,СВЦЭМ!$A$40:$A$783,$A397,СВЦЭМ!$B$39:$B$782,K$366)+'СЕТ СН'!$F$13</f>
        <v>0</v>
      </c>
      <c r="L397" s="36">
        <f ca="1">SUMIFS(СВЦЭМ!$K$40:$K$783,СВЦЭМ!$A$40:$A$783,$A397,СВЦЭМ!$B$39:$B$782,L$366)+'СЕТ СН'!$F$13</f>
        <v>0</v>
      </c>
      <c r="M397" s="36">
        <f ca="1">SUMIFS(СВЦЭМ!$K$40:$K$783,СВЦЭМ!$A$40:$A$783,$A397,СВЦЭМ!$B$39:$B$782,M$366)+'СЕТ СН'!$F$13</f>
        <v>0</v>
      </c>
      <c r="N397" s="36">
        <f ca="1">SUMIFS(СВЦЭМ!$K$40:$K$783,СВЦЭМ!$A$40:$A$783,$A397,СВЦЭМ!$B$39:$B$782,N$366)+'СЕТ СН'!$F$13</f>
        <v>0</v>
      </c>
      <c r="O397" s="36">
        <f ca="1">SUMIFS(СВЦЭМ!$K$40:$K$783,СВЦЭМ!$A$40:$A$783,$A397,СВЦЭМ!$B$39:$B$782,O$366)+'СЕТ СН'!$F$13</f>
        <v>0</v>
      </c>
      <c r="P397" s="36">
        <f ca="1">SUMIFS(СВЦЭМ!$K$40:$K$783,СВЦЭМ!$A$40:$A$783,$A397,СВЦЭМ!$B$39:$B$782,P$366)+'СЕТ СН'!$F$13</f>
        <v>0</v>
      </c>
      <c r="Q397" s="36">
        <f ca="1">SUMIFS(СВЦЭМ!$K$40:$K$783,СВЦЭМ!$A$40:$A$783,$A397,СВЦЭМ!$B$39:$B$782,Q$366)+'СЕТ СН'!$F$13</f>
        <v>0</v>
      </c>
      <c r="R397" s="36">
        <f ca="1">SUMIFS(СВЦЭМ!$K$40:$K$783,СВЦЭМ!$A$40:$A$783,$A397,СВЦЭМ!$B$39:$B$782,R$366)+'СЕТ СН'!$F$13</f>
        <v>0</v>
      </c>
      <c r="S397" s="36">
        <f ca="1">SUMIFS(СВЦЭМ!$K$40:$K$783,СВЦЭМ!$A$40:$A$783,$A397,СВЦЭМ!$B$39:$B$782,S$366)+'СЕТ СН'!$F$13</f>
        <v>0</v>
      </c>
      <c r="T397" s="36">
        <f ca="1">SUMIFS(СВЦЭМ!$K$40:$K$783,СВЦЭМ!$A$40:$A$783,$A397,СВЦЭМ!$B$39:$B$782,T$366)+'СЕТ СН'!$F$13</f>
        <v>0</v>
      </c>
      <c r="U397" s="36">
        <f ca="1">SUMIFS(СВЦЭМ!$K$40:$K$783,СВЦЭМ!$A$40:$A$783,$A397,СВЦЭМ!$B$39:$B$782,U$366)+'СЕТ СН'!$F$13</f>
        <v>0</v>
      </c>
      <c r="V397" s="36">
        <f ca="1">SUMIFS(СВЦЭМ!$K$40:$K$783,СВЦЭМ!$A$40:$A$783,$A397,СВЦЭМ!$B$39:$B$782,V$366)+'СЕТ СН'!$F$13</f>
        <v>0</v>
      </c>
      <c r="W397" s="36">
        <f ca="1">SUMIFS(СВЦЭМ!$K$40:$K$783,СВЦЭМ!$A$40:$A$783,$A397,СВЦЭМ!$B$39:$B$782,W$366)+'СЕТ СН'!$F$13</f>
        <v>0</v>
      </c>
      <c r="X397" s="36">
        <f ca="1">SUMIFS(СВЦЭМ!$K$40:$K$783,СВЦЭМ!$A$40:$A$783,$A397,СВЦЭМ!$B$39:$B$782,X$366)+'СЕТ СН'!$F$13</f>
        <v>0</v>
      </c>
      <c r="Y397" s="36">
        <f ca="1">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1" t="s">
        <v>7</v>
      </c>
      <c r="B399" s="125" t="s">
        <v>93</v>
      </c>
      <c r="C399" s="126"/>
      <c r="D399" s="126"/>
      <c r="E399" s="126"/>
      <c r="F399" s="126"/>
      <c r="G399" s="126"/>
      <c r="H399" s="126"/>
      <c r="I399" s="126"/>
      <c r="J399" s="126"/>
      <c r="K399" s="126"/>
      <c r="L399" s="126"/>
      <c r="M399" s="126"/>
      <c r="N399" s="126"/>
      <c r="O399" s="126"/>
      <c r="P399" s="126"/>
      <c r="Q399" s="126"/>
      <c r="R399" s="126"/>
      <c r="S399" s="126"/>
      <c r="T399" s="126"/>
      <c r="U399" s="126"/>
      <c r="V399" s="126"/>
      <c r="W399" s="126"/>
      <c r="X399" s="126"/>
      <c r="Y399" s="127"/>
    </row>
    <row r="400" spans="1:26" ht="12.75" hidden="1" customHeight="1" x14ac:dyDescent="0.2">
      <c r="A400" s="132"/>
      <c r="B400" s="128"/>
      <c r="C400" s="129"/>
      <c r="D400" s="129"/>
      <c r="E400" s="129"/>
      <c r="F400" s="129"/>
      <c r="G400" s="129"/>
      <c r="H400" s="129"/>
      <c r="I400" s="129"/>
      <c r="J400" s="129"/>
      <c r="K400" s="129"/>
      <c r="L400" s="129"/>
      <c r="M400" s="129"/>
      <c r="N400" s="129"/>
      <c r="O400" s="129"/>
      <c r="P400" s="129"/>
      <c r="Q400" s="129"/>
      <c r="R400" s="129"/>
      <c r="S400" s="129"/>
      <c r="T400" s="129"/>
      <c r="U400" s="129"/>
      <c r="V400" s="129"/>
      <c r="W400" s="129"/>
      <c r="X400" s="129"/>
      <c r="Y400" s="130"/>
    </row>
    <row r="401" spans="1:27" s="46" customFormat="1" ht="12.75" hidden="1" customHeight="1" x14ac:dyDescent="0.2">
      <c r="A401" s="133"/>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01.09.2022</v>
      </c>
      <c r="B402" s="36">
        <f ca="1">SUMIFS(СВЦЭМ!$L$40:$L$783,СВЦЭМ!$A$40:$A$783,$A402,СВЦЭМ!$B$39:$B$782,B$401)+'СЕТ СН'!$F$13</f>
        <v>0</v>
      </c>
      <c r="C402" s="36">
        <f ca="1">SUMIFS(СВЦЭМ!$L$40:$L$783,СВЦЭМ!$A$40:$A$783,$A402,СВЦЭМ!$B$39:$B$782,C$401)+'СЕТ СН'!$F$13</f>
        <v>0</v>
      </c>
      <c r="D402" s="36">
        <f ca="1">SUMIFS(СВЦЭМ!$L$40:$L$783,СВЦЭМ!$A$40:$A$783,$A402,СВЦЭМ!$B$39:$B$782,D$401)+'СЕТ СН'!$F$13</f>
        <v>0</v>
      </c>
      <c r="E402" s="36">
        <f ca="1">SUMIFS(СВЦЭМ!$L$40:$L$783,СВЦЭМ!$A$40:$A$783,$A402,СВЦЭМ!$B$39:$B$782,E$401)+'СЕТ СН'!$F$13</f>
        <v>0</v>
      </c>
      <c r="F402" s="36">
        <f ca="1">SUMIFS(СВЦЭМ!$L$40:$L$783,СВЦЭМ!$A$40:$A$783,$A402,СВЦЭМ!$B$39:$B$782,F$401)+'СЕТ СН'!$F$13</f>
        <v>0</v>
      </c>
      <c r="G402" s="36">
        <f ca="1">SUMIFS(СВЦЭМ!$L$40:$L$783,СВЦЭМ!$A$40:$A$783,$A402,СВЦЭМ!$B$39:$B$782,G$401)+'СЕТ СН'!$F$13</f>
        <v>0</v>
      </c>
      <c r="H402" s="36">
        <f ca="1">SUMIFS(СВЦЭМ!$L$40:$L$783,СВЦЭМ!$A$40:$A$783,$A402,СВЦЭМ!$B$39:$B$782,H$401)+'СЕТ СН'!$F$13</f>
        <v>0</v>
      </c>
      <c r="I402" s="36">
        <f ca="1">SUMIFS(СВЦЭМ!$L$40:$L$783,СВЦЭМ!$A$40:$A$783,$A402,СВЦЭМ!$B$39:$B$782,I$401)+'СЕТ СН'!$F$13</f>
        <v>0</v>
      </c>
      <c r="J402" s="36">
        <f ca="1">SUMIFS(СВЦЭМ!$L$40:$L$783,СВЦЭМ!$A$40:$A$783,$A402,СВЦЭМ!$B$39:$B$782,J$401)+'СЕТ СН'!$F$13</f>
        <v>0</v>
      </c>
      <c r="K402" s="36">
        <f ca="1">SUMIFS(СВЦЭМ!$L$40:$L$783,СВЦЭМ!$A$40:$A$783,$A402,СВЦЭМ!$B$39:$B$782,K$401)+'СЕТ СН'!$F$13</f>
        <v>0</v>
      </c>
      <c r="L402" s="36">
        <f ca="1">SUMIFS(СВЦЭМ!$L$40:$L$783,СВЦЭМ!$A$40:$A$783,$A402,СВЦЭМ!$B$39:$B$782,L$401)+'СЕТ СН'!$F$13</f>
        <v>0</v>
      </c>
      <c r="M402" s="36">
        <f ca="1">SUMIFS(СВЦЭМ!$L$40:$L$783,СВЦЭМ!$A$40:$A$783,$A402,СВЦЭМ!$B$39:$B$782,M$401)+'СЕТ СН'!$F$13</f>
        <v>0</v>
      </c>
      <c r="N402" s="36">
        <f ca="1">SUMIFS(СВЦЭМ!$L$40:$L$783,СВЦЭМ!$A$40:$A$783,$A402,СВЦЭМ!$B$39:$B$782,N$401)+'СЕТ СН'!$F$13</f>
        <v>0</v>
      </c>
      <c r="O402" s="36">
        <f ca="1">SUMIFS(СВЦЭМ!$L$40:$L$783,СВЦЭМ!$A$40:$A$783,$A402,СВЦЭМ!$B$39:$B$782,O$401)+'СЕТ СН'!$F$13</f>
        <v>0</v>
      </c>
      <c r="P402" s="36">
        <f ca="1">SUMIFS(СВЦЭМ!$L$40:$L$783,СВЦЭМ!$A$40:$A$783,$A402,СВЦЭМ!$B$39:$B$782,P$401)+'СЕТ СН'!$F$13</f>
        <v>0</v>
      </c>
      <c r="Q402" s="36">
        <f ca="1">SUMIFS(СВЦЭМ!$L$40:$L$783,СВЦЭМ!$A$40:$A$783,$A402,СВЦЭМ!$B$39:$B$782,Q$401)+'СЕТ СН'!$F$13</f>
        <v>0</v>
      </c>
      <c r="R402" s="36">
        <f ca="1">SUMIFS(СВЦЭМ!$L$40:$L$783,СВЦЭМ!$A$40:$A$783,$A402,СВЦЭМ!$B$39:$B$782,R$401)+'СЕТ СН'!$F$13</f>
        <v>0</v>
      </c>
      <c r="S402" s="36">
        <f ca="1">SUMIFS(СВЦЭМ!$L$40:$L$783,СВЦЭМ!$A$40:$A$783,$A402,СВЦЭМ!$B$39:$B$782,S$401)+'СЕТ СН'!$F$13</f>
        <v>0</v>
      </c>
      <c r="T402" s="36">
        <f ca="1">SUMIFS(СВЦЭМ!$L$40:$L$783,СВЦЭМ!$A$40:$A$783,$A402,СВЦЭМ!$B$39:$B$782,T$401)+'СЕТ СН'!$F$13</f>
        <v>0</v>
      </c>
      <c r="U402" s="36">
        <f ca="1">SUMIFS(СВЦЭМ!$L$40:$L$783,СВЦЭМ!$A$40:$A$783,$A402,СВЦЭМ!$B$39:$B$782,U$401)+'СЕТ СН'!$F$13</f>
        <v>0</v>
      </c>
      <c r="V402" s="36">
        <f ca="1">SUMIFS(СВЦЭМ!$L$40:$L$783,СВЦЭМ!$A$40:$A$783,$A402,СВЦЭМ!$B$39:$B$782,V$401)+'СЕТ СН'!$F$13</f>
        <v>0</v>
      </c>
      <c r="W402" s="36">
        <f ca="1">SUMIFS(СВЦЭМ!$L$40:$L$783,СВЦЭМ!$A$40:$A$783,$A402,СВЦЭМ!$B$39:$B$782,W$401)+'СЕТ СН'!$F$13</f>
        <v>0</v>
      </c>
      <c r="X402" s="36">
        <f ca="1">SUMIFS(СВЦЭМ!$L$40:$L$783,СВЦЭМ!$A$40:$A$783,$A402,СВЦЭМ!$B$39:$B$782,X$401)+'СЕТ СН'!$F$13</f>
        <v>0</v>
      </c>
      <c r="Y402" s="36">
        <f ca="1">SUMIFS(СВЦЭМ!$L$40:$L$783,СВЦЭМ!$A$40:$A$783,$A402,СВЦЭМ!$B$39:$B$782,Y$401)+'СЕТ СН'!$F$13</f>
        <v>0</v>
      </c>
      <c r="AA402" s="45"/>
    </row>
    <row r="403" spans="1:27" ht="15.75" hidden="1" x14ac:dyDescent="0.2">
      <c r="A403" s="35">
        <f>A402+1</f>
        <v>44806</v>
      </c>
      <c r="B403" s="36">
        <f ca="1">SUMIFS(СВЦЭМ!$L$40:$L$783,СВЦЭМ!$A$40:$A$783,$A403,СВЦЭМ!$B$39:$B$782,B$401)+'СЕТ СН'!$F$13</f>
        <v>0</v>
      </c>
      <c r="C403" s="36">
        <f ca="1">SUMIFS(СВЦЭМ!$L$40:$L$783,СВЦЭМ!$A$40:$A$783,$A403,СВЦЭМ!$B$39:$B$782,C$401)+'СЕТ СН'!$F$13</f>
        <v>0</v>
      </c>
      <c r="D403" s="36">
        <f ca="1">SUMIFS(СВЦЭМ!$L$40:$L$783,СВЦЭМ!$A$40:$A$783,$A403,СВЦЭМ!$B$39:$B$782,D$401)+'СЕТ СН'!$F$13</f>
        <v>0</v>
      </c>
      <c r="E403" s="36">
        <f ca="1">SUMIFS(СВЦЭМ!$L$40:$L$783,СВЦЭМ!$A$40:$A$783,$A403,СВЦЭМ!$B$39:$B$782,E$401)+'СЕТ СН'!$F$13</f>
        <v>0</v>
      </c>
      <c r="F403" s="36">
        <f ca="1">SUMIFS(СВЦЭМ!$L$40:$L$783,СВЦЭМ!$A$40:$A$783,$A403,СВЦЭМ!$B$39:$B$782,F$401)+'СЕТ СН'!$F$13</f>
        <v>0</v>
      </c>
      <c r="G403" s="36">
        <f ca="1">SUMIFS(СВЦЭМ!$L$40:$L$783,СВЦЭМ!$A$40:$A$783,$A403,СВЦЭМ!$B$39:$B$782,G$401)+'СЕТ СН'!$F$13</f>
        <v>0</v>
      </c>
      <c r="H403" s="36">
        <f ca="1">SUMIFS(СВЦЭМ!$L$40:$L$783,СВЦЭМ!$A$40:$A$783,$A403,СВЦЭМ!$B$39:$B$782,H$401)+'СЕТ СН'!$F$13</f>
        <v>0</v>
      </c>
      <c r="I403" s="36">
        <f ca="1">SUMIFS(СВЦЭМ!$L$40:$L$783,СВЦЭМ!$A$40:$A$783,$A403,СВЦЭМ!$B$39:$B$782,I$401)+'СЕТ СН'!$F$13</f>
        <v>0</v>
      </c>
      <c r="J403" s="36">
        <f ca="1">SUMIFS(СВЦЭМ!$L$40:$L$783,СВЦЭМ!$A$40:$A$783,$A403,СВЦЭМ!$B$39:$B$782,J$401)+'СЕТ СН'!$F$13</f>
        <v>0</v>
      </c>
      <c r="K403" s="36">
        <f ca="1">SUMIFS(СВЦЭМ!$L$40:$L$783,СВЦЭМ!$A$40:$A$783,$A403,СВЦЭМ!$B$39:$B$782,K$401)+'СЕТ СН'!$F$13</f>
        <v>0</v>
      </c>
      <c r="L403" s="36">
        <f ca="1">SUMIFS(СВЦЭМ!$L$40:$L$783,СВЦЭМ!$A$40:$A$783,$A403,СВЦЭМ!$B$39:$B$782,L$401)+'СЕТ СН'!$F$13</f>
        <v>0</v>
      </c>
      <c r="M403" s="36">
        <f ca="1">SUMIFS(СВЦЭМ!$L$40:$L$783,СВЦЭМ!$A$40:$A$783,$A403,СВЦЭМ!$B$39:$B$782,M$401)+'СЕТ СН'!$F$13</f>
        <v>0</v>
      </c>
      <c r="N403" s="36">
        <f ca="1">SUMIFS(СВЦЭМ!$L$40:$L$783,СВЦЭМ!$A$40:$A$783,$A403,СВЦЭМ!$B$39:$B$782,N$401)+'СЕТ СН'!$F$13</f>
        <v>0</v>
      </c>
      <c r="O403" s="36">
        <f ca="1">SUMIFS(СВЦЭМ!$L$40:$L$783,СВЦЭМ!$A$40:$A$783,$A403,СВЦЭМ!$B$39:$B$782,O$401)+'СЕТ СН'!$F$13</f>
        <v>0</v>
      </c>
      <c r="P403" s="36">
        <f ca="1">SUMIFS(СВЦЭМ!$L$40:$L$783,СВЦЭМ!$A$40:$A$783,$A403,СВЦЭМ!$B$39:$B$782,P$401)+'СЕТ СН'!$F$13</f>
        <v>0</v>
      </c>
      <c r="Q403" s="36">
        <f ca="1">SUMIFS(СВЦЭМ!$L$40:$L$783,СВЦЭМ!$A$40:$A$783,$A403,СВЦЭМ!$B$39:$B$782,Q$401)+'СЕТ СН'!$F$13</f>
        <v>0</v>
      </c>
      <c r="R403" s="36">
        <f ca="1">SUMIFS(СВЦЭМ!$L$40:$L$783,СВЦЭМ!$A$40:$A$783,$A403,СВЦЭМ!$B$39:$B$782,R$401)+'СЕТ СН'!$F$13</f>
        <v>0</v>
      </c>
      <c r="S403" s="36">
        <f ca="1">SUMIFS(СВЦЭМ!$L$40:$L$783,СВЦЭМ!$A$40:$A$783,$A403,СВЦЭМ!$B$39:$B$782,S$401)+'СЕТ СН'!$F$13</f>
        <v>0</v>
      </c>
      <c r="T403" s="36">
        <f ca="1">SUMIFS(СВЦЭМ!$L$40:$L$783,СВЦЭМ!$A$40:$A$783,$A403,СВЦЭМ!$B$39:$B$782,T$401)+'СЕТ СН'!$F$13</f>
        <v>0</v>
      </c>
      <c r="U403" s="36">
        <f ca="1">SUMIFS(СВЦЭМ!$L$40:$L$783,СВЦЭМ!$A$40:$A$783,$A403,СВЦЭМ!$B$39:$B$782,U$401)+'СЕТ СН'!$F$13</f>
        <v>0</v>
      </c>
      <c r="V403" s="36">
        <f ca="1">SUMIFS(СВЦЭМ!$L$40:$L$783,СВЦЭМ!$A$40:$A$783,$A403,СВЦЭМ!$B$39:$B$782,V$401)+'СЕТ СН'!$F$13</f>
        <v>0</v>
      </c>
      <c r="W403" s="36">
        <f ca="1">SUMIFS(СВЦЭМ!$L$40:$L$783,СВЦЭМ!$A$40:$A$783,$A403,СВЦЭМ!$B$39:$B$782,W$401)+'СЕТ СН'!$F$13</f>
        <v>0</v>
      </c>
      <c r="X403" s="36">
        <f ca="1">SUMIFS(СВЦЭМ!$L$40:$L$783,СВЦЭМ!$A$40:$A$783,$A403,СВЦЭМ!$B$39:$B$782,X$401)+'СЕТ СН'!$F$13</f>
        <v>0</v>
      </c>
      <c r="Y403" s="36">
        <f ca="1">SUMIFS(СВЦЭМ!$L$40:$L$783,СВЦЭМ!$A$40:$A$783,$A403,СВЦЭМ!$B$39:$B$782,Y$401)+'СЕТ СН'!$F$13</f>
        <v>0</v>
      </c>
    </row>
    <row r="404" spans="1:27" ht="15.75" hidden="1" x14ac:dyDescent="0.2">
      <c r="A404" s="35">
        <f t="shared" ref="A404:A432" si="11">A403+1</f>
        <v>44807</v>
      </c>
      <c r="B404" s="36">
        <f ca="1">SUMIFS(СВЦЭМ!$L$40:$L$783,СВЦЭМ!$A$40:$A$783,$A404,СВЦЭМ!$B$39:$B$782,B$401)+'СЕТ СН'!$F$13</f>
        <v>0</v>
      </c>
      <c r="C404" s="36">
        <f ca="1">SUMIFS(СВЦЭМ!$L$40:$L$783,СВЦЭМ!$A$40:$A$783,$A404,СВЦЭМ!$B$39:$B$782,C$401)+'СЕТ СН'!$F$13</f>
        <v>0</v>
      </c>
      <c r="D404" s="36">
        <f ca="1">SUMIFS(СВЦЭМ!$L$40:$L$783,СВЦЭМ!$A$40:$A$783,$A404,СВЦЭМ!$B$39:$B$782,D$401)+'СЕТ СН'!$F$13</f>
        <v>0</v>
      </c>
      <c r="E404" s="36">
        <f ca="1">SUMIFS(СВЦЭМ!$L$40:$L$783,СВЦЭМ!$A$40:$A$783,$A404,СВЦЭМ!$B$39:$B$782,E$401)+'СЕТ СН'!$F$13</f>
        <v>0</v>
      </c>
      <c r="F404" s="36">
        <f ca="1">SUMIFS(СВЦЭМ!$L$40:$L$783,СВЦЭМ!$A$40:$A$783,$A404,СВЦЭМ!$B$39:$B$782,F$401)+'СЕТ СН'!$F$13</f>
        <v>0</v>
      </c>
      <c r="G404" s="36">
        <f ca="1">SUMIFS(СВЦЭМ!$L$40:$L$783,СВЦЭМ!$A$40:$A$783,$A404,СВЦЭМ!$B$39:$B$782,G$401)+'СЕТ СН'!$F$13</f>
        <v>0</v>
      </c>
      <c r="H404" s="36">
        <f ca="1">SUMIFS(СВЦЭМ!$L$40:$L$783,СВЦЭМ!$A$40:$A$783,$A404,СВЦЭМ!$B$39:$B$782,H$401)+'СЕТ СН'!$F$13</f>
        <v>0</v>
      </c>
      <c r="I404" s="36">
        <f ca="1">SUMIFS(СВЦЭМ!$L$40:$L$783,СВЦЭМ!$A$40:$A$783,$A404,СВЦЭМ!$B$39:$B$782,I$401)+'СЕТ СН'!$F$13</f>
        <v>0</v>
      </c>
      <c r="J404" s="36">
        <f ca="1">SUMIFS(СВЦЭМ!$L$40:$L$783,СВЦЭМ!$A$40:$A$783,$A404,СВЦЭМ!$B$39:$B$782,J$401)+'СЕТ СН'!$F$13</f>
        <v>0</v>
      </c>
      <c r="K404" s="36">
        <f ca="1">SUMIFS(СВЦЭМ!$L$40:$L$783,СВЦЭМ!$A$40:$A$783,$A404,СВЦЭМ!$B$39:$B$782,K$401)+'СЕТ СН'!$F$13</f>
        <v>0</v>
      </c>
      <c r="L404" s="36">
        <f ca="1">SUMIFS(СВЦЭМ!$L$40:$L$783,СВЦЭМ!$A$40:$A$783,$A404,СВЦЭМ!$B$39:$B$782,L$401)+'СЕТ СН'!$F$13</f>
        <v>0</v>
      </c>
      <c r="M404" s="36">
        <f ca="1">SUMIFS(СВЦЭМ!$L$40:$L$783,СВЦЭМ!$A$40:$A$783,$A404,СВЦЭМ!$B$39:$B$782,M$401)+'СЕТ СН'!$F$13</f>
        <v>0</v>
      </c>
      <c r="N404" s="36">
        <f ca="1">SUMIFS(СВЦЭМ!$L$40:$L$783,СВЦЭМ!$A$40:$A$783,$A404,СВЦЭМ!$B$39:$B$782,N$401)+'СЕТ СН'!$F$13</f>
        <v>0</v>
      </c>
      <c r="O404" s="36">
        <f ca="1">SUMIFS(СВЦЭМ!$L$40:$L$783,СВЦЭМ!$A$40:$A$783,$A404,СВЦЭМ!$B$39:$B$782,O$401)+'СЕТ СН'!$F$13</f>
        <v>0</v>
      </c>
      <c r="P404" s="36">
        <f ca="1">SUMIFS(СВЦЭМ!$L$40:$L$783,СВЦЭМ!$A$40:$A$783,$A404,СВЦЭМ!$B$39:$B$782,P$401)+'СЕТ СН'!$F$13</f>
        <v>0</v>
      </c>
      <c r="Q404" s="36">
        <f ca="1">SUMIFS(СВЦЭМ!$L$40:$L$783,СВЦЭМ!$A$40:$A$783,$A404,СВЦЭМ!$B$39:$B$782,Q$401)+'СЕТ СН'!$F$13</f>
        <v>0</v>
      </c>
      <c r="R404" s="36">
        <f ca="1">SUMIFS(СВЦЭМ!$L$40:$L$783,СВЦЭМ!$A$40:$A$783,$A404,СВЦЭМ!$B$39:$B$782,R$401)+'СЕТ СН'!$F$13</f>
        <v>0</v>
      </c>
      <c r="S404" s="36">
        <f ca="1">SUMIFS(СВЦЭМ!$L$40:$L$783,СВЦЭМ!$A$40:$A$783,$A404,СВЦЭМ!$B$39:$B$782,S$401)+'СЕТ СН'!$F$13</f>
        <v>0</v>
      </c>
      <c r="T404" s="36">
        <f ca="1">SUMIFS(СВЦЭМ!$L$40:$L$783,СВЦЭМ!$A$40:$A$783,$A404,СВЦЭМ!$B$39:$B$782,T$401)+'СЕТ СН'!$F$13</f>
        <v>0</v>
      </c>
      <c r="U404" s="36">
        <f ca="1">SUMIFS(СВЦЭМ!$L$40:$L$783,СВЦЭМ!$A$40:$A$783,$A404,СВЦЭМ!$B$39:$B$782,U$401)+'СЕТ СН'!$F$13</f>
        <v>0</v>
      </c>
      <c r="V404" s="36">
        <f ca="1">SUMIFS(СВЦЭМ!$L$40:$L$783,СВЦЭМ!$A$40:$A$783,$A404,СВЦЭМ!$B$39:$B$782,V$401)+'СЕТ СН'!$F$13</f>
        <v>0</v>
      </c>
      <c r="W404" s="36">
        <f ca="1">SUMIFS(СВЦЭМ!$L$40:$L$783,СВЦЭМ!$A$40:$A$783,$A404,СВЦЭМ!$B$39:$B$782,W$401)+'СЕТ СН'!$F$13</f>
        <v>0</v>
      </c>
      <c r="X404" s="36">
        <f ca="1">SUMIFS(СВЦЭМ!$L$40:$L$783,СВЦЭМ!$A$40:$A$783,$A404,СВЦЭМ!$B$39:$B$782,X$401)+'СЕТ СН'!$F$13</f>
        <v>0</v>
      </c>
      <c r="Y404" s="36">
        <f ca="1">SUMIFS(СВЦЭМ!$L$40:$L$783,СВЦЭМ!$A$40:$A$783,$A404,СВЦЭМ!$B$39:$B$782,Y$401)+'СЕТ СН'!$F$13</f>
        <v>0</v>
      </c>
    </row>
    <row r="405" spans="1:27" ht="15.75" hidden="1" x14ac:dyDescent="0.2">
      <c r="A405" s="35">
        <f t="shared" si="11"/>
        <v>44808</v>
      </c>
      <c r="B405" s="36">
        <f ca="1">SUMIFS(СВЦЭМ!$L$40:$L$783,СВЦЭМ!$A$40:$A$783,$A405,СВЦЭМ!$B$39:$B$782,B$401)+'СЕТ СН'!$F$13</f>
        <v>0</v>
      </c>
      <c r="C405" s="36">
        <f ca="1">SUMIFS(СВЦЭМ!$L$40:$L$783,СВЦЭМ!$A$40:$A$783,$A405,СВЦЭМ!$B$39:$B$782,C$401)+'СЕТ СН'!$F$13</f>
        <v>0</v>
      </c>
      <c r="D405" s="36">
        <f ca="1">SUMIFS(СВЦЭМ!$L$40:$L$783,СВЦЭМ!$A$40:$A$783,$A405,СВЦЭМ!$B$39:$B$782,D$401)+'СЕТ СН'!$F$13</f>
        <v>0</v>
      </c>
      <c r="E405" s="36">
        <f ca="1">SUMIFS(СВЦЭМ!$L$40:$L$783,СВЦЭМ!$A$40:$A$783,$A405,СВЦЭМ!$B$39:$B$782,E$401)+'СЕТ СН'!$F$13</f>
        <v>0</v>
      </c>
      <c r="F405" s="36">
        <f ca="1">SUMIFS(СВЦЭМ!$L$40:$L$783,СВЦЭМ!$A$40:$A$783,$A405,СВЦЭМ!$B$39:$B$782,F$401)+'СЕТ СН'!$F$13</f>
        <v>0</v>
      </c>
      <c r="G405" s="36">
        <f ca="1">SUMIFS(СВЦЭМ!$L$40:$L$783,СВЦЭМ!$A$40:$A$783,$A405,СВЦЭМ!$B$39:$B$782,G$401)+'СЕТ СН'!$F$13</f>
        <v>0</v>
      </c>
      <c r="H405" s="36">
        <f ca="1">SUMIFS(СВЦЭМ!$L$40:$L$783,СВЦЭМ!$A$40:$A$783,$A405,СВЦЭМ!$B$39:$B$782,H$401)+'СЕТ СН'!$F$13</f>
        <v>0</v>
      </c>
      <c r="I405" s="36">
        <f ca="1">SUMIFS(СВЦЭМ!$L$40:$L$783,СВЦЭМ!$A$40:$A$783,$A405,СВЦЭМ!$B$39:$B$782,I$401)+'СЕТ СН'!$F$13</f>
        <v>0</v>
      </c>
      <c r="J405" s="36">
        <f ca="1">SUMIFS(СВЦЭМ!$L$40:$L$783,СВЦЭМ!$A$40:$A$783,$A405,СВЦЭМ!$B$39:$B$782,J$401)+'СЕТ СН'!$F$13</f>
        <v>0</v>
      </c>
      <c r="K405" s="36">
        <f ca="1">SUMIFS(СВЦЭМ!$L$40:$L$783,СВЦЭМ!$A$40:$A$783,$A405,СВЦЭМ!$B$39:$B$782,K$401)+'СЕТ СН'!$F$13</f>
        <v>0</v>
      </c>
      <c r="L405" s="36">
        <f ca="1">SUMIFS(СВЦЭМ!$L$40:$L$783,СВЦЭМ!$A$40:$A$783,$A405,СВЦЭМ!$B$39:$B$782,L$401)+'СЕТ СН'!$F$13</f>
        <v>0</v>
      </c>
      <c r="M405" s="36">
        <f ca="1">SUMIFS(СВЦЭМ!$L$40:$L$783,СВЦЭМ!$A$40:$A$783,$A405,СВЦЭМ!$B$39:$B$782,M$401)+'СЕТ СН'!$F$13</f>
        <v>0</v>
      </c>
      <c r="N405" s="36">
        <f ca="1">SUMIFS(СВЦЭМ!$L$40:$L$783,СВЦЭМ!$A$40:$A$783,$A405,СВЦЭМ!$B$39:$B$782,N$401)+'СЕТ СН'!$F$13</f>
        <v>0</v>
      </c>
      <c r="O405" s="36">
        <f ca="1">SUMIFS(СВЦЭМ!$L$40:$L$783,СВЦЭМ!$A$40:$A$783,$A405,СВЦЭМ!$B$39:$B$782,O$401)+'СЕТ СН'!$F$13</f>
        <v>0</v>
      </c>
      <c r="P405" s="36">
        <f ca="1">SUMIFS(СВЦЭМ!$L$40:$L$783,СВЦЭМ!$A$40:$A$783,$A405,СВЦЭМ!$B$39:$B$782,P$401)+'СЕТ СН'!$F$13</f>
        <v>0</v>
      </c>
      <c r="Q405" s="36">
        <f ca="1">SUMIFS(СВЦЭМ!$L$40:$L$783,СВЦЭМ!$A$40:$A$783,$A405,СВЦЭМ!$B$39:$B$782,Q$401)+'СЕТ СН'!$F$13</f>
        <v>0</v>
      </c>
      <c r="R405" s="36">
        <f ca="1">SUMIFS(СВЦЭМ!$L$40:$L$783,СВЦЭМ!$A$40:$A$783,$A405,СВЦЭМ!$B$39:$B$782,R$401)+'СЕТ СН'!$F$13</f>
        <v>0</v>
      </c>
      <c r="S405" s="36">
        <f ca="1">SUMIFS(СВЦЭМ!$L$40:$L$783,СВЦЭМ!$A$40:$A$783,$A405,СВЦЭМ!$B$39:$B$782,S$401)+'СЕТ СН'!$F$13</f>
        <v>0</v>
      </c>
      <c r="T405" s="36">
        <f ca="1">SUMIFS(СВЦЭМ!$L$40:$L$783,СВЦЭМ!$A$40:$A$783,$A405,СВЦЭМ!$B$39:$B$782,T$401)+'СЕТ СН'!$F$13</f>
        <v>0</v>
      </c>
      <c r="U405" s="36">
        <f ca="1">SUMIFS(СВЦЭМ!$L$40:$L$783,СВЦЭМ!$A$40:$A$783,$A405,СВЦЭМ!$B$39:$B$782,U$401)+'СЕТ СН'!$F$13</f>
        <v>0</v>
      </c>
      <c r="V405" s="36">
        <f ca="1">SUMIFS(СВЦЭМ!$L$40:$L$783,СВЦЭМ!$A$40:$A$783,$A405,СВЦЭМ!$B$39:$B$782,V$401)+'СЕТ СН'!$F$13</f>
        <v>0</v>
      </c>
      <c r="W405" s="36">
        <f ca="1">SUMIFS(СВЦЭМ!$L$40:$L$783,СВЦЭМ!$A$40:$A$783,$A405,СВЦЭМ!$B$39:$B$782,W$401)+'СЕТ СН'!$F$13</f>
        <v>0</v>
      </c>
      <c r="X405" s="36">
        <f ca="1">SUMIFS(СВЦЭМ!$L$40:$L$783,СВЦЭМ!$A$40:$A$783,$A405,СВЦЭМ!$B$39:$B$782,X$401)+'СЕТ СН'!$F$13</f>
        <v>0</v>
      </c>
      <c r="Y405" s="36">
        <f ca="1">SUMIFS(СВЦЭМ!$L$40:$L$783,СВЦЭМ!$A$40:$A$783,$A405,СВЦЭМ!$B$39:$B$782,Y$401)+'СЕТ СН'!$F$13</f>
        <v>0</v>
      </c>
    </row>
    <row r="406" spans="1:27" ht="15.75" hidden="1" x14ac:dyDescent="0.2">
      <c r="A406" s="35">
        <f t="shared" si="11"/>
        <v>44809</v>
      </c>
      <c r="B406" s="36">
        <f ca="1">SUMIFS(СВЦЭМ!$L$40:$L$783,СВЦЭМ!$A$40:$A$783,$A406,СВЦЭМ!$B$39:$B$782,B$401)+'СЕТ СН'!$F$13</f>
        <v>0</v>
      </c>
      <c r="C406" s="36">
        <f ca="1">SUMIFS(СВЦЭМ!$L$40:$L$783,СВЦЭМ!$A$40:$A$783,$A406,СВЦЭМ!$B$39:$B$782,C$401)+'СЕТ СН'!$F$13</f>
        <v>0</v>
      </c>
      <c r="D406" s="36">
        <f ca="1">SUMIFS(СВЦЭМ!$L$40:$L$783,СВЦЭМ!$A$40:$A$783,$A406,СВЦЭМ!$B$39:$B$782,D$401)+'СЕТ СН'!$F$13</f>
        <v>0</v>
      </c>
      <c r="E406" s="36">
        <f ca="1">SUMIFS(СВЦЭМ!$L$40:$L$783,СВЦЭМ!$A$40:$A$783,$A406,СВЦЭМ!$B$39:$B$782,E$401)+'СЕТ СН'!$F$13</f>
        <v>0</v>
      </c>
      <c r="F406" s="36">
        <f ca="1">SUMIFS(СВЦЭМ!$L$40:$L$783,СВЦЭМ!$A$40:$A$783,$A406,СВЦЭМ!$B$39:$B$782,F$401)+'СЕТ СН'!$F$13</f>
        <v>0</v>
      </c>
      <c r="G406" s="36">
        <f ca="1">SUMIFS(СВЦЭМ!$L$40:$L$783,СВЦЭМ!$A$40:$A$783,$A406,СВЦЭМ!$B$39:$B$782,G$401)+'СЕТ СН'!$F$13</f>
        <v>0</v>
      </c>
      <c r="H406" s="36">
        <f ca="1">SUMIFS(СВЦЭМ!$L$40:$L$783,СВЦЭМ!$A$40:$A$783,$A406,СВЦЭМ!$B$39:$B$782,H$401)+'СЕТ СН'!$F$13</f>
        <v>0</v>
      </c>
      <c r="I406" s="36">
        <f ca="1">SUMIFS(СВЦЭМ!$L$40:$L$783,СВЦЭМ!$A$40:$A$783,$A406,СВЦЭМ!$B$39:$B$782,I$401)+'СЕТ СН'!$F$13</f>
        <v>0</v>
      </c>
      <c r="J406" s="36">
        <f ca="1">SUMIFS(СВЦЭМ!$L$40:$L$783,СВЦЭМ!$A$40:$A$783,$A406,СВЦЭМ!$B$39:$B$782,J$401)+'СЕТ СН'!$F$13</f>
        <v>0</v>
      </c>
      <c r="K406" s="36">
        <f ca="1">SUMIFS(СВЦЭМ!$L$40:$L$783,СВЦЭМ!$A$40:$A$783,$A406,СВЦЭМ!$B$39:$B$782,K$401)+'СЕТ СН'!$F$13</f>
        <v>0</v>
      </c>
      <c r="L406" s="36">
        <f ca="1">SUMIFS(СВЦЭМ!$L$40:$L$783,СВЦЭМ!$A$40:$A$783,$A406,СВЦЭМ!$B$39:$B$782,L$401)+'СЕТ СН'!$F$13</f>
        <v>0</v>
      </c>
      <c r="M406" s="36">
        <f ca="1">SUMIFS(СВЦЭМ!$L$40:$L$783,СВЦЭМ!$A$40:$A$783,$A406,СВЦЭМ!$B$39:$B$782,M$401)+'СЕТ СН'!$F$13</f>
        <v>0</v>
      </c>
      <c r="N406" s="36">
        <f ca="1">SUMIFS(СВЦЭМ!$L$40:$L$783,СВЦЭМ!$A$40:$A$783,$A406,СВЦЭМ!$B$39:$B$782,N$401)+'СЕТ СН'!$F$13</f>
        <v>0</v>
      </c>
      <c r="O406" s="36">
        <f ca="1">SUMIFS(СВЦЭМ!$L$40:$L$783,СВЦЭМ!$A$40:$A$783,$A406,СВЦЭМ!$B$39:$B$782,O$401)+'СЕТ СН'!$F$13</f>
        <v>0</v>
      </c>
      <c r="P406" s="36">
        <f ca="1">SUMIFS(СВЦЭМ!$L$40:$L$783,СВЦЭМ!$A$40:$A$783,$A406,СВЦЭМ!$B$39:$B$782,P$401)+'СЕТ СН'!$F$13</f>
        <v>0</v>
      </c>
      <c r="Q406" s="36">
        <f ca="1">SUMIFS(СВЦЭМ!$L$40:$L$783,СВЦЭМ!$A$40:$A$783,$A406,СВЦЭМ!$B$39:$B$782,Q$401)+'СЕТ СН'!$F$13</f>
        <v>0</v>
      </c>
      <c r="R406" s="36">
        <f ca="1">SUMIFS(СВЦЭМ!$L$40:$L$783,СВЦЭМ!$A$40:$A$783,$A406,СВЦЭМ!$B$39:$B$782,R$401)+'СЕТ СН'!$F$13</f>
        <v>0</v>
      </c>
      <c r="S406" s="36">
        <f ca="1">SUMIFS(СВЦЭМ!$L$40:$L$783,СВЦЭМ!$A$40:$A$783,$A406,СВЦЭМ!$B$39:$B$782,S$401)+'СЕТ СН'!$F$13</f>
        <v>0</v>
      </c>
      <c r="T406" s="36">
        <f ca="1">SUMIFS(СВЦЭМ!$L$40:$L$783,СВЦЭМ!$A$40:$A$783,$A406,СВЦЭМ!$B$39:$B$782,T$401)+'СЕТ СН'!$F$13</f>
        <v>0</v>
      </c>
      <c r="U406" s="36">
        <f ca="1">SUMIFS(СВЦЭМ!$L$40:$L$783,СВЦЭМ!$A$40:$A$783,$A406,СВЦЭМ!$B$39:$B$782,U$401)+'СЕТ СН'!$F$13</f>
        <v>0</v>
      </c>
      <c r="V406" s="36">
        <f ca="1">SUMIFS(СВЦЭМ!$L$40:$L$783,СВЦЭМ!$A$40:$A$783,$A406,СВЦЭМ!$B$39:$B$782,V$401)+'СЕТ СН'!$F$13</f>
        <v>0</v>
      </c>
      <c r="W406" s="36">
        <f ca="1">SUMIFS(СВЦЭМ!$L$40:$L$783,СВЦЭМ!$A$40:$A$783,$A406,СВЦЭМ!$B$39:$B$782,W$401)+'СЕТ СН'!$F$13</f>
        <v>0</v>
      </c>
      <c r="X406" s="36">
        <f ca="1">SUMIFS(СВЦЭМ!$L$40:$L$783,СВЦЭМ!$A$40:$A$783,$A406,СВЦЭМ!$B$39:$B$782,X$401)+'СЕТ СН'!$F$13</f>
        <v>0</v>
      </c>
      <c r="Y406" s="36">
        <f ca="1">SUMIFS(СВЦЭМ!$L$40:$L$783,СВЦЭМ!$A$40:$A$783,$A406,СВЦЭМ!$B$39:$B$782,Y$401)+'СЕТ СН'!$F$13</f>
        <v>0</v>
      </c>
    </row>
    <row r="407" spans="1:27" ht="15.75" hidden="1" x14ac:dyDescent="0.2">
      <c r="A407" s="35">
        <f t="shared" si="11"/>
        <v>44810</v>
      </c>
      <c r="B407" s="36">
        <f ca="1">SUMIFS(СВЦЭМ!$L$40:$L$783,СВЦЭМ!$A$40:$A$783,$A407,СВЦЭМ!$B$39:$B$782,B$401)+'СЕТ СН'!$F$13</f>
        <v>0</v>
      </c>
      <c r="C407" s="36">
        <f ca="1">SUMIFS(СВЦЭМ!$L$40:$L$783,СВЦЭМ!$A$40:$A$783,$A407,СВЦЭМ!$B$39:$B$782,C$401)+'СЕТ СН'!$F$13</f>
        <v>0</v>
      </c>
      <c r="D407" s="36">
        <f ca="1">SUMIFS(СВЦЭМ!$L$40:$L$783,СВЦЭМ!$A$40:$A$783,$A407,СВЦЭМ!$B$39:$B$782,D$401)+'СЕТ СН'!$F$13</f>
        <v>0</v>
      </c>
      <c r="E407" s="36">
        <f ca="1">SUMIFS(СВЦЭМ!$L$40:$L$783,СВЦЭМ!$A$40:$A$783,$A407,СВЦЭМ!$B$39:$B$782,E$401)+'СЕТ СН'!$F$13</f>
        <v>0</v>
      </c>
      <c r="F407" s="36">
        <f ca="1">SUMIFS(СВЦЭМ!$L$40:$L$783,СВЦЭМ!$A$40:$A$783,$A407,СВЦЭМ!$B$39:$B$782,F$401)+'СЕТ СН'!$F$13</f>
        <v>0</v>
      </c>
      <c r="G407" s="36">
        <f ca="1">SUMIFS(СВЦЭМ!$L$40:$L$783,СВЦЭМ!$A$40:$A$783,$A407,СВЦЭМ!$B$39:$B$782,G$401)+'СЕТ СН'!$F$13</f>
        <v>0</v>
      </c>
      <c r="H407" s="36">
        <f ca="1">SUMIFS(СВЦЭМ!$L$40:$L$783,СВЦЭМ!$A$40:$A$783,$A407,СВЦЭМ!$B$39:$B$782,H$401)+'СЕТ СН'!$F$13</f>
        <v>0</v>
      </c>
      <c r="I407" s="36">
        <f ca="1">SUMIFS(СВЦЭМ!$L$40:$L$783,СВЦЭМ!$A$40:$A$783,$A407,СВЦЭМ!$B$39:$B$782,I$401)+'СЕТ СН'!$F$13</f>
        <v>0</v>
      </c>
      <c r="J407" s="36">
        <f ca="1">SUMIFS(СВЦЭМ!$L$40:$L$783,СВЦЭМ!$A$40:$A$783,$A407,СВЦЭМ!$B$39:$B$782,J$401)+'СЕТ СН'!$F$13</f>
        <v>0</v>
      </c>
      <c r="K407" s="36">
        <f ca="1">SUMIFS(СВЦЭМ!$L$40:$L$783,СВЦЭМ!$A$40:$A$783,$A407,СВЦЭМ!$B$39:$B$782,K$401)+'СЕТ СН'!$F$13</f>
        <v>0</v>
      </c>
      <c r="L407" s="36">
        <f ca="1">SUMIFS(СВЦЭМ!$L$40:$L$783,СВЦЭМ!$A$40:$A$783,$A407,СВЦЭМ!$B$39:$B$782,L$401)+'СЕТ СН'!$F$13</f>
        <v>0</v>
      </c>
      <c r="M407" s="36">
        <f ca="1">SUMIFS(СВЦЭМ!$L$40:$L$783,СВЦЭМ!$A$40:$A$783,$A407,СВЦЭМ!$B$39:$B$782,M$401)+'СЕТ СН'!$F$13</f>
        <v>0</v>
      </c>
      <c r="N407" s="36">
        <f ca="1">SUMIFS(СВЦЭМ!$L$40:$L$783,СВЦЭМ!$A$40:$A$783,$A407,СВЦЭМ!$B$39:$B$782,N$401)+'СЕТ СН'!$F$13</f>
        <v>0</v>
      </c>
      <c r="O407" s="36">
        <f ca="1">SUMIFS(СВЦЭМ!$L$40:$L$783,СВЦЭМ!$A$40:$A$783,$A407,СВЦЭМ!$B$39:$B$782,O$401)+'СЕТ СН'!$F$13</f>
        <v>0</v>
      </c>
      <c r="P407" s="36">
        <f ca="1">SUMIFS(СВЦЭМ!$L$40:$L$783,СВЦЭМ!$A$40:$A$783,$A407,СВЦЭМ!$B$39:$B$782,P$401)+'СЕТ СН'!$F$13</f>
        <v>0</v>
      </c>
      <c r="Q407" s="36">
        <f ca="1">SUMIFS(СВЦЭМ!$L$40:$L$783,СВЦЭМ!$A$40:$A$783,$A407,СВЦЭМ!$B$39:$B$782,Q$401)+'СЕТ СН'!$F$13</f>
        <v>0</v>
      </c>
      <c r="R407" s="36">
        <f ca="1">SUMIFS(СВЦЭМ!$L$40:$L$783,СВЦЭМ!$A$40:$A$783,$A407,СВЦЭМ!$B$39:$B$782,R$401)+'СЕТ СН'!$F$13</f>
        <v>0</v>
      </c>
      <c r="S407" s="36">
        <f ca="1">SUMIFS(СВЦЭМ!$L$40:$L$783,СВЦЭМ!$A$40:$A$783,$A407,СВЦЭМ!$B$39:$B$782,S$401)+'СЕТ СН'!$F$13</f>
        <v>0</v>
      </c>
      <c r="T407" s="36">
        <f ca="1">SUMIFS(СВЦЭМ!$L$40:$L$783,СВЦЭМ!$A$40:$A$783,$A407,СВЦЭМ!$B$39:$B$782,T$401)+'СЕТ СН'!$F$13</f>
        <v>0</v>
      </c>
      <c r="U407" s="36">
        <f ca="1">SUMIFS(СВЦЭМ!$L$40:$L$783,СВЦЭМ!$A$40:$A$783,$A407,СВЦЭМ!$B$39:$B$782,U$401)+'СЕТ СН'!$F$13</f>
        <v>0</v>
      </c>
      <c r="V407" s="36">
        <f ca="1">SUMIFS(СВЦЭМ!$L$40:$L$783,СВЦЭМ!$A$40:$A$783,$A407,СВЦЭМ!$B$39:$B$782,V$401)+'СЕТ СН'!$F$13</f>
        <v>0</v>
      </c>
      <c r="W407" s="36">
        <f ca="1">SUMIFS(СВЦЭМ!$L$40:$L$783,СВЦЭМ!$A$40:$A$783,$A407,СВЦЭМ!$B$39:$B$782,W$401)+'СЕТ СН'!$F$13</f>
        <v>0</v>
      </c>
      <c r="X407" s="36">
        <f ca="1">SUMIFS(СВЦЭМ!$L$40:$L$783,СВЦЭМ!$A$40:$A$783,$A407,СВЦЭМ!$B$39:$B$782,X$401)+'СЕТ СН'!$F$13</f>
        <v>0</v>
      </c>
      <c r="Y407" s="36">
        <f ca="1">SUMIFS(СВЦЭМ!$L$40:$L$783,СВЦЭМ!$A$40:$A$783,$A407,СВЦЭМ!$B$39:$B$782,Y$401)+'СЕТ СН'!$F$13</f>
        <v>0</v>
      </c>
    </row>
    <row r="408" spans="1:27" ht="15.75" hidden="1" x14ac:dyDescent="0.2">
      <c r="A408" s="35">
        <f t="shared" si="11"/>
        <v>44811</v>
      </c>
      <c r="B408" s="36">
        <f ca="1">SUMIFS(СВЦЭМ!$L$40:$L$783,СВЦЭМ!$A$40:$A$783,$A408,СВЦЭМ!$B$39:$B$782,B$401)+'СЕТ СН'!$F$13</f>
        <v>0</v>
      </c>
      <c r="C408" s="36">
        <f ca="1">SUMIFS(СВЦЭМ!$L$40:$L$783,СВЦЭМ!$A$40:$A$783,$A408,СВЦЭМ!$B$39:$B$782,C$401)+'СЕТ СН'!$F$13</f>
        <v>0</v>
      </c>
      <c r="D408" s="36">
        <f ca="1">SUMIFS(СВЦЭМ!$L$40:$L$783,СВЦЭМ!$A$40:$A$783,$A408,СВЦЭМ!$B$39:$B$782,D$401)+'СЕТ СН'!$F$13</f>
        <v>0</v>
      </c>
      <c r="E408" s="36">
        <f ca="1">SUMIFS(СВЦЭМ!$L$40:$L$783,СВЦЭМ!$A$40:$A$783,$A408,СВЦЭМ!$B$39:$B$782,E$401)+'СЕТ СН'!$F$13</f>
        <v>0</v>
      </c>
      <c r="F408" s="36">
        <f ca="1">SUMIFS(СВЦЭМ!$L$40:$L$783,СВЦЭМ!$A$40:$A$783,$A408,СВЦЭМ!$B$39:$B$782,F$401)+'СЕТ СН'!$F$13</f>
        <v>0</v>
      </c>
      <c r="G408" s="36">
        <f ca="1">SUMIFS(СВЦЭМ!$L$40:$L$783,СВЦЭМ!$A$40:$A$783,$A408,СВЦЭМ!$B$39:$B$782,G$401)+'СЕТ СН'!$F$13</f>
        <v>0</v>
      </c>
      <c r="H408" s="36">
        <f ca="1">SUMIFS(СВЦЭМ!$L$40:$L$783,СВЦЭМ!$A$40:$A$783,$A408,СВЦЭМ!$B$39:$B$782,H$401)+'СЕТ СН'!$F$13</f>
        <v>0</v>
      </c>
      <c r="I408" s="36">
        <f ca="1">SUMIFS(СВЦЭМ!$L$40:$L$783,СВЦЭМ!$A$40:$A$783,$A408,СВЦЭМ!$B$39:$B$782,I$401)+'СЕТ СН'!$F$13</f>
        <v>0</v>
      </c>
      <c r="J408" s="36">
        <f ca="1">SUMIFS(СВЦЭМ!$L$40:$L$783,СВЦЭМ!$A$40:$A$783,$A408,СВЦЭМ!$B$39:$B$782,J$401)+'СЕТ СН'!$F$13</f>
        <v>0</v>
      </c>
      <c r="K408" s="36">
        <f ca="1">SUMIFS(СВЦЭМ!$L$40:$L$783,СВЦЭМ!$A$40:$A$783,$A408,СВЦЭМ!$B$39:$B$782,K$401)+'СЕТ СН'!$F$13</f>
        <v>0</v>
      </c>
      <c r="L408" s="36">
        <f ca="1">SUMIFS(СВЦЭМ!$L$40:$L$783,СВЦЭМ!$A$40:$A$783,$A408,СВЦЭМ!$B$39:$B$782,L$401)+'СЕТ СН'!$F$13</f>
        <v>0</v>
      </c>
      <c r="M408" s="36">
        <f ca="1">SUMIFS(СВЦЭМ!$L$40:$L$783,СВЦЭМ!$A$40:$A$783,$A408,СВЦЭМ!$B$39:$B$782,M$401)+'СЕТ СН'!$F$13</f>
        <v>0</v>
      </c>
      <c r="N408" s="36">
        <f ca="1">SUMIFS(СВЦЭМ!$L$40:$L$783,СВЦЭМ!$A$40:$A$783,$A408,СВЦЭМ!$B$39:$B$782,N$401)+'СЕТ СН'!$F$13</f>
        <v>0</v>
      </c>
      <c r="O408" s="36">
        <f ca="1">SUMIFS(СВЦЭМ!$L$40:$L$783,СВЦЭМ!$A$40:$A$783,$A408,СВЦЭМ!$B$39:$B$782,O$401)+'СЕТ СН'!$F$13</f>
        <v>0</v>
      </c>
      <c r="P408" s="36">
        <f ca="1">SUMIFS(СВЦЭМ!$L$40:$L$783,СВЦЭМ!$A$40:$A$783,$A408,СВЦЭМ!$B$39:$B$782,P$401)+'СЕТ СН'!$F$13</f>
        <v>0</v>
      </c>
      <c r="Q408" s="36">
        <f ca="1">SUMIFS(СВЦЭМ!$L$40:$L$783,СВЦЭМ!$A$40:$A$783,$A408,СВЦЭМ!$B$39:$B$782,Q$401)+'СЕТ СН'!$F$13</f>
        <v>0</v>
      </c>
      <c r="R408" s="36">
        <f ca="1">SUMIFS(СВЦЭМ!$L$40:$L$783,СВЦЭМ!$A$40:$A$783,$A408,СВЦЭМ!$B$39:$B$782,R$401)+'СЕТ СН'!$F$13</f>
        <v>0</v>
      </c>
      <c r="S408" s="36">
        <f ca="1">SUMIFS(СВЦЭМ!$L$40:$L$783,СВЦЭМ!$A$40:$A$783,$A408,СВЦЭМ!$B$39:$B$782,S$401)+'СЕТ СН'!$F$13</f>
        <v>0</v>
      </c>
      <c r="T408" s="36">
        <f ca="1">SUMIFS(СВЦЭМ!$L$40:$L$783,СВЦЭМ!$A$40:$A$783,$A408,СВЦЭМ!$B$39:$B$782,T$401)+'СЕТ СН'!$F$13</f>
        <v>0</v>
      </c>
      <c r="U408" s="36">
        <f ca="1">SUMIFS(СВЦЭМ!$L$40:$L$783,СВЦЭМ!$A$40:$A$783,$A408,СВЦЭМ!$B$39:$B$782,U$401)+'СЕТ СН'!$F$13</f>
        <v>0</v>
      </c>
      <c r="V408" s="36">
        <f ca="1">SUMIFS(СВЦЭМ!$L$40:$L$783,СВЦЭМ!$A$40:$A$783,$A408,СВЦЭМ!$B$39:$B$782,V$401)+'СЕТ СН'!$F$13</f>
        <v>0</v>
      </c>
      <c r="W408" s="36">
        <f ca="1">SUMIFS(СВЦЭМ!$L$40:$L$783,СВЦЭМ!$A$40:$A$783,$A408,СВЦЭМ!$B$39:$B$782,W$401)+'СЕТ СН'!$F$13</f>
        <v>0</v>
      </c>
      <c r="X408" s="36">
        <f ca="1">SUMIFS(СВЦЭМ!$L$40:$L$783,СВЦЭМ!$A$40:$A$783,$A408,СВЦЭМ!$B$39:$B$782,X$401)+'СЕТ СН'!$F$13</f>
        <v>0</v>
      </c>
      <c r="Y408" s="36">
        <f ca="1">SUMIFS(СВЦЭМ!$L$40:$L$783,СВЦЭМ!$A$40:$A$783,$A408,СВЦЭМ!$B$39:$B$782,Y$401)+'СЕТ СН'!$F$13</f>
        <v>0</v>
      </c>
    </row>
    <row r="409" spans="1:27" ht="15.75" hidden="1" x14ac:dyDescent="0.2">
      <c r="A409" s="35">
        <f t="shared" si="11"/>
        <v>44812</v>
      </c>
      <c r="B409" s="36">
        <f ca="1">SUMIFS(СВЦЭМ!$L$40:$L$783,СВЦЭМ!$A$40:$A$783,$A409,СВЦЭМ!$B$39:$B$782,B$401)+'СЕТ СН'!$F$13</f>
        <v>0</v>
      </c>
      <c r="C409" s="36">
        <f ca="1">SUMIFS(СВЦЭМ!$L$40:$L$783,СВЦЭМ!$A$40:$A$783,$A409,СВЦЭМ!$B$39:$B$782,C$401)+'СЕТ СН'!$F$13</f>
        <v>0</v>
      </c>
      <c r="D409" s="36">
        <f ca="1">SUMIFS(СВЦЭМ!$L$40:$L$783,СВЦЭМ!$A$40:$A$783,$A409,СВЦЭМ!$B$39:$B$782,D$401)+'СЕТ СН'!$F$13</f>
        <v>0</v>
      </c>
      <c r="E409" s="36">
        <f ca="1">SUMIFS(СВЦЭМ!$L$40:$L$783,СВЦЭМ!$A$40:$A$783,$A409,СВЦЭМ!$B$39:$B$782,E$401)+'СЕТ СН'!$F$13</f>
        <v>0</v>
      </c>
      <c r="F409" s="36">
        <f ca="1">SUMIFS(СВЦЭМ!$L$40:$L$783,СВЦЭМ!$A$40:$A$783,$A409,СВЦЭМ!$B$39:$B$782,F$401)+'СЕТ СН'!$F$13</f>
        <v>0</v>
      </c>
      <c r="G409" s="36">
        <f ca="1">SUMIFS(СВЦЭМ!$L$40:$L$783,СВЦЭМ!$A$40:$A$783,$A409,СВЦЭМ!$B$39:$B$782,G$401)+'СЕТ СН'!$F$13</f>
        <v>0</v>
      </c>
      <c r="H409" s="36">
        <f ca="1">SUMIFS(СВЦЭМ!$L$40:$L$783,СВЦЭМ!$A$40:$A$783,$A409,СВЦЭМ!$B$39:$B$782,H$401)+'СЕТ СН'!$F$13</f>
        <v>0</v>
      </c>
      <c r="I409" s="36">
        <f ca="1">SUMIFS(СВЦЭМ!$L$40:$L$783,СВЦЭМ!$A$40:$A$783,$A409,СВЦЭМ!$B$39:$B$782,I$401)+'СЕТ СН'!$F$13</f>
        <v>0</v>
      </c>
      <c r="J409" s="36">
        <f ca="1">SUMIFS(СВЦЭМ!$L$40:$L$783,СВЦЭМ!$A$40:$A$783,$A409,СВЦЭМ!$B$39:$B$782,J$401)+'СЕТ СН'!$F$13</f>
        <v>0</v>
      </c>
      <c r="K409" s="36">
        <f ca="1">SUMIFS(СВЦЭМ!$L$40:$L$783,СВЦЭМ!$A$40:$A$783,$A409,СВЦЭМ!$B$39:$B$782,K$401)+'СЕТ СН'!$F$13</f>
        <v>0</v>
      </c>
      <c r="L409" s="36">
        <f ca="1">SUMIFS(СВЦЭМ!$L$40:$L$783,СВЦЭМ!$A$40:$A$783,$A409,СВЦЭМ!$B$39:$B$782,L$401)+'СЕТ СН'!$F$13</f>
        <v>0</v>
      </c>
      <c r="M409" s="36">
        <f ca="1">SUMIFS(СВЦЭМ!$L$40:$L$783,СВЦЭМ!$A$40:$A$783,$A409,СВЦЭМ!$B$39:$B$782,M$401)+'СЕТ СН'!$F$13</f>
        <v>0</v>
      </c>
      <c r="N409" s="36">
        <f ca="1">SUMIFS(СВЦЭМ!$L$40:$L$783,СВЦЭМ!$A$40:$A$783,$A409,СВЦЭМ!$B$39:$B$782,N$401)+'СЕТ СН'!$F$13</f>
        <v>0</v>
      </c>
      <c r="O409" s="36">
        <f ca="1">SUMIFS(СВЦЭМ!$L$40:$L$783,СВЦЭМ!$A$40:$A$783,$A409,СВЦЭМ!$B$39:$B$782,O$401)+'СЕТ СН'!$F$13</f>
        <v>0</v>
      </c>
      <c r="P409" s="36">
        <f ca="1">SUMIFS(СВЦЭМ!$L$40:$L$783,СВЦЭМ!$A$40:$A$783,$A409,СВЦЭМ!$B$39:$B$782,P$401)+'СЕТ СН'!$F$13</f>
        <v>0</v>
      </c>
      <c r="Q409" s="36">
        <f ca="1">SUMIFS(СВЦЭМ!$L$40:$L$783,СВЦЭМ!$A$40:$A$783,$A409,СВЦЭМ!$B$39:$B$782,Q$401)+'СЕТ СН'!$F$13</f>
        <v>0</v>
      </c>
      <c r="R409" s="36">
        <f ca="1">SUMIFS(СВЦЭМ!$L$40:$L$783,СВЦЭМ!$A$40:$A$783,$A409,СВЦЭМ!$B$39:$B$782,R$401)+'СЕТ СН'!$F$13</f>
        <v>0</v>
      </c>
      <c r="S409" s="36">
        <f ca="1">SUMIFS(СВЦЭМ!$L$40:$L$783,СВЦЭМ!$A$40:$A$783,$A409,СВЦЭМ!$B$39:$B$782,S$401)+'СЕТ СН'!$F$13</f>
        <v>0</v>
      </c>
      <c r="T409" s="36">
        <f ca="1">SUMIFS(СВЦЭМ!$L$40:$L$783,СВЦЭМ!$A$40:$A$783,$A409,СВЦЭМ!$B$39:$B$782,T$401)+'СЕТ СН'!$F$13</f>
        <v>0</v>
      </c>
      <c r="U409" s="36">
        <f ca="1">SUMIFS(СВЦЭМ!$L$40:$L$783,СВЦЭМ!$A$40:$A$783,$A409,СВЦЭМ!$B$39:$B$782,U$401)+'СЕТ СН'!$F$13</f>
        <v>0</v>
      </c>
      <c r="V409" s="36">
        <f ca="1">SUMIFS(СВЦЭМ!$L$40:$L$783,СВЦЭМ!$A$40:$A$783,$A409,СВЦЭМ!$B$39:$B$782,V$401)+'СЕТ СН'!$F$13</f>
        <v>0</v>
      </c>
      <c r="W409" s="36">
        <f ca="1">SUMIFS(СВЦЭМ!$L$40:$L$783,СВЦЭМ!$A$40:$A$783,$A409,СВЦЭМ!$B$39:$B$782,W$401)+'СЕТ СН'!$F$13</f>
        <v>0</v>
      </c>
      <c r="X409" s="36">
        <f ca="1">SUMIFS(СВЦЭМ!$L$40:$L$783,СВЦЭМ!$A$40:$A$783,$A409,СВЦЭМ!$B$39:$B$782,X$401)+'СЕТ СН'!$F$13</f>
        <v>0</v>
      </c>
      <c r="Y409" s="36">
        <f ca="1">SUMIFS(СВЦЭМ!$L$40:$L$783,СВЦЭМ!$A$40:$A$783,$A409,СВЦЭМ!$B$39:$B$782,Y$401)+'СЕТ СН'!$F$13</f>
        <v>0</v>
      </c>
    </row>
    <row r="410" spans="1:27" ht="15.75" hidden="1" x14ac:dyDescent="0.2">
      <c r="A410" s="35">
        <f t="shared" si="11"/>
        <v>44813</v>
      </c>
      <c r="B410" s="36">
        <f ca="1">SUMIFS(СВЦЭМ!$L$40:$L$783,СВЦЭМ!$A$40:$A$783,$A410,СВЦЭМ!$B$39:$B$782,B$401)+'СЕТ СН'!$F$13</f>
        <v>0</v>
      </c>
      <c r="C410" s="36">
        <f ca="1">SUMIFS(СВЦЭМ!$L$40:$L$783,СВЦЭМ!$A$40:$A$783,$A410,СВЦЭМ!$B$39:$B$782,C$401)+'СЕТ СН'!$F$13</f>
        <v>0</v>
      </c>
      <c r="D410" s="36">
        <f ca="1">SUMIFS(СВЦЭМ!$L$40:$L$783,СВЦЭМ!$A$40:$A$783,$A410,СВЦЭМ!$B$39:$B$782,D$401)+'СЕТ СН'!$F$13</f>
        <v>0</v>
      </c>
      <c r="E410" s="36">
        <f ca="1">SUMIFS(СВЦЭМ!$L$40:$L$783,СВЦЭМ!$A$40:$A$783,$A410,СВЦЭМ!$B$39:$B$782,E$401)+'СЕТ СН'!$F$13</f>
        <v>0</v>
      </c>
      <c r="F410" s="36">
        <f ca="1">SUMIFS(СВЦЭМ!$L$40:$L$783,СВЦЭМ!$A$40:$A$783,$A410,СВЦЭМ!$B$39:$B$782,F$401)+'СЕТ СН'!$F$13</f>
        <v>0</v>
      </c>
      <c r="G410" s="36">
        <f ca="1">SUMIFS(СВЦЭМ!$L$40:$L$783,СВЦЭМ!$A$40:$A$783,$A410,СВЦЭМ!$B$39:$B$782,G$401)+'СЕТ СН'!$F$13</f>
        <v>0</v>
      </c>
      <c r="H410" s="36">
        <f ca="1">SUMIFS(СВЦЭМ!$L$40:$L$783,СВЦЭМ!$A$40:$A$783,$A410,СВЦЭМ!$B$39:$B$782,H$401)+'СЕТ СН'!$F$13</f>
        <v>0</v>
      </c>
      <c r="I410" s="36">
        <f ca="1">SUMIFS(СВЦЭМ!$L$40:$L$783,СВЦЭМ!$A$40:$A$783,$A410,СВЦЭМ!$B$39:$B$782,I$401)+'СЕТ СН'!$F$13</f>
        <v>0</v>
      </c>
      <c r="J410" s="36">
        <f ca="1">SUMIFS(СВЦЭМ!$L$40:$L$783,СВЦЭМ!$A$40:$A$783,$A410,СВЦЭМ!$B$39:$B$782,J$401)+'СЕТ СН'!$F$13</f>
        <v>0</v>
      </c>
      <c r="K410" s="36">
        <f ca="1">SUMIFS(СВЦЭМ!$L$40:$L$783,СВЦЭМ!$A$40:$A$783,$A410,СВЦЭМ!$B$39:$B$782,K$401)+'СЕТ СН'!$F$13</f>
        <v>0</v>
      </c>
      <c r="L410" s="36">
        <f ca="1">SUMIFS(СВЦЭМ!$L$40:$L$783,СВЦЭМ!$A$40:$A$783,$A410,СВЦЭМ!$B$39:$B$782,L$401)+'СЕТ СН'!$F$13</f>
        <v>0</v>
      </c>
      <c r="M410" s="36">
        <f ca="1">SUMIFS(СВЦЭМ!$L$40:$L$783,СВЦЭМ!$A$40:$A$783,$A410,СВЦЭМ!$B$39:$B$782,M$401)+'СЕТ СН'!$F$13</f>
        <v>0</v>
      </c>
      <c r="N410" s="36">
        <f ca="1">SUMIFS(СВЦЭМ!$L$40:$L$783,СВЦЭМ!$A$40:$A$783,$A410,СВЦЭМ!$B$39:$B$782,N$401)+'СЕТ СН'!$F$13</f>
        <v>0</v>
      </c>
      <c r="O410" s="36">
        <f ca="1">SUMIFS(СВЦЭМ!$L$40:$L$783,СВЦЭМ!$A$40:$A$783,$A410,СВЦЭМ!$B$39:$B$782,O$401)+'СЕТ СН'!$F$13</f>
        <v>0</v>
      </c>
      <c r="P410" s="36">
        <f ca="1">SUMIFS(СВЦЭМ!$L$40:$L$783,СВЦЭМ!$A$40:$A$783,$A410,СВЦЭМ!$B$39:$B$782,P$401)+'СЕТ СН'!$F$13</f>
        <v>0</v>
      </c>
      <c r="Q410" s="36">
        <f ca="1">SUMIFS(СВЦЭМ!$L$40:$L$783,СВЦЭМ!$A$40:$A$783,$A410,СВЦЭМ!$B$39:$B$782,Q$401)+'СЕТ СН'!$F$13</f>
        <v>0</v>
      </c>
      <c r="R410" s="36">
        <f ca="1">SUMIFS(СВЦЭМ!$L$40:$L$783,СВЦЭМ!$A$40:$A$783,$A410,СВЦЭМ!$B$39:$B$782,R$401)+'СЕТ СН'!$F$13</f>
        <v>0</v>
      </c>
      <c r="S410" s="36">
        <f ca="1">SUMIFS(СВЦЭМ!$L$40:$L$783,СВЦЭМ!$A$40:$A$783,$A410,СВЦЭМ!$B$39:$B$782,S$401)+'СЕТ СН'!$F$13</f>
        <v>0</v>
      </c>
      <c r="T410" s="36">
        <f ca="1">SUMIFS(СВЦЭМ!$L$40:$L$783,СВЦЭМ!$A$40:$A$783,$A410,СВЦЭМ!$B$39:$B$782,T$401)+'СЕТ СН'!$F$13</f>
        <v>0</v>
      </c>
      <c r="U410" s="36">
        <f ca="1">SUMIFS(СВЦЭМ!$L$40:$L$783,СВЦЭМ!$A$40:$A$783,$A410,СВЦЭМ!$B$39:$B$782,U$401)+'СЕТ СН'!$F$13</f>
        <v>0</v>
      </c>
      <c r="V410" s="36">
        <f ca="1">SUMIFS(СВЦЭМ!$L$40:$L$783,СВЦЭМ!$A$40:$A$783,$A410,СВЦЭМ!$B$39:$B$782,V$401)+'СЕТ СН'!$F$13</f>
        <v>0</v>
      </c>
      <c r="W410" s="36">
        <f ca="1">SUMIFS(СВЦЭМ!$L$40:$L$783,СВЦЭМ!$A$40:$A$783,$A410,СВЦЭМ!$B$39:$B$782,W$401)+'СЕТ СН'!$F$13</f>
        <v>0</v>
      </c>
      <c r="X410" s="36">
        <f ca="1">SUMIFS(СВЦЭМ!$L$40:$L$783,СВЦЭМ!$A$40:$A$783,$A410,СВЦЭМ!$B$39:$B$782,X$401)+'СЕТ СН'!$F$13</f>
        <v>0</v>
      </c>
      <c r="Y410" s="36">
        <f ca="1">SUMIFS(СВЦЭМ!$L$40:$L$783,СВЦЭМ!$A$40:$A$783,$A410,СВЦЭМ!$B$39:$B$782,Y$401)+'СЕТ СН'!$F$13</f>
        <v>0</v>
      </c>
    </row>
    <row r="411" spans="1:27" ht="15.75" hidden="1" x14ac:dyDescent="0.2">
      <c r="A411" s="35">
        <f t="shared" si="11"/>
        <v>44814</v>
      </c>
      <c r="B411" s="36">
        <f ca="1">SUMIFS(СВЦЭМ!$L$40:$L$783,СВЦЭМ!$A$40:$A$783,$A411,СВЦЭМ!$B$39:$B$782,B$401)+'СЕТ СН'!$F$13</f>
        <v>0</v>
      </c>
      <c r="C411" s="36">
        <f ca="1">SUMIFS(СВЦЭМ!$L$40:$L$783,СВЦЭМ!$A$40:$A$783,$A411,СВЦЭМ!$B$39:$B$782,C$401)+'СЕТ СН'!$F$13</f>
        <v>0</v>
      </c>
      <c r="D411" s="36">
        <f ca="1">SUMIFS(СВЦЭМ!$L$40:$L$783,СВЦЭМ!$A$40:$A$783,$A411,СВЦЭМ!$B$39:$B$782,D$401)+'СЕТ СН'!$F$13</f>
        <v>0</v>
      </c>
      <c r="E411" s="36">
        <f ca="1">SUMIFS(СВЦЭМ!$L$40:$L$783,СВЦЭМ!$A$40:$A$783,$A411,СВЦЭМ!$B$39:$B$782,E$401)+'СЕТ СН'!$F$13</f>
        <v>0</v>
      </c>
      <c r="F411" s="36">
        <f ca="1">SUMIFS(СВЦЭМ!$L$40:$L$783,СВЦЭМ!$A$40:$A$783,$A411,СВЦЭМ!$B$39:$B$782,F$401)+'СЕТ СН'!$F$13</f>
        <v>0</v>
      </c>
      <c r="G411" s="36">
        <f ca="1">SUMIFS(СВЦЭМ!$L$40:$L$783,СВЦЭМ!$A$40:$A$783,$A411,СВЦЭМ!$B$39:$B$782,G$401)+'СЕТ СН'!$F$13</f>
        <v>0</v>
      </c>
      <c r="H411" s="36">
        <f ca="1">SUMIFS(СВЦЭМ!$L$40:$L$783,СВЦЭМ!$A$40:$A$783,$A411,СВЦЭМ!$B$39:$B$782,H$401)+'СЕТ СН'!$F$13</f>
        <v>0</v>
      </c>
      <c r="I411" s="36">
        <f ca="1">SUMIFS(СВЦЭМ!$L$40:$L$783,СВЦЭМ!$A$40:$A$783,$A411,СВЦЭМ!$B$39:$B$782,I$401)+'СЕТ СН'!$F$13</f>
        <v>0</v>
      </c>
      <c r="J411" s="36">
        <f ca="1">SUMIFS(СВЦЭМ!$L$40:$L$783,СВЦЭМ!$A$40:$A$783,$A411,СВЦЭМ!$B$39:$B$782,J$401)+'СЕТ СН'!$F$13</f>
        <v>0</v>
      </c>
      <c r="K411" s="36">
        <f ca="1">SUMIFS(СВЦЭМ!$L$40:$L$783,СВЦЭМ!$A$40:$A$783,$A411,СВЦЭМ!$B$39:$B$782,K$401)+'СЕТ СН'!$F$13</f>
        <v>0</v>
      </c>
      <c r="L411" s="36">
        <f ca="1">SUMIFS(СВЦЭМ!$L$40:$L$783,СВЦЭМ!$A$40:$A$783,$A411,СВЦЭМ!$B$39:$B$782,L$401)+'СЕТ СН'!$F$13</f>
        <v>0</v>
      </c>
      <c r="M411" s="36">
        <f ca="1">SUMIFS(СВЦЭМ!$L$40:$L$783,СВЦЭМ!$A$40:$A$783,$A411,СВЦЭМ!$B$39:$B$782,M$401)+'СЕТ СН'!$F$13</f>
        <v>0</v>
      </c>
      <c r="N411" s="36">
        <f ca="1">SUMIFS(СВЦЭМ!$L$40:$L$783,СВЦЭМ!$A$40:$A$783,$A411,СВЦЭМ!$B$39:$B$782,N$401)+'СЕТ СН'!$F$13</f>
        <v>0</v>
      </c>
      <c r="O411" s="36">
        <f ca="1">SUMIFS(СВЦЭМ!$L$40:$L$783,СВЦЭМ!$A$40:$A$783,$A411,СВЦЭМ!$B$39:$B$782,O$401)+'СЕТ СН'!$F$13</f>
        <v>0</v>
      </c>
      <c r="P411" s="36">
        <f ca="1">SUMIFS(СВЦЭМ!$L$40:$L$783,СВЦЭМ!$A$40:$A$783,$A411,СВЦЭМ!$B$39:$B$782,P$401)+'СЕТ СН'!$F$13</f>
        <v>0</v>
      </c>
      <c r="Q411" s="36">
        <f ca="1">SUMIFS(СВЦЭМ!$L$40:$L$783,СВЦЭМ!$A$40:$A$783,$A411,СВЦЭМ!$B$39:$B$782,Q$401)+'СЕТ СН'!$F$13</f>
        <v>0</v>
      </c>
      <c r="R411" s="36">
        <f ca="1">SUMIFS(СВЦЭМ!$L$40:$L$783,СВЦЭМ!$A$40:$A$783,$A411,СВЦЭМ!$B$39:$B$782,R$401)+'СЕТ СН'!$F$13</f>
        <v>0</v>
      </c>
      <c r="S411" s="36">
        <f ca="1">SUMIFS(СВЦЭМ!$L$40:$L$783,СВЦЭМ!$A$40:$A$783,$A411,СВЦЭМ!$B$39:$B$782,S$401)+'СЕТ СН'!$F$13</f>
        <v>0</v>
      </c>
      <c r="T411" s="36">
        <f ca="1">SUMIFS(СВЦЭМ!$L$40:$L$783,СВЦЭМ!$A$40:$A$783,$A411,СВЦЭМ!$B$39:$B$782,T$401)+'СЕТ СН'!$F$13</f>
        <v>0</v>
      </c>
      <c r="U411" s="36">
        <f ca="1">SUMIFS(СВЦЭМ!$L$40:$L$783,СВЦЭМ!$A$40:$A$783,$A411,СВЦЭМ!$B$39:$B$782,U$401)+'СЕТ СН'!$F$13</f>
        <v>0</v>
      </c>
      <c r="V411" s="36">
        <f ca="1">SUMIFS(СВЦЭМ!$L$40:$L$783,СВЦЭМ!$A$40:$A$783,$A411,СВЦЭМ!$B$39:$B$782,V$401)+'СЕТ СН'!$F$13</f>
        <v>0</v>
      </c>
      <c r="W411" s="36">
        <f ca="1">SUMIFS(СВЦЭМ!$L$40:$L$783,СВЦЭМ!$A$40:$A$783,$A411,СВЦЭМ!$B$39:$B$782,W$401)+'СЕТ СН'!$F$13</f>
        <v>0</v>
      </c>
      <c r="X411" s="36">
        <f ca="1">SUMIFS(СВЦЭМ!$L$40:$L$783,СВЦЭМ!$A$40:$A$783,$A411,СВЦЭМ!$B$39:$B$782,X$401)+'СЕТ СН'!$F$13</f>
        <v>0</v>
      </c>
      <c r="Y411" s="36">
        <f ca="1">SUMIFS(СВЦЭМ!$L$40:$L$783,СВЦЭМ!$A$40:$A$783,$A411,СВЦЭМ!$B$39:$B$782,Y$401)+'СЕТ СН'!$F$13</f>
        <v>0</v>
      </c>
    </row>
    <row r="412" spans="1:27" ht="15.75" hidden="1" x14ac:dyDescent="0.2">
      <c r="A412" s="35">
        <f t="shared" si="11"/>
        <v>44815</v>
      </c>
      <c r="B412" s="36">
        <f ca="1">SUMIFS(СВЦЭМ!$L$40:$L$783,СВЦЭМ!$A$40:$A$783,$A412,СВЦЭМ!$B$39:$B$782,B$401)+'СЕТ СН'!$F$13</f>
        <v>0</v>
      </c>
      <c r="C412" s="36">
        <f ca="1">SUMIFS(СВЦЭМ!$L$40:$L$783,СВЦЭМ!$A$40:$A$783,$A412,СВЦЭМ!$B$39:$B$782,C$401)+'СЕТ СН'!$F$13</f>
        <v>0</v>
      </c>
      <c r="D412" s="36">
        <f ca="1">SUMIFS(СВЦЭМ!$L$40:$L$783,СВЦЭМ!$A$40:$A$783,$A412,СВЦЭМ!$B$39:$B$782,D$401)+'СЕТ СН'!$F$13</f>
        <v>0</v>
      </c>
      <c r="E412" s="36">
        <f ca="1">SUMIFS(СВЦЭМ!$L$40:$L$783,СВЦЭМ!$A$40:$A$783,$A412,СВЦЭМ!$B$39:$B$782,E$401)+'СЕТ СН'!$F$13</f>
        <v>0</v>
      </c>
      <c r="F412" s="36">
        <f ca="1">SUMIFS(СВЦЭМ!$L$40:$L$783,СВЦЭМ!$A$40:$A$783,$A412,СВЦЭМ!$B$39:$B$782,F$401)+'СЕТ СН'!$F$13</f>
        <v>0</v>
      </c>
      <c r="G412" s="36">
        <f ca="1">SUMIFS(СВЦЭМ!$L$40:$L$783,СВЦЭМ!$A$40:$A$783,$A412,СВЦЭМ!$B$39:$B$782,G$401)+'СЕТ СН'!$F$13</f>
        <v>0</v>
      </c>
      <c r="H412" s="36">
        <f ca="1">SUMIFS(СВЦЭМ!$L$40:$L$783,СВЦЭМ!$A$40:$A$783,$A412,СВЦЭМ!$B$39:$B$782,H$401)+'СЕТ СН'!$F$13</f>
        <v>0</v>
      </c>
      <c r="I412" s="36">
        <f ca="1">SUMIFS(СВЦЭМ!$L$40:$L$783,СВЦЭМ!$A$40:$A$783,$A412,СВЦЭМ!$B$39:$B$782,I$401)+'СЕТ СН'!$F$13</f>
        <v>0</v>
      </c>
      <c r="J412" s="36">
        <f ca="1">SUMIFS(СВЦЭМ!$L$40:$L$783,СВЦЭМ!$A$40:$A$783,$A412,СВЦЭМ!$B$39:$B$782,J$401)+'СЕТ СН'!$F$13</f>
        <v>0</v>
      </c>
      <c r="K412" s="36">
        <f ca="1">SUMIFS(СВЦЭМ!$L$40:$L$783,СВЦЭМ!$A$40:$A$783,$A412,СВЦЭМ!$B$39:$B$782,K$401)+'СЕТ СН'!$F$13</f>
        <v>0</v>
      </c>
      <c r="L412" s="36">
        <f ca="1">SUMIFS(СВЦЭМ!$L$40:$L$783,СВЦЭМ!$A$40:$A$783,$A412,СВЦЭМ!$B$39:$B$782,L$401)+'СЕТ СН'!$F$13</f>
        <v>0</v>
      </c>
      <c r="M412" s="36">
        <f ca="1">SUMIFS(СВЦЭМ!$L$40:$L$783,СВЦЭМ!$A$40:$A$783,$A412,СВЦЭМ!$B$39:$B$782,M$401)+'СЕТ СН'!$F$13</f>
        <v>0</v>
      </c>
      <c r="N412" s="36">
        <f ca="1">SUMIFS(СВЦЭМ!$L$40:$L$783,СВЦЭМ!$A$40:$A$783,$A412,СВЦЭМ!$B$39:$B$782,N$401)+'СЕТ СН'!$F$13</f>
        <v>0</v>
      </c>
      <c r="O412" s="36">
        <f ca="1">SUMIFS(СВЦЭМ!$L$40:$L$783,СВЦЭМ!$A$40:$A$783,$A412,СВЦЭМ!$B$39:$B$782,O$401)+'СЕТ СН'!$F$13</f>
        <v>0</v>
      </c>
      <c r="P412" s="36">
        <f ca="1">SUMIFS(СВЦЭМ!$L$40:$L$783,СВЦЭМ!$A$40:$A$783,$A412,СВЦЭМ!$B$39:$B$782,P$401)+'СЕТ СН'!$F$13</f>
        <v>0</v>
      </c>
      <c r="Q412" s="36">
        <f ca="1">SUMIFS(СВЦЭМ!$L$40:$L$783,СВЦЭМ!$A$40:$A$783,$A412,СВЦЭМ!$B$39:$B$782,Q$401)+'СЕТ СН'!$F$13</f>
        <v>0</v>
      </c>
      <c r="R412" s="36">
        <f ca="1">SUMIFS(СВЦЭМ!$L$40:$L$783,СВЦЭМ!$A$40:$A$783,$A412,СВЦЭМ!$B$39:$B$782,R$401)+'СЕТ СН'!$F$13</f>
        <v>0</v>
      </c>
      <c r="S412" s="36">
        <f ca="1">SUMIFS(СВЦЭМ!$L$40:$L$783,СВЦЭМ!$A$40:$A$783,$A412,СВЦЭМ!$B$39:$B$782,S$401)+'СЕТ СН'!$F$13</f>
        <v>0</v>
      </c>
      <c r="T412" s="36">
        <f ca="1">SUMIFS(СВЦЭМ!$L$40:$L$783,СВЦЭМ!$A$40:$A$783,$A412,СВЦЭМ!$B$39:$B$782,T$401)+'СЕТ СН'!$F$13</f>
        <v>0</v>
      </c>
      <c r="U412" s="36">
        <f ca="1">SUMIFS(СВЦЭМ!$L$40:$L$783,СВЦЭМ!$A$40:$A$783,$A412,СВЦЭМ!$B$39:$B$782,U$401)+'СЕТ СН'!$F$13</f>
        <v>0</v>
      </c>
      <c r="V412" s="36">
        <f ca="1">SUMIFS(СВЦЭМ!$L$40:$L$783,СВЦЭМ!$A$40:$A$783,$A412,СВЦЭМ!$B$39:$B$782,V$401)+'СЕТ СН'!$F$13</f>
        <v>0</v>
      </c>
      <c r="W412" s="36">
        <f ca="1">SUMIFS(СВЦЭМ!$L$40:$L$783,СВЦЭМ!$A$40:$A$783,$A412,СВЦЭМ!$B$39:$B$782,W$401)+'СЕТ СН'!$F$13</f>
        <v>0</v>
      </c>
      <c r="X412" s="36">
        <f ca="1">SUMIFS(СВЦЭМ!$L$40:$L$783,СВЦЭМ!$A$40:$A$783,$A412,СВЦЭМ!$B$39:$B$782,X$401)+'СЕТ СН'!$F$13</f>
        <v>0</v>
      </c>
      <c r="Y412" s="36">
        <f ca="1">SUMIFS(СВЦЭМ!$L$40:$L$783,СВЦЭМ!$A$40:$A$783,$A412,СВЦЭМ!$B$39:$B$782,Y$401)+'СЕТ СН'!$F$13</f>
        <v>0</v>
      </c>
    </row>
    <row r="413" spans="1:27" ht="15.75" hidden="1" x14ac:dyDescent="0.2">
      <c r="A413" s="35">
        <f t="shared" si="11"/>
        <v>44816</v>
      </c>
      <c r="B413" s="36">
        <f ca="1">SUMIFS(СВЦЭМ!$L$40:$L$783,СВЦЭМ!$A$40:$A$783,$A413,СВЦЭМ!$B$39:$B$782,B$401)+'СЕТ СН'!$F$13</f>
        <v>0</v>
      </c>
      <c r="C413" s="36">
        <f ca="1">SUMIFS(СВЦЭМ!$L$40:$L$783,СВЦЭМ!$A$40:$A$783,$A413,СВЦЭМ!$B$39:$B$782,C$401)+'СЕТ СН'!$F$13</f>
        <v>0</v>
      </c>
      <c r="D413" s="36">
        <f ca="1">SUMIFS(СВЦЭМ!$L$40:$L$783,СВЦЭМ!$A$40:$A$783,$A413,СВЦЭМ!$B$39:$B$782,D$401)+'СЕТ СН'!$F$13</f>
        <v>0</v>
      </c>
      <c r="E413" s="36">
        <f ca="1">SUMIFS(СВЦЭМ!$L$40:$L$783,СВЦЭМ!$A$40:$A$783,$A413,СВЦЭМ!$B$39:$B$782,E$401)+'СЕТ СН'!$F$13</f>
        <v>0</v>
      </c>
      <c r="F413" s="36">
        <f ca="1">SUMIFS(СВЦЭМ!$L$40:$L$783,СВЦЭМ!$A$40:$A$783,$A413,СВЦЭМ!$B$39:$B$782,F$401)+'СЕТ СН'!$F$13</f>
        <v>0</v>
      </c>
      <c r="G413" s="36">
        <f ca="1">SUMIFS(СВЦЭМ!$L$40:$L$783,СВЦЭМ!$A$40:$A$783,$A413,СВЦЭМ!$B$39:$B$782,G$401)+'СЕТ СН'!$F$13</f>
        <v>0</v>
      </c>
      <c r="H413" s="36">
        <f ca="1">SUMIFS(СВЦЭМ!$L$40:$L$783,СВЦЭМ!$A$40:$A$783,$A413,СВЦЭМ!$B$39:$B$782,H$401)+'СЕТ СН'!$F$13</f>
        <v>0</v>
      </c>
      <c r="I413" s="36">
        <f ca="1">SUMIFS(СВЦЭМ!$L$40:$L$783,СВЦЭМ!$A$40:$A$783,$A413,СВЦЭМ!$B$39:$B$782,I$401)+'СЕТ СН'!$F$13</f>
        <v>0</v>
      </c>
      <c r="J413" s="36">
        <f ca="1">SUMIFS(СВЦЭМ!$L$40:$L$783,СВЦЭМ!$A$40:$A$783,$A413,СВЦЭМ!$B$39:$B$782,J$401)+'СЕТ СН'!$F$13</f>
        <v>0</v>
      </c>
      <c r="K413" s="36">
        <f ca="1">SUMIFS(СВЦЭМ!$L$40:$L$783,СВЦЭМ!$A$40:$A$783,$A413,СВЦЭМ!$B$39:$B$782,K$401)+'СЕТ СН'!$F$13</f>
        <v>0</v>
      </c>
      <c r="L413" s="36">
        <f ca="1">SUMIFS(СВЦЭМ!$L$40:$L$783,СВЦЭМ!$A$40:$A$783,$A413,СВЦЭМ!$B$39:$B$782,L$401)+'СЕТ СН'!$F$13</f>
        <v>0</v>
      </c>
      <c r="M413" s="36">
        <f ca="1">SUMIFS(СВЦЭМ!$L$40:$L$783,СВЦЭМ!$A$40:$A$783,$A413,СВЦЭМ!$B$39:$B$782,M$401)+'СЕТ СН'!$F$13</f>
        <v>0</v>
      </c>
      <c r="N413" s="36">
        <f ca="1">SUMIFS(СВЦЭМ!$L$40:$L$783,СВЦЭМ!$A$40:$A$783,$A413,СВЦЭМ!$B$39:$B$782,N$401)+'СЕТ СН'!$F$13</f>
        <v>0</v>
      </c>
      <c r="O413" s="36">
        <f ca="1">SUMIFS(СВЦЭМ!$L$40:$L$783,СВЦЭМ!$A$40:$A$783,$A413,СВЦЭМ!$B$39:$B$782,O$401)+'СЕТ СН'!$F$13</f>
        <v>0</v>
      </c>
      <c r="P413" s="36">
        <f ca="1">SUMIFS(СВЦЭМ!$L$40:$L$783,СВЦЭМ!$A$40:$A$783,$A413,СВЦЭМ!$B$39:$B$782,P$401)+'СЕТ СН'!$F$13</f>
        <v>0</v>
      </c>
      <c r="Q413" s="36">
        <f ca="1">SUMIFS(СВЦЭМ!$L$40:$L$783,СВЦЭМ!$A$40:$A$783,$A413,СВЦЭМ!$B$39:$B$782,Q$401)+'СЕТ СН'!$F$13</f>
        <v>0</v>
      </c>
      <c r="R413" s="36">
        <f ca="1">SUMIFS(СВЦЭМ!$L$40:$L$783,СВЦЭМ!$A$40:$A$783,$A413,СВЦЭМ!$B$39:$B$782,R$401)+'СЕТ СН'!$F$13</f>
        <v>0</v>
      </c>
      <c r="S413" s="36">
        <f ca="1">SUMIFS(СВЦЭМ!$L$40:$L$783,СВЦЭМ!$A$40:$A$783,$A413,СВЦЭМ!$B$39:$B$782,S$401)+'СЕТ СН'!$F$13</f>
        <v>0</v>
      </c>
      <c r="T413" s="36">
        <f ca="1">SUMIFS(СВЦЭМ!$L$40:$L$783,СВЦЭМ!$A$40:$A$783,$A413,СВЦЭМ!$B$39:$B$782,T$401)+'СЕТ СН'!$F$13</f>
        <v>0</v>
      </c>
      <c r="U413" s="36">
        <f ca="1">SUMIFS(СВЦЭМ!$L$40:$L$783,СВЦЭМ!$A$40:$A$783,$A413,СВЦЭМ!$B$39:$B$782,U$401)+'СЕТ СН'!$F$13</f>
        <v>0</v>
      </c>
      <c r="V413" s="36">
        <f ca="1">SUMIFS(СВЦЭМ!$L$40:$L$783,СВЦЭМ!$A$40:$A$783,$A413,СВЦЭМ!$B$39:$B$782,V$401)+'СЕТ СН'!$F$13</f>
        <v>0</v>
      </c>
      <c r="W413" s="36">
        <f ca="1">SUMIFS(СВЦЭМ!$L$40:$L$783,СВЦЭМ!$A$40:$A$783,$A413,СВЦЭМ!$B$39:$B$782,W$401)+'СЕТ СН'!$F$13</f>
        <v>0</v>
      </c>
      <c r="X413" s="36">
        <f ca="1">SUMIFS(СВЦЭМ!$L$40:$L$783,СВЦЭМ!$A$40:$A$783,$A413,СВЦЭМ!$B$39:$B$782,X$401)+'СЕТ СН'!$F$13</f>
        <v>0</v>
      </c>
      <c r="Y413" s="36">
        <f ca="1">SUMIFS(СВЦЭМ!$L$40:$L$783,СВЦЭМ!$A$40:$A$783,$A413,СВЦЭМ!$B$39:$B$782,Y$401)+'СЕТ СН'!$F$13</f>
        <v>0</v>
      </c>
    </row>
    <row r="414" spans="1:27" ht="15.75" hidden="1" x14ac:dyDescent="0.2">
      <c r="A414" s="35">
        <f t="shared" si="11"/>
        <v>44817</v>
      </c>
      <c r="B414" s="36">
        <f ca="1">SUMIFS(СВЦЭМ!$L$40:$L$783,СВЦЭМ!$A$40:$A$783,$A414,СВЦЭМ!$B$39:$B$782,B$401)+'СЕТ СН'!$F$13</f>
        <v>0</v>
      </c>
      <c r="C414" s="36">
        <f ca="1">SUMIFS(СВЦЭМ!$L$40:$L$783,СВЦЭМ!$A$40:$A$783,$A414,СВЦЭМ!$B$39:$B$782,C$401)+'СЕТ СН'!$F$13</f>
        <v>0</v>
      </c>
      <c r="D414" s="36">
        <f ca="1">SUMIFS(СВЦЭМ!$L$40:$L$783,СВЦЭМ!$A$40:$A$783,$A414,СВЦЭМ!$B$39:$B$782,D$401)+'СЕТ СН'!$F$13</f>
        <v>0</v>
      </c>
      <c r="E414" s="36">
        <f ca="1">SUMIFS(СВЦЭМ!$L$40:$L$783,СВЦЭМ!$A$40:$A$783,$A414,СВЦЭМ!$B$39:$B$782,E$401)+'СЕТ СН'!$F$13</f>
        <v>0</v>
      </c>
      <c r="F414" s="36">
        <f ca="1">SUMIFS(СВЦЭМ!$L$40:$L$783,СВЦЭМ!$A$40:$A$783,$A414,СВЦЭМ!$B$39:$B$782,F$401)+'СЕТ СН'!$F$13</f>
        <v>0</v>
      </c>
      <c r="G414" s="36">
        <f ca="1">SUMIFS(СВЦЭМ!$L$40:$L$783,СВЦЭМ!$A$40:$A$783,$A414,СВЦЭМ!$B$39:$B$782,G$401)+'СЕТ СН'!$F$13</f>
        <v>0</v>
      </c>
      <c r="H414" s="36">
        <f ca="1">SUMIFS(СВЦЭМ!$L$40:$L$783,СВЦЭМ!$A$40:$A$783,$A414,СВЦЭМ!$B$39:$B$782,H$401)+'СЕТ СН'!$F$13</f>
        <v>0</v>
      </c>
      <c r="I414" s="36">
        <f ca="1">SUMIFS(СВЦЭМ!$L$40:$L$783,СВЦЭМ!$A$40:$A$783,$A414,СВЦЭМ!$B$39:$B$782,I$401)+'СЕТ СН'!$F$13</f>
        <v>0</v>
      </c>
      <c r="J414" s="36">
        <f ca="1">SUMIFS(СВЦЭМ!$L$40:$L$783,СВЦЭМ!$A$40:$A$783,$A414,СВЦЭМ!$B$39:$B$782,J$401)+'СЕТ СН'!$F$13</f>
        <v>0</v>
      </c>
      <c r="K414" s="36">
        <f ca="1">SUMIFS(СВЦЭМ!$L$40:$L$783,СВЦЭМ!$A$40:$A$783,$A414,СВЦЭМ!$B$39:$B$782,K$401)+'СЕТ СН'!$F$13</f>
        <v>0</v>
      </c>
      <c r="L414" s="36">
        <f ca="1">SUMIFS(СВЦЭМ!$L$40:$L$783,СВЦЭМ!$A$40:$A$783,$A414,СВЦЭМ!$B$39:$B$782,L$401)+'СЕТ СН'!$F$13</f>
        <v>0</v>
      </c>
      <c r="M414" s="36">
        <f ca="1">SUMIFS(СВЦЭМ!$L$40:$L$783,СВЦЭМ!$A$40:$A$783,$A414,СВЦЭМ!$B$39:$B$782,M$401)+'СЕТ СН'!$F$13</f>
        <v>0</v>
      </c>
      <c r="N414" s="36">
        <f ca="1">SUMIFS(СВЦЭМ!$L$40:$L$783,СВЦЭМ!$A$40:$A$783,$A414,СВЦЭМ!$B$39:$B$782,N$401)+'СЕТ СН'!$F$13</f>
        <v>0</v>
      </c>
      <c r="O414" s="36">
        <f ca="1">SUMIFS(СВЦЭМ!$L$40:$L$783,СВЦЭМ!$A$40:$A$783,$A414,СВЦЭМ!$B$39:$B$782,O$401)+'СЕТ СН'!$F$13</f>
        <v>0</v>
      </c>
      <c r="P414" s="36">
        <f ca="1">SUMIFS(СВЦЭМ!$L$40:$L$783,СВЦЭМ!$A$40:$A$783,$A414,СВЦЭМ!$B$39:$B$782,P$401)+'СЕТ СН'!$F$13</f>
        <v>0</v>
      </c>
      <c r="Q414" s="36">
        <f ca="1">SUMIFS(СВЦЭМ!$L$40:$L$783,СВЦЭМ!$A$40:$A$783,$A414,СВЦЭМ!$B$39:$B$782,Q$401)+'СЕТ СН'!$F$13</f>
        <v>0</v>
      </c>
      <c r="R414" s="36">
        <f ca="1">SUMIFS(СВЦЭМ!$L$40:$L$783,СВЦЭМ!$A$40:$A$783,$A414,СВЦЭМ!$B$39:$B$782,R$401)+'СЕТ СН'!$F$13</f>
        <v>0</v>
      </c>
      <c r="S414" s="36">
        <f ca="1">SUMIFS(СВЦЭМ!$L$40:$L$783,СВЦЭМ!$A$40:$A$783,$A414,СВЦЭМ!$B$39:$B$782,S$401)+'СЕТ СН'!$F$13</f>
        <v>0</v>
      </c>
      <c r="T414" s="36">
        <f ca="1">SUMIFS(СВЦЭМ!$L$40:$L$783,СВЦЭМ!$A$40:$A$783,$A414,СВЦЭМ!$B$39:$B$782,T$401)+'СЕТ СН'!$F$13</f>
        <v>0</v>
      </c>
      <c r="U414" s="36">
        <f ca="1">SUMIFS(СВЦЭМ!$L$40:$L$783,СВЦЭМ!$A$40:$A$783,$A414,СВЦЭМ!$B$39:$B$782,U$401)+'СЕТ СН'!$F$13</f>
        <v>0</v>
      </c>
      <c r="V414" s="36">
        <f ca="1">SUMIFS(СВЦЭМ!$L$40:$L$783,СВЦЭМ!$A$40:$A$783,$A414,СВЦЭМ!$B$39:$B$782,V$401)+'СЕТ СН'!$F$13</f>
        <v>0</v>
      </c>
      <c r="W414" s="36">
        <f ca="1">SUMIFS(СВЦЭМ!$L$40:$L$783,СВЦЭМ!$A$40:$A$783,$A414,СВЦЭМ!$B$39:$B$782,W$401)+'СЕТ СН'!$F$13</f>
        <v>0</v>
      </c>
      <c r="X414" s="36">
        <f ca="1">SUMIFS(СВЦЭМ!$L$40:$L$783,СВЦЭМ!$A$40:$A$783,$A414,СВЦЭМ!$B$39:$B$782,X$401)+'СЕТ СН'!$F$13</f>
        <v>0</v>
      </c>
      <c r="Y414" s="36">
        <f ca="1">SUMIFS(СВЦЭМ!$L$40:$L$783,СВЦЭМ!$A$40:$A$783,$A414,СВЦЭМ!$B$39:$B$782,Y$401)+'СЕТ СН'!$F$13</f>
        <v>0</v>
      </c>
    </row>
    <row r="415" spans="1:27" ht="15.75" hidden="1" x14ac:dyDescent="0.2">
      <c r="A415" s="35">
        <f t="shared" si="11"/>
        <v>44818</v>
      </c>
      <c r="B415" s="36">
        <f ca="1">SUMIFS(СВЦЭМ!$L$40:$L$783,СВЦЭМ!$A$40:$A$783,$A415,СВЦЭМ!$B$39:$B$782,B$401)+'СЕТ СН'!$F$13</f>
        <v>0</v>
      </c>
      <c r="C415" s="36">
        <f ca="1">SUMIFS(СВЦЭМ!$L$40:$L$783,СВЦЭМ!$A$40:$A$783,$A415,СВЦЭМ!$B$39:$B$782,C$401)+'СЕТ СН'!$F$13</f>
        <v>0</v>
      </c>
      <c r="D415" s="36">
        <f ca="1">SUMIFS(СВЦЭМ!$L$40:$L$783,СВЦЭМ!$A$40:$A$783,$A415,СВЦЭМ!$B$39:$B$782,D$401)+'СЕТ СН'!$F$13</f>
        <v>0</v>
      </c>
      <c r="E415" s="36">
        <f ca="1">SUMIFS(СВЦЭМ!$L$40:$L$783,СВЦЭМ!$A$40:$A$783,$A415,СВЦЭМ!$B$39:$B$782,E$401)+'СЕТ СН'!$F$13</f>
        <v>0</v>
      </c>
      <c r="F415" s="36">
        <f ca="1">SUMIFS(СВЦЭМ!$L$40:$L$783,СВЦЭМ!$A$40:$A$783,$A415,СВЦЭМ!$B$39:$B$782,F$401)+'СЕТ СН'!$F$13</f>
        <v>0</v>
      </c>
      <c r="G415" s="36">
        <f ca="1">SUMIFS(СВЦЭМ!$L$40:$L$783,СВЦЭМ!$A$40:$A$783,$A415,СВЦЭМ!$B$39:$B$782,G$401)+'СЕТ СН'!$F$13</f>
        <v>0</v>
      </c>
      <c r="H415" s="36">
        <f ca="1">SUMIFS(СВЦЭМ!$L$40:$L$783,СВЦЭМ!$A$40:$A$783,$A415,СВЦЭМ!$B$39:$B$782,H$401)+'СЕТ СН'!$F$13</f>
        <v>0</v>
      </c>
      <c r="I415" s="36">
        <f ca="1">SUMIFS(СВЦЭМ!$L$40:$L$783,СВЦЭМ!$A$40:$A$783,$A415,СВЦЭМ!$B$39:$B$782,I$401)+'СЕТ СН'!$F$13</f>
        <v>0</v>
      </c>
      <c r="J415" s="36">
        <f ca="1">SUMIFS(СВЦЭМ!$L$40:$L$783,СВЦЭМ!$A$40:$A$783,$A415,СВЦЭМ!$B$39:$B$782,J$401)+'СЕТ СН'!$F$13</f>
        <v>0</v>
      </c>
      <c r="K415" s="36">
        <f ca="1">SUMIFS(СВЦЭМ!$L$40:$L$783,СВЦЭМ!$A$40:$A$783,$A415,СВЦЭМ!$B$39:$B$782,K$401)+'СЕТ СН'!$F$13</f>
        <v>0</v>
      </c>
      <c r="L415" s="36">
        <f ca="1">SUMIFS(СВЦЭМ!$L$40:$L$783,СВЦЭМ!$A$40:$A$783,$A415,СВЦЭМ!$B$39:$B$782,L$401)+'СЕТ СН'!$F$13</f>
        <v>0</v>
      </c>
      <c r="M415" s="36">
        <f ca="1">SUMIFS(СВЦЭМ!$L$40:$L$783,СВЦЭМ!$A$40:$A$783,$A415,СВЦЭМ!$B$39:$B$782,M$401)+'СЕТ СН'!$F$13</f>
        <v>0</v>
      </c>
      <c r="N415" s="36">
        <f ca="1">SUMIFS(СВЦЭМ!$L$40:$L$783,СВЦЭМ!$A$40:$A$783,$A415,СВЦЭМ!$B$39:$B$782,N$401)+'СЕТ СН'!$F$13</f>
        <v>0</v>
      </c>
      <c r="O415" s="36">
        <f ca="1">SUMIFS(СВЦЭМ!$L$40:$L$783,СВЦЭМ!$A$40:$A$783,$A415,СВЦЭМ!$B$39:$B$782,O$401)+'СЕТ СН'!$F$13</f>
        <v>0</v>
      </c>
      <c r="P415" s="36">
        <f ca="1">SUMIFS(СВЦЭМ!$L$40:$L$783,СВЦЭМ!$A$40:$A$783,$A415,СВЦЭМ!$B$39:$B$782,P$401)+'СЕТ СН'!$F$13</f>
        <v>0</v>
      </c>
      <c r="Q415" s="36">
        <f ca="1">SUMIFS(СВЦЭМ!$L$40:$L$783,СВЦЭМ!$A$40:$A$783,$A415,СВЦЭМ!$B$39:$B$782,Q$401)+'СЕТ СН'!$F$13</f>
        <v>0</v>
      </c>
      <c r="R415" s="36">
        <f ca="1">SUMIFS(СВЦЭМ!$L$40:$L$783,СВЦЭМ!$A$40:$A$783,$A415,СВЦЭМ!$B$39:$B$782,R$401)+'СЕТ СН'!$F$13</f>
        <v>0</v>
      </c>
      <c r="S415" s="36">
        <f ca="1">SUMIFS(СВЦЭМ!$L$40:$L$783,СВЦЭМ!$A$40:$A$783,$A415,СВЦЭМ!$B$39:$B$782,S$401)+'СЕТ СН'!$F$13</f>
        <v>0</v>
      </c>
      <c r="T415" s="36">
        <f ca="1">SUMIFS(СВЦЭМ!$L$40:$L$783,СВЦЭМ!$A$40:$A$783,$A415,СВЦЭМ!$B$39:$B$782,T$401)+'СЕТ СН'!$F$13</f>
        <v>0</v>
      </c>
      <c r="U415" s="36">
        <f ca="1">SUMIFS(СВЦЭМ!$L$40:$L$783,СВЦЭМ!$A$40:$A$783,$A415,СВЦЭМ!$B$39:$B$782,U$401)+'СЕТ СН'!$F$13</f>
        <v>0</v>
      </c>
      <c r="V415" s="36">
        <f ca="1">SUMIFS(СВЦЭМ!$L$40:$L$783,СВЦЭМ!$A$40:$A$783,$A415,СВЦЭМ!$B$39:$B$782,V$401)+'СЕТ СН'!$F$13</f>
        <v>0</v>
      </c>
      <c r="W415" s="36">
        <f ca="1">SUMIFS(СВЦЭМ!$L$40:$L$783,СВЦЭМ!$A$40:$A$783,$A415,СВЦЭМ!$B$39:$B$782,W$401)+'СЕТ СН'!$F$13</f>
        <v>0</v>
      </c>
      <c r="X415" s="36">
        <f ca="1">SUMIFS(СВЦЭМ!$L$40:$L$783,СВЦЭМ!$A$40:$A$783,$A415,СВЦЭМ!$B$39:$B$782,X$401)+'СЕТ СН'!$F$13</f>
        <v>0</v>
      </c>
      <c r="Y415" s="36">
        <f ca="1">SUMIFS(СВЦЭМ!$L$40:$L$783,СВЦЭМ!$A$40:$A$783,$A415,СВЦЭМ!$B$39:$B$782,Y$401)+'СЕТ СН'!$F$13</f>
        <v>0</v>
      </c>
    </row>
    <row r="416" spans="1:27" ht="15.75" hidden="1" x14ac:dyDescent="0.2">
      <c r="A416" s="35">
        <f t="shared" si="11"/>
        <v>44819</v>
      </c>
      <c r="B416" s="36">
        <f ca="1">SUMIFS(СВЦЭМ!$L$40:$L$783,СВЦЭМ!$A$40:$A$783,$A416,СВЦЭМ!$B$39:$B$782,B$401)+'СЕТ СН'!$F$13</f>
        <v>0</v>
      </c>
      <c r="C416" s="36">
        <f ca="1">SUMIFS(СВЦЭМ!$L$40:$L$783,СВЦЭМ!$A$40:$A$783,$A416,СВЦЭМ!$B$39:$B$782,C$401)+'СЕТ СН'!$F$13</f>
        <v>0</v>
      </c>
      <c r="D416" s="36">
        <f ca="1">SUMIFS(СВЦЭМ!$L$40:$L$783,СВЦЭМ!$A$40:$A$783,$A416,СВЦЭМ!$B$39:$B$782,D$401)+'СЕТ СН'!$F$13</f>
        <v>0</v>
      </c>
      <c r="E416" s="36">
        <f ca="1">SUMIFS(СВЦЭМ!$L$40:$L$783,СВЦЭМ!$A$40:$A$783,$A416,СВЦЭМ!$B$39:$B$782,E$401)+'СЕТ СН'!$F$13</f>
        <v>0</v>
      </c>
      <c r="F416" s="36">
        <f ca="1">SUMIFS(СВЦЭМ!$L$40:$L$783,СВЦЭМ!$A$40:$A$783,$A416,СВЦЭМ!$B$39:$B$782,F$401)+'СЕТ СН'!$F$13</f>
        <v>0</v>
      </c>
      <c r="G416" s="36">
        <f ca="1">SUMIFS(СВЦЭМ!$L$40:$L$783,СВЦЭМ!$A$40:$A$783,$A416,СВЦЭМ!$B$39:$B$782,G$401)+'СЕТ СН'!$F$13</f>
        <v>0</v>
      </c>
      <c r="H416" s="36">
        <f ca="1">SUMIFS(СВЦЭМ!$L$40:$L$783,СВЦЭМ!$A$40:$A$783,$A416,СВЦЭМ!$B$39:$B$782,H$401)+'СЕТ СН'!$F$13</f>
        <v>0</v>
      </c>
      <c r="I416" s="36">
        <f ca="1">SUMIFS(СВЦЭМ!$L$40:$L$783,СВЦЭМ!$A$40:$A$783,$A416,СВЦЭМ!$B$39:$B$782,I$401)+'СЕТ СН'!$F$13</f>
        <v>0</v>
      </c>
      <c r="J416" s="36">
        <f ca="1">SUMIFS(СВЦЭМ!$L$40:$L$783,СВЦЭМ!$A$40:$A$783,$A416,СВЦЭМ!$B$39:$B$782,J$401)+'СЕТ СН'!$F$13</f>
        <v>0</v>
      </c>
      <c r="K416" s="36">
        <f ca="1">SUMIFS(СВЦЭМ!$L$40:$L$783,СВЦЭМ!$A$40:$A$783,$A416,СВЦЭМ!$B$39:$B$782,K$401)+'СЕТ СН'!$F$13</f>
        <v>0</v>
      </c>
      <c r="L416" s="36">
        <f ca="1">SUMIFS(СВЦЭМ!$L$40:$L$783,СВЦЭМ!$A$40:$A$783,$A416,СВЦЭМ!$B$39:$B$782,L$401)+'СЕТ СН'!$F$13</f>
        <v>0</v>
      </c>
      <c r="M416" s="36">
        <f ca="1">SUMIFS(СВЦЭМ!$L$40:$L$783,СВЦЭМ!$A$40:$A$783,$A416,СВЦЭМ!$B$39:$B$782,M$401)+'СЕТ СН'!$F$13</f>
        <v>0</v>
      </c>
      <c r="N416" s="36">
        <f ca="1">SUMIFS(СВЦЭМ!$L$40:$L$783,СВЦЭМ!$A$40:$A$783,$A416,СВЦЭМ!$B$39:$B$782,N$401)+'СЕТ СН'!$F$13</f>
        <v>0</v>
      </c>
      <c r="O416" s="36">
        <f ca="1">SUMIFS(СВЦЭМ!$L$40:$L$783,СВЦЭМ!$A$40:$A$783,$A416,СВЦЭМ!$B$39:$B$782,O$401)+'СЕТ СН'!$F$13</f>
        <v>0</v>
      </c>
      <c r="P416" s="36">
        <f ca="1">SUMIFS(СВЦЭМ!$L$40:$L$783,СВЦЭМ!$A$40:$A$783,$A416,СВЦЭМ!$B$39:$B$782,P$401)+'СЕТ СН'!$F$13</f>
        <v>0</v>
      </c>
      <c r="Q416" s="36">
        <f ca="1">SUMIFS(СВЦЭМ!$L$40:$L$783,СВЦЭМ!$A$40:$A$783,$A416,СВЦЭМ!$B$39:$B$782,Q$401)+'СЕТ СН'!$F$13</f>
        <v>0</v>
      </c>
      <c r="R416" s="36">
        <f ca="1">SUMIFS(СВЦЭМ!$L$40:$L$783,СВЦЭМ!$A$40:$A$783,$A416,СВЦЭМ!$B$39:$B$782,R$401)+'СЕТ СН'!$F$13</f>
        <v>0</v>
      </c>
      <c r="S416" s="36">
        <f ca="1">SUMIFS(СВЦЭМ!$L$40:$L$783,СВЦЭМ!$A$40:$A$783,$A416,СВЦЭМ!$B$39:$B$782,S$401)+'СЕТ СН'!$F$13</f>
        <v>0</v>
      </c>
      <c r="T416" s="36">
        <f ca="1">SUMIFS(СВЦЭМ!$L$40:$L$783,СВЦЭМ!$A$40:$A$783,$A416,СВЦЭМ!$B$39:$B$782,T$401)+'СЕТ СН'!$F$13</f>
        <v>0</v>
      </c>
      <c r="U416" s="36">
        <f ca="1">SUMIFS(СВЦЭМ!$L$40:$L$783,СВЦЭМ!$A$40:$A$783,$A416,СВЦЭМ!$B$39:$B$782,U$401)+'СЕТ СН'!$F$13</f>
        <v>0</v>
      </c>
      <c r="V416" s="36">
        <f ca="1">SUMIFS(СВЦЭМ!$L$40:$L$783,СВЦЭМ!$A$40:$A$783,$A416,СВЦЭМ!$B$39:$B$782,V$401)+'СЕТ СН'!$F$13</f>
        <v>0</v>
      </c>
      <c r="W416" s="36">
        <f ca="1">SUMIFS(СВЦЭМ!$L$40:$L$783,СВЦЭМ!$A$40:$A$783,$A416,СВЦЭМ!$B$39:$B$782,W$401)+'СЕТ СН'!$F$13</f>
        <v>0</v>
      </c>
      <c r="X416" s="36">
        <f ca="1">SUMIFS(СВЦЭМ!$L$40:$L$783,СВЦЭМ!$A$40:$A$783,$A416,СВЦЭМ!$B$39:$B$782,X$401)+'СЕТ СН'!$F$13</f>
        <v>0</v>
      </c>
      <c r="Y416" s="36">
        <f ca="1">SUMIFS(СВЦЭМ!$L$40:$L$783,СВЦЭМ!$A$40:$A$783,$A416,СВЦЭМ!$B$39:$B$782,Y$401)+'СЕТ СН'!$F$13</f>
        <v>0</v>
      </c>
    </row>
    <row r="417" spans="1:25" ht="15.75" hidden="1" x14ac:dyDescent="0.2">
      <c r="A417" s="35">
        <f t="shared" si="11"/>
        <v>44820</v>
      </c>
      <c r="B417" s="36">
        <f ca="1">SUMIFS(СВЦЭМ!$L$40:$L$783,СВЦЭМ!$A$40:$A$783,$A417,СВЦЭМ!$B$39:$B$782,B$401)+'СЕТ СН'!$F$13</f>
        <v>0</v>
      </c>
      <c r="C417" s="36">
        <f ca="1">SUMIFS(СВЦЭМ!$L$40:$L$783,СВЦЭМ!$A$40:$A$783,$A417,СВЦЭМ!$B$39:$B$782,C$401)+'СЕТ СН'!$F$13</f>
        <v>0</v>
      </c>
      <c r="D417" s="36">
        <f ca="1">SUMIFS(СВЦЭМ!$L$40:$L$783,СВЦЭМ!$A$40:$A$783,$A417,СВЦЭМ!$B$39:$B$782,D$401)+'СЕТ СН'!$F$13</f>
        <v>0</v>
      </c>
      <c r="E417" s="36">
        <f ca="1">SUMIFS(СВЦЭМ!$L$40:$L$783,СВЦЭМ!$A$40:$A$783,$A417,СВЦЭМ!$B$39:$B$782,E$401)+'СЕТ СН'!$F$13</f>
        <v>0</v>
      </c>
      <c r="F417" s="36">
        <f ca="1">SUMIFS(СВЦЭМ!$L$40:$L$783,СВЦЭМ!$A$40:$A$783,$A417,СВЦЭМ!$B$39:$B$782,F$401)+'СЕТ СН'!$F$13</f>
        <v>0</v>
      </c>
      <c r="G417" s="36">
        <f ca="1">SUMIFS(СВЦЭМ!$L$40:$L$783,СВЦЭМ!$A$40:$A$783,$A417,СВЦЭМ!$B$39:$B$782,G$401)+'СЕТ СН'!$F$13</f>
        <v>0</v>
      </c>
      <c r="H417" s="36">
        <f ca="1">SUMIFS(СВЦЭМ!$L$40:$L$783,СВЦЭМ!$A$40:$A$783,$A417,СВЦЭМ!$B$39:$B$782,H$401)+'СЕТ СН'!$F$13</f>
        <v>0</v>
      </c>
      <c r="I417" s="36">
        <f ca="1">SUMIFS(СВЦЭМ!$L$40:$L$783,СВЦЭМ!$A$40:$A$783,$A417,СВЦЭМ!$B$39:$B$782,I$401)+'СЕТ СН'!$F$13</f>
        <v>0</v>
      </c>
      <c r="J417" s="36">
        <f ca="1">SUMIFS(СВЦЭМ!$L$40:$L$783,СВЦЭМ!$A$40:$A$783,$A417,СВЦЭМ!$B$39:$B$782,J$401)+'СЕТ СН'!$F$13</f>
        <v>0</v>
      </c>
      <c r="K417" s="36">
        <f ca="1">SUMIFS(СВЦЭМ!$L$40:$L$783,СВЦЭМ!$A$40:$A$783,$A417,СВЦЭМ!$B$39:$B$782,K$401)+'СЕТ СН'!$F$13</f>
        <v>0</v>
      </c>
      <c r="L417" s="36">
        <f ca="1">SUMIFS(СВЦЭМ!$L$40:$L$783,СВЦЭМ!$A$40:$A$783,$A417,СВЦЭМ!$B$39:$B$782,L$401)+'СЕТ СН'!$F$13</f>
        <v>0</v>
      </c>
      <c r="M417" s="36">
        <f ca="1">SUMIFS(СВЦЭМ!$L$40:$L$783,СВЦЭМ!$A$40:$A$783,$A417,СВЦЭМ!$B$39:$B$782,M$401)+'СЕТ СН'!$F$13</f>
        <v>0</v>
      </c>
      <c r="N417" s="36">
        <f ca="1">SUMIFS(СВЦЭМ!$L$40:$L$783,СВЦЭМ!$A$40:$A$783,$A417,СВЦЭМ!$B$39:$B$782,N$401)+'СЕТ СН'!$F$13</f>
        <v>0</v>
      </c>
      <c r="O417" s="36">
        <f ca="1">SUMIFS(СВЦЭМ!$L$40:$L$783,СВЦЭМ!$A$40:$A$783,$A417,СВЦЭМ!$B$39:$B$782,O$401)+'СЕТ СН'!$F$13</f>
        <v>0</v>
      </c>
      <c r="P417" s="36">
        <f ca="1">SUMIFS(СВЦЭМ!$L$40:$L$783,СВЦЭМ!$A$40:$A$783,$A417,СВЦЭМ!$B$39:$B$782,P$401)+'СЕТ СН'!$F$13</f>
        <v>0</v>
      </c>
      <c r="Q417" s="36">
        <f ca="1">SUMIFS(СВЦЭМ!$L$40:$L$783,СВЦЭМ!$A$40:$A$783,$A417,СВЦЭМ!$B$39:$B$782,Q$401)+'СЕТ СН'!$F$13</f>
        <v>0</v>
      </c>
      <c r="R417" s="36">
        <f ca="1">SUMIFS(СВЦЭМ!$L$40:$L$783,СВЦЭМ!$A$40:$A$783,$A417,СВЦЭМ!$B$39:$B$782,R$401)+'СЕТ СН'!$F$13</f>
        <v>0</v>
      </c>
      <c r="S417" s="36">
        <f ca="1">SUMIFS(СВЦЭМ!$L$40:$L$783,СВЦЭМ!$A$40:$A$783,$A417,СВЦЭМ!$B$39:$B$782,S$401)+'СЕТ СН'!$F$13</f>
        <v>0</v>
      </c>
      <c r="T417" s="36">
        <f ca="1">SUMIFS(СВЦЭМ!$L$40:$L$783,СВЦЭМ!$A$40:$A$783,$A417,СВЦЭМ!$B$39:$B$782,T$401)+'СЕТ СН'!$F$13</f>
        <v>0</v>
      </c>
      <c r="U417" s="36">
        <f ca="1">SUMIFS(СВЦЭМ!$L$40:$L$783,СВЦЭМ!$A$40:$A$783,$A417,СВЦЭМ!$B$39:$B$782,U$401)+'СЕТ СН'!$F$13</f>
        <v>0</v>
      </c>
      <c r="V417" s="36">
        <f ca="1">SUMIFS(СВЦЭМ!$L$40:$L$783,СВЦЭМ!$A$40:$A$783,$A417,СВЦЭМ!$B$39:$B$782,V$401)+'СЕТ СН'!$F$13</f>
        <v>0</v>
      </c>
      <c r="W417" s="36">
        <f ca="1">SUMIFS(СВЦЭМ!$L$40:$L$783,СВЦЭМ!$A$40:$A$783,$A417,СВЦЭМ!$B$39:$B$782,W$401)+'СЕТ СН'!$F$13</f>
        <v>0</v>
      </c>
      <c r="X417" s="36">
        <f ca="1">SUMIFS(СВЦЭМ!$L$40:$L$783,СВЦЭМ!$A$40:$A$783,$A417,СВЦЭМ!$B$39:$B$782,X$401)+'СЕТ СН'!$F$13</f>
        <v>0</v>
      </c>
      <c r="Y417" s="36">
        <f ca="1">SUMIFS(СВЦЭМ!$L$40:$L$783,СВЦЭМ!$A$40:$A$783,$A417,СВЦЭМ!$B$39:$B$782,Y$401)+'СЕТ СН'!$F$13</f>
        <v>0</v>
      </c>
    </row>
    <row r="418" spans="1:25" ht="15.75" hidden="1" x14ac:dyDescent="0.2">
      <c r="A418" s="35">
        <f t="shared" si="11"/>
        <v>44821</v>
      </c>
      <c r="B418" s="36">
        <f ca="1">SUMIFS(СВЦЭМ!$L$40:$L$783,СВЦЭМ!$A$40:$A$783,$A418,СВЦЭМ!$B$39:$B$782,B$401)+'СЕТ СН'!$F$13</f>
        <v>0</v>
      </c>
      <c r="C418" s="36">
        <f ca="1">SUMIFS(СВЦЭМ!$L$40:$L$783,СВЦЭМ!$A$40:$A$783,$A418,СВЦЭМ!$B$39:$B$782,C$401)+'СЕТ СН'!$F$13</f>
        <v>0</v>
      </c>
      <c r="D418" s="36">
        <f ca="1">SUMIFS(СВЦЭМ!$L$40:$L$783,СВЦЭМ!$A$40:$A$783,$A418,СВЦЭМ!$B$39:$B$782,D$401)+'СЕТ СН'!$F$13</f>
        <v>0</v>
      </c>
      <c r="E418" s="36">
        <f ca="1">SUMIFS(СВЦЭМ!$L$40:$L$783,СВЦЭМ!$A$40:$A$783,$A418,СВЦЭМ!$B$39:$B$782,E$401)+'СЕТ СН'!$F$13</f>
        <v>0</v>
      </c>
      <c r="F418" s="36">
        <f ca="1">SUMIFS(СВЦЭМ!$L$40:$L$783,СВЦЭМ!$A$40:$A$783,$A418,СВЦЭМ!$B$39:$B$782,F$401)+'СЕТ СН'!$F$13</f>
        <v>0</v>
      </c>
      <c r="G418" s="36">
        <f ca="1">SUMIFS(СВЦЭМ!$L$40:$L$783,СВЦЭМ!$A$40:$A$783,$A418,СВЦЭМ!$B$39:$B$782,G$401)+'СЕТ СН'!$F$13</f>
        <v>0</v>
      </c>
      <c r="H418" s="36">
        <f ca="1">SUMIFS(СВЦЭМ!$L$40:$L$783,СВЦЭМ!$A$40:$A$783,$A418,СВЦЭМ!$B$39:$B$782,H$401)+'СЕТ СН'!$F$13</f>
        <v>0</v>
      </c>
      <c r="I418" s="36">
        <f ca="1">SUMIFS(СВЦЭМ!$L$40:$L$783,СВЦЭМ!$A$40:$A$783,$A418,СВЦЭМ!$B$39:$B$782,I$401)+'СЕТ СН'!$F$13</f>
        <v>0</v>
      </c>
      <c r="J418" s="36">
        <f ca="1">SUMIFS(СВЦЭМ!$L$40:$L$783,СВЦЭМ!$A$40:$A$783,$A418,СВЦЭМ!$B$39:$B$782,J$401)+'СЕТ СН'!$F$13</f>
        <v>0</v>
      </c>
      <c r="K418" s="36">
        <f ca="1">SUMIFS(СВЦЭМ!$L$40:$L$783,СВЦЭМ!$A$40:$A$783,$A418,СВЦЭМ!$B$39:$B$782,K$401)+'СЕТ СН'!$F$13</f>
        <v>0</v>
      </c>
      <c r="L418" s="36">
        <f ca="1">SUMIFS(СВЦЭМ!$L$40:$L$783,СВЦЭМ!$A$40:$A$783,$A418,СВЦЭМ!$B$39:$B$782,L$401)+'СЕТ СН'!$F$13</f>
        <v>0</v>
      </c>
      <c r="M418" s="36">
        <f ca="1">SUMIFS(СВЦЭМ!$L$40:$L$783,СВЦЭМ!$A$40:$A$783,$A418,СВЦЭМ!$B$39:$B$782,M$401)+'СЕТ СН'!$F$13</f>
        <v>0</v>
      </c>
      <c r="N418" s="36">
        <f ca="1">SUMIFS(СВЦЭМ!$L$40:$L$783,СВЦЭМ!$A$40:$A$783,$A418,СВЦЭМ!$B$39:$B$782,N$401)+'СЕТ СН'!$F$13</f>
        <v>0</v>
      </c>
      <c r="O418" s="36">
        <f ca="1">SUMIFS(СВЦЭМ!$L$40:$L$783,СВЦЭМ!$A$40:$A$783,$A418,СВЦЭМ!$B$39:$B$782,O$401)+'СЕТ СН'!$F$13</f>
        <v>0</v>
      </c>
      <c r="P418" s="36">
        <f ca="1">SUMIFS(СВЦЭМ!$L$40:$L$783,СВЦЭМ!$A$40:$A$783,$A418,СВЦЭМ!$B$39:$B$782,P$401)+'СЕТ СН'!$F$13</f>
        <v>0</v>
      </c>
      <c r="Q418" s="36">
        <f ca="1">SUMIFS(СВЦЭМ!$L$40:$L$783,СВЦЭМ!$A$40:$A$783,$A418,СВЦЭМ!$B$39:$B$782,Q$401)+'СЕТ СН'!$F$13</f>
        <v>0</v>
      </c>
      <c r="R418" s="36">
        <f ca="1">SUMIFS(СВЦЭМ!$L$40:$L$783,СВЦЭМ!$A$40:$A$783,$A418,СВЦЭМ!$B$39:$B$782,R$401)+'СЕТ СН'!$F$13</f>
        <v>0</v>
      </c>
      <c r="S418" s="36">
        <f ca="1">SUMIFS(СВЦЭМ!$L$40:$L$783,СВЦЭМ!$A$40:$A$783,$A418,СВЦЭМ!$B$39:$B$782,S$401)+'СЕТ СН'!$F$13</f>
        <v>0</v>
      </c>
      <c r="T418" s="36">
        <f ca="1">SUMIFS(СВЦЭМ!$L$40:$L$783,СВЦЭМ!$A$40:$A$783,$A418,СВЦЭМ!$B$39:$B$782,T$401)+'СЕТ СН'!$F$13</f>
        <v>0</v>
      </c>
      <c r="U418" s="36">
        <f ca="1">SUMIFS(СВЦЭМ!$L$40:$L$783,СВЦЭМ!$A$40:$A$783,$A418,СВЦЭМ!$B$39:$B$782,U$401)+'СЕТ СН'!$F$13</f>
        <v>0</v>
      </c>
      <c r="V418" s="36">
        <f ca="1">SUMIFS(СВЦЭМ!$L$40:$L$783,СВЦЭМ!$A$40:$A$783,$A418,СВЦЭМ!$B$39:$B$782,V$401)+'СЕТ СН'!$F$13</f>
        <v>0</v>
      </c>
      <c r="W418" s="36">
        <f ca="1">SUMIFS(СВЦЭМ!$L$40:$L$783,СВЦЭМ!$A$40:$A$783,$A418,СВЦЭМ!$B$39:$B$782,W$401)+'СЕТ СН'!$F$13</f>
        <v>0</v>
      </c>
      <c r="X418" s="36">
        <f ca="1">SUMIFS(СВЦЭМ!$L$40:$L$783,СВЦЭМ!$A$40:$A$783,$A418,СВЦЭМ!$B$39:$B$782,X$401)+'СЕТ СН'!$F$13</f>
        <v>0</v>
      </c>
      <c r="Y418" s="36">
        <f ca="1">SUMIFS(СВЦЭМ!$L$40:$L$783,СВЦЭМ!$A$40:$A$783,$A418,СВЦЭМ!$B$39:$B$782,Y$401)+'СЕТ СН'!$F$13</f>
        <v>0</v>
      </c>
    </row>
    <row r="419" spans="1:25" ht="15.75" hidden="1" x14ac:dyDescent="0.2">
      <c r="A419" s="35">
        <f t="shared" si="11"/>
        <v>44822</v>
      </c>
      <c r="B419" s="36">
        <f ca="1">SUMIFS(СВЦЭМ!$L$40:$L$783,СВЦЭМ!$A$40:$A$783,$A419,СВЦЭМ!$B$39:$B$782,B$401)+'СЕТ СН'!$F$13</f>
        <v>0</v>
      </c>
      <c r="C419" s="36">
        <f ca="1">SUMIFS(СВЦЭМ!$L$40:$L$783,СВЦЭМ!$A$40:$A$783,$A419,СВЦЭМ!$B$39:$B$782,C$401)+'СЕТ СН'!$F$13</f>
        <v>0</v>
      </c>
      <c r="D419" s="36">
        <f ca="1">SUMIFS(СВЦЭМ!$L$40:$L$783,СВЦЭМ!$A$40:$A$783,$A419,СВЦЭМ!$B$39:$B$782,D$401)+'СЕТ СН'!$F$13</f>
        <v>0</v>
      </c>
      <c r="E419" s="36">
        <f ca="1">SUMIFS(СВЦЭМ!$L$40:$L$783,СВЦЭМ!$A$40:$A$783,$A419,СВЦЭМ!$B$39:$B$782,E$401)+'СЕТ СН'!$F$13</f>
        <v>0</v>
      </c>
      <c r="F419" s="36">
        <f ca="1">SUMIFS(СВЦЭМ!$L$40:$L$783,СВЦЭМ!$A$40:$A$783,$A419,СВЦЭМ!$B$39:$B$782,F$401)+'СЕТ СН'!$F$13</f>
        <v>0</v>
      </c>
      <c r="G419" s="36">
        <f ca="1">SUMIFS(СВЦЭМ!$L$40:$L$783,СВЦЭМ!$A$40:$A$783,$A419,СВЦЭМ!$B$39:$B$782,G$401)+'СЕТ СН'!$F$13</f>
        <v>0</v>
      </c>
      <c r="H419" s="36">
        <f ca="1">SUMIFS(СВЦЭМ!$L$40:$L$783,СВЦЭМ!$A$40:$A$783,$A419,СВЦЭМ!$B$39:$B$782,H$401)+'СЕТ СН'!$F$13</f>
        <v>0</v>
      </c>
      <c r="I419" s="36">
        <f ca="1">SUMIFS(СВЦЭМ!$L$40:$L$783,СВЦЭМ!$A$40:$A$783,$A419,СВЦЭМ!$B$39:$B$782,I$401)+'СЕТ СН'!$F$13</f>
        <v>0</v>
      </c>
      <c r="J419" s="36">
        <f ca="1">SUMIFS(СВЦЭМ!$L$40:$L$783,СВЦЭМ!$A$40:$A$783,$A419,СВЦЭМ!$B$39:$B$782,J$401)+'СЕТ СН'!$F$13</f>
        <v>0</v>
      </c>
      <c r="K419" s="36">
        <f ca="1">SUMIFS(СВЦЭМ!$L$40:$L$783,СВЦЭМ!$A$40:$A$783,$A419,СВЦЭМ!$B$39:$B$782,K$401)+'СЕТ СН'!$F$13</f>
        <v>0</v>
      </c>
      <c r="L419" s="36">
        <f ca="1">SUMIFS(СВЦЭМ!$L$40:$L$783,СВЦЭМ!$A$40:$A$783,$A419,СВЦЭМ!$B$39:$B$782,L$401)+'СЕТ СН'!$F$13</f>
        <v>0</v>
      </c>
      <c r="M419" s="36">
        <f ca="1">SUMIFS(СВЦЭМ!$L$40:$L$783,СВЦЭМ!$A$40:$A$783,$A419,СВЦЭМ!$B$39:$B$782,M$401)+'СЕТ СН'!$F$13</f>
        <v>0</v>
      </c>
      <c r="N419" s="36">
        <f ca="1">SUMIFS(СВЦЭМ!$L$40:$L$783,СВЦЭМ!$A$40:$A$783,$A419,СВЦЭМ!$B$39:$B$782,N$401)+'СЕТ СН'!$F$13</f>
        <v>0</v>
      </c>
      <c r="O419" s="36">
        <f ca="1">SUMIFS(СВЦЭМ!$L$40:$L$783,СВЦЭМ!$A$40:$A$783,$A419,СВЦЭМ!$B$39:$B$782,O$401)+'СЕТ СН'!$F$13</f>
        <v>0</v>
      </c>
      <c r="P419" s="36">
        <f ca="1">SUMIFS(СВЦЭМ!$L$40:$L$783,СВЦЭМ!$A$40:$A$783,$A419,СВЦЭМ!$B$39:$B$782,P$401)+'СЕТ СН'!$F$13</f>
        <v>0</v>
      </c>
      <c r="Q419" s="36">
        <f ca="1">SUMIFS(СВЦЭМ!$L$40:$L$783,СВЦЭМ!$A$40:$A$783,$A419,СВЦЭМ!$B$39:$B$782,Q$401)+'СЕТ СН'!$F$13</f>
        <v>0</v>
      </c>
      <c r="R419" s="36">
        <f ca="1">SUMIFS(СВЦЭМ!$L$40:$L$783,СВЦЭМ!$A$40:$A$783,$A419,СВЦЭМ!$B$39:$B$782,R$401)+'СЕТ СН'!$F$13</f>
        <v>0</v>
      </c>
      <c r="S419" s="36">
        <f ca="1">SUMIFS(СВЦЭМ!$L$40:$L$783,СВЦЭМ!$A$40:$A$783,$A419,СВЦЭМ!$B$39:$B$782,S$401)+'СЕТ СН'!$F$13</f>
        <v>0</v>
      </c>
      <c r="T419" s="36">
        <f ca="1">SUMIFS(СВЦЭМ!$L$40:$L$783,СВЦЭМ!$A$40:$A$783,$A419,СВЦЭМ!$B$39:$B$782,T$401)+'СЕТ СН'!$F$13</f>
        <v>0</v>
      </c>
      <c r="U419" s="36">
        <f ca="1">SUMIFS(СВЦЭМ!$L$40:$L$783,СВЦЭМ!$A$40:$A$783,$A419,СВЦЭМ!$B$39:$B$782,U$401)+'СЕТ СН'!$F$13</f>
        <v>0</v>
      </c>
      <c r="V419" s="36">
        <f ca="1">SUMIFS(СВЦЭМ!$L$40:$L$783,СВЦЭМ!$A$40:$A$783,$A419,СВЦЭМ!$B$39:$B$782,V$401)+'СЕТ СН'!$F$13</f>
        <v>0</v>
      </c>
      <c r="W419" s="36">
        <f ca="1">SUMIFS(СВЦЭМ!$L$40:$L$783,СВЦЭМ!$A$40:$A$783,$A419,СВЦЭМ!$B$39:$B$782,W$401)+'СЕТ СН'!$F$13</f>
        <v>0</v>
      </c>
      <c r="X419" s="36">
        <f ca="1">SUMIFS(СВЦЭМ!$L$40:$L$783,СВЦЭМ!$A$40:$A$783,$A419,СВЦЭМ!$B$39:$B$782,X$401)+'СЕТ СН'!$F$13</f>
        <v>0</v>
      </c>
      <c r="Y419" s="36">
        <f ca="1">SUMIFS(СВЦЭМ!$L$40:$L$783,СВЦЭМ!$A$40:$A$783,$A419,СВЦЭМ!$B$39:$B$782,Y$401)+'СЕТ СН'!$F$13</f>
        <v>0</v>
      </c>
    </row>
    <row r="420" spans="1:25" ht="15.75" hidden="1" x14ac:dyDescent="0.2">
      <c r="A420" s="35">
        <f t="shared" si="11"/>
        <v>44823</v>
      </c>
      <c r="B420" s="36">
        <f ca="1">SUMIFS(СВЦЭМ!$L$40:$L$783,СВЦЭМ!$A$40:$A$783,$A420,СВЦЭМ!$B$39:$B$782,B$401)+'СЕТ СН'!$F$13</f>
        <v>0</v>
      </c>
      <c r="C420" s="36">
        <f ca="1">SUMIFS(СВЦЭМ!$L$40:$L$783,СВЦЭМ!$A$40:$A$783,$A420,СВЦЭМ!$B$39:$B$782,C$401)+'СЕТ СН'!$F$13</f>
        <v>0</v>
      </c>
      <c r="D420" s="36">
        <f ca="1">SUMIFS(СВЦЭМ!$L$40:$L$783,СВЦЭМ!$A$40:$A$783,$A420,СВЦЭМ!$B$39:$B$782,D$401)+'СЕТ СН'!$F$13</f>
        <v>0</v>
      </c>
      <c r="E420" s="36">
        <f ca="1">SUMIFS(СВЦЭМ!$L$40:$L$783,СВЦЭМ!$A$40:$A$783,$A420,СВЦЭМ!$B$39:$B$782,E$401)+'СЕТ СН'!$F$13</f>
        <v>0</v>
      </c>
      <c r="F420" s="36">
        <f ca="1">SUMIFS(СВЦЭМ!$L$40:$L$783,СВЦЭМ!$A$40:$A$783,$A420,СВЦЭМ!$B$39:$B$782,F$401)+'СЕТ СН'!$F$13</f>
        <v>0</v>
      </c>
      <c r="G420" s="36">
        <f ca="1">SUMIFS(СВЦЭМ!$L$40:$L$783,СВЦЭМ!$A$40:$A$783,$A420,СВЦЭМ!$B$39:$B$782,G$401)+'СЕТ СН'!$F$13</f>
        <v>0</v>
      </c>
      <c r="H420" s="36">
        <f ca="1">SUMIFS(СВЦЭМ!$L$40:$L$783,СВЦЭМ!$A$40:$A$783,$A420,СВЦЭМ!$B$39:$B$782,H$401)+'СЕТ СН'!$F$13</f>
        <v>0</v>
      </c>
      <c r="I420" s="36">
        <f ca="1">SUMIFS(СВЦЭМ!$L$40:$L$783,СВЦЭМ!$A$40:$A$783,$A420,СВЦЭМ!$B$39:$B$782,I$401)+'СЕТ СН'!$F$13</f>
        <v>0</v>
      </c>
      <c r="J420" s="36">
        <f ca="1">SUMIFS(СВЦЭМ!$L$40:$L$783,СВЦЭМ!$A$40:$A$783,$A420,СВЦЭМ!$B$39:$B$782,J$401)+'СЕТ СН'!$F$13</f>
        <v>0</v>
      </c>
      <c r="K420" s="36">
        <f ca="1">SUMIFS(СВЦЭМ!$L$40:$L$783,СВЦЭМ!$A$40:$A$783,$A420,СВЦЭМ!$B$39:$B$782,K$401)+'СЕТ СН'!$F$13</f>
        <v>0</v>
      </c>
      <c r="L420" s="36">
        <f ca="1">SUMIFS(СВЦЭМ!$L$40:$L$783,СВЦЭМ!$A$40:$A$783,$A420,СВЦЭМ!$B$39:$B$782,L$401)+'СЕТ СН'!$F$13</f>
        <v>0</v>
      </c>
      <c r="M420" s="36">
        <f ca="1">SUMIFS(СВЦЭМ!$L$40:$L$783,СВЦЭМ!$A$40:$A$783,$A420,СВЦЭМ!$B$39:$B$782,M$401)+'СЕТ СН'!$F$13</f>
        <v>0</v>
      </c>
      <c r="N420" s="36">
        <f ca="1">SUMIFS(СВЦЭМ!$L$40:$L$783,СВЦЭМ!$A$40:$A$783,$A420,СВЦЭМ!$B$39:$B$782,N$401)+'СЕТ СН'!$F$13</f>
        <v>0</v>
      </c>
      <c r="O420" s="36">
        <f ca="1">SUMIFS(СВЦЭМ!$L$40:$L$783,СВЦЭМ!$A$40:$A$783,$A420,СВЦЭМ!$B$39:$B$782,O$401)+'СЕТ СН'!$F$13</f>
        <v>0</v>
      </c>
      <c r="P420" s="36">
        <f ca="1">SUMIFS(СВЦЭМ!$L$40:$L$783,СВЦЭМ!$A$40:$A$783,$A420,СВЦЭМ!$B$39:$B$782,P$401)+'СЕТ СН'!$F$13</f>
        <v>0</v>
      </c>
      <c r="Q420" s="36">
        <f ca="1">SUMIFS(СВЦЭМ!$L$40:$L$783,СВЦЭМ!$A$40:$A$783,$A420,СВЦЭМ!$B$39:$B$782,Q$401)+'СЕТ СН'!$F$13</f>
        <v>0</v>
      </c>
      <c r="R420" s="36">
        <f ca="1">SUMIFS(СВЦЭМ!$L$40:$L$783,СВЦЭМ!$A$40:$A$783,$A420,СВЦЭМ!$B$39:$B$782,R$401)+'СЕТ СН'!$F$13</f>
        <v>0</v>
      </c>
      <c r="S420" s="36">
        <f ca="1">SUMIFS(СВЦЭМ!$L$40:$L$783,СВЦЭМ!$A$40:$A$783,$A420,СВЦЭМ!$B$39:$B$782,S$401)+'СЕТ СН'!$F$13</f>
        <v>0</v>
      </c>
      <c r="T420" s="36">
        <f ca="1">SUMIFS(СВЦЭМ!$L$40:$L$783,СВЦЭМ!$A$40:$A$783,$A420,СВЦЭМ!$B$39:$B$782,T$401)+'СЕТ СН'!$F$13</f>
        <v>0</v>
      </c>
      <c r="U420" s="36">
        <f ca="1">SUMIFS(СВЦЭМ!$L$40:$L$783,СВЦЭМ!$A$40:$A$783,$A420,СВЦЭМ!$B$39:$B$782,U$401)+'СЕТ СН'!$F$13</f>
        <v>0</v>
      </c>
      <c r="V420" s="36">
        <f ca="1">SUMIFS(СВЦЭМ!$L$40:$L$783,СВЦЭМ!$A$40:$A$783,$A420,СВЦЭМ!$B$39:$B$782,V$401)+'СЕТ СН'!$F$13</f>
        <v>0</v>
      </c>
      <c r="W420" s="36">
        <f ca="1">SUMIFS(СВЦЭМ!$L$40:$L$783,СВЦЭМ!$A$40:$A$783,$A420,СВЦЭМ!$B$39:$B$782,W$401)+'СЕТ СН'!$F$13</f>
        <v>0</v>
      </c>
      <c r="X420" s="36">
        <f ca="1">SUMIFS(СВЦЭМ!$L$40:$L$783,СВЦЭМ!$A$40:$A$783,$A420,СВЦЭМ!$B$39:$B$782,X$401)+'СЕТ СН'!$F$13</f>
        <v>0</v>
      </c>
      <c r="Y420" s="36">
        <f ca="1">SUMIFS(СВЦЭМ!$L$40:$L$783,СВЦЭМ!$A$40:$A$783,$A420,СВЦЭМ!$B$39:$B$782,Y$401)+'СЕТ СН'!$F$13</f>
        <v>0</v>
      </c>
    </row>
    <row r="421" spans="1:25" ht="15.75" hidden="1" x14ac:dyDescent="0.2">
      <c r="A421" s="35">
        <f t="shared" si="11"/>
        <v>44824</v>
      </c>
      <c r="B421" s="36">
        <f ca="1">SUMIFS(СВЦЭМ!$L$40:$L$783,СВЦЭМ!$A$40:$A$783,$A421,СВЦЭМ!$B$39:$B$782,B$401)+'СЕТ СН'!$F$13</f>
        <v>0</v>
      </c>
      <c r="C421" s="36">
        <f ca="1">SUMIFS(СВЦЭМ!$L$40:$L$783,СВЦЭМ!$A$40:$A$783,$A421,СВЦЭМ!$B$39:$B$782,C$401)+'СЕТ СН'!$F$13</f>
        <v>0</v>
      </c>
      <c r="D421" s="36">
        <f ca="1">SUMIFS(СВЦЭМ!$L$40:$L$783,СВЦЭМ!$A$40:$A$783,$A421,СВЦЭМ!$B$39:$B$782,D$401)+'СЕТ СН'!$F$13</f>
        <v>0</v>
      </c>
      <c r="E421" s="36">
        <f ca="1">SUMIFS(СВЦЭМ!$L$40:$L$783,СВЦЭМ!$A$40:$A$783,$A421,СВЦЭМ!$B$39:$B$782,E$401)+'СЕТ СН'!$F$13</f>
        <v>0</v>
      </c>
      <c r="F421" s="36">
        <f ca="1">SUMIFS(СВЦЭМ!$L$40:$L$783,СВЦЭМ!$A$40:$A$783,$A421,СВЦЭМ!$B$39:$B$782,F$401)+'СЕТ СН'!$F$13</f>
        <v>0</v>
      </c>
      <c r="G421" s="36">
        <f ca="1">SUMIFS(СВЦЭМ!$L$40:$L$783,СВЦЭМ!$A$40:$A$783,$A421,СВЦЭМ!$B$39:$B$782,G$401)+'СЕТ СН'!$F$13</f>
        <v>0</v>
      </c>
      <c r="H421" s="36">
        <f ca="1">SUMIFS(СВЦЭМ!$L$40:$L$783,СВЦЭМ!$A$40:$A$783,$A421,СВЦЭМ!$B$39:$B$782,H$401)+'СЕТ СН'!$F$13</f>
        <v>0</v>
      </c>
      <c r="I421" s="36">
        <f ca="1">SUMIFS(СВЦЭМ!$L$40:$L$783,СВЦЭМ!$A$40:$A$783,$A421,СВЦЭМ!$B$39:$B$782,I$401)+'СЕТ СН'!$F$13</f>
        <v>0</v>
      </c>
      <c r="J421" s="36">
        <f ca="1">SUMIFS(СВЦЭМ!$L$40:$L$783,СВЦЭМ!$A$40:$A$783,$A421,СВЦЭМ!$B$39:$B$782,J$401)+'СЕТ СН'!$F$13</f>
        <v>0</v>
      </c>
      <c r="K421" s="36">
        <f ca="1">SUMIFS(СВЦЭМ!$L$40:$L$783,СВЦЭМ!$A$40:$A$783,$A421,СВЦЭМ!$B$39:$B$782,K$401)+'СЕТ СН'!$F$13</f>
        <v>0</v>
      </c>
      <c r="L421" s="36">
        <f ca="1">SUMIFS(СВЦЭМ!$L$40:$L$783,СВЦЭМ!$A$40:$A$783,$A421,СВЦЭМ!$B$39:$B$782,L$401)+'СЕТ СН'!$F$13</f>
        <v>0</v>
      </c>
      <c r="M421" s="36">
        <f ca="1">SUMIFS(СВЦЭМ!$L$40:$L$783,СВЦЭМ!$A$40:$A$783,$A421,СВЦЭМ!$B$39:$B$782,M$401)+'СЕТ СН'!$F$13</f>
        <v>0</v>
      </c>
      <c r="N421" s="36">
        <f ca="1">SUMIFS(СВЦЭМ!$L$40:$L$783,СВЦЭМ!$A$40:$A$783,$A421,СВЦЭМ!$B$39:$B$782,N$401)+'СЕТ СН'!$F$13</f>
        <v>0</v>
      </c>
      <c r="O421" s="36">
        <f ca="1">SUMIFS(СВЦЭМ!$L$40:$L$783,СВЦЭМ!$A$40:$A$783,$A421,СВЦЭМ!$B$39:$B$782,O$401)+'СЕТ СН'!$F$13</f>
        <v>0</v>
      </c>
      <c r="P421" s="36">
        <f ca="1">SUMIFS(СВЦЭМ!$L$40:$L$783,СВЦЭМ!$A$40:$A$783,$A421,СВЦЭМ!$B$39:$B$782,P$401)+'СЕТ СН'!$F$13</f>
        <v>0</v>
      </c>
      <c r="Q421" s="36">
        <f ca="1">SUMIFS(СВЦЭМ!$L$40:$L$783,СВЦЭМ!$A$40:$A$783,$A421,СВЦЭМ!$B$39:$B$782,Q$401)+'СЕТ СН'!$F$13</f>
        <v>0</v>
      </c>
      <c r="R421" s="36">
        <f ca="1">SUMIFS(СВЦЭМ!$L$40:$L$783,СВЦЭМ!$A$40:$A$783,$A421,СВЦЭМ!$B$39:$B$782,R$401)+'СЕТ СН'!$F$13</f>
        <v>0</v>
      </c>
      <c r="S421" s="36">
        <f ca="1">SUMIFS(СВЦЭМ!$L$40:$L$783,СВЦЭМ!$A$40:$A$783,$A421,СВЦЭМ!$B$39:$B$782,S$401)+'СЕТ СН'!$F$13</f>
        <v>0</v>
      </c>
      <c r="T421" s="36">
        <f ca="1">SUMIFS(СВЦЭМ!$L$40:$L$783,СВЦЭМ!$A$40:$A$783,$A421,СВЦЭМ!$B$39:$B$782,T$401)+'СЕТ СН'!$F$13</f>
        <v>0</v>
      </c>
      <c r="U421" s="36">
        <f ca="1">SUMIFS(СВЦЭМ!$L$40:$L$783,СВЦЭМ!$A$40:$A$783,$A421,СВЦЭМ!$B$39:$B$782,U$401)+'СЕТ СН'!$F$13</f>
        <v>0</v>
      </c>
      <c r="V421" s="36">
        <f ca="1">SUMIFS(СВЦЭМ!$L$40:$L$783,СВЦЭМ!$A$40:$A$783,$A421,СВЦЭМ!$B$39:$B$782,V$401)+'СЕТ СН'!$F$13</f>
        <v>0</v>
      </c>
      <c r="W421" s="36">
        <f ca="1">SUMIFS(СВЦЭМ!$L$40:$L$783,СВЦЭМ!$A$40:$A$783,$A421,СВЦЭМ!$B$39:$B$782,W$401)+'СЕТ СН'!$F$13</f>
        <v>0</v>
      </c>
      <c r="X421" s="36">
        <f ca="1">SUMIFS(СВЦЭМ!$L$40:$L$783,СВЦЭМ!$A$40:$A$783,$A421,СВЦЭМ!$B$39:$B$782,X$401)+'СЕТ СН'!$F$13</f>
        <v>0</v>
      </c>
      <c r="Y421" s="36">
        <f ca="1">SUMIFS(СВЦЭМ!$L$40:$L$783,СВЦЭМ!$A$40:$A$783,$A421,СВЦЭМ!$B$39:$B$782,Y$401)+'СЕТ СН'!$F$13</f>
        <v>0</v>
      </c>
    </row>
    <row r="422" spans="1:25" ht="15.75" hidden="1" x14ac:dyDescent="0.2">
      <c r="A422" s="35">
        <f t="shared" si="11"/>
        <v>44825</v>
      </c>
      <c r="B422" s="36">
        <f ca="1">SUMIFS(СВЦЭМ!$L$40:$L$783,СВЦЭМ!$A$40:$A$783,$A422,СВЦЭМ!$B$39:$B$782,B$401)+'СЕТ СН'!$F$13</f>
        <v>0</v>
      </c>
      <c r="C422" s="36">
        <f ca="1">SUMIFS(СВЦЭМ!$L$40:$L$783,СВЦЭМ!$A$40:$A$783,$A422,СВЦЭМ!$B$39:$B$782,C$401)+'СЕТ СН'!$F$13</f>
        <v>0</v>
      </c>
      <c r="D422" s="36">
        <f ca="1">SUMIFS(СВЦЭМ!$L$40:$L$783,СВЦЭМ!$A$40:$A$783,$A422,СВЦЭМ!$B$39:$B$782,D$401)+'СЕТ СН'!$F$13</f>
        <v>0</v>
      </c>
      <c r="E422" s="36">
        <f ca="1">SUMIFS(СВЦЭМ!$L$40:$L$783,СВЦЭМ!$A$40:$A$783,$A422,СВЦЭМ!$B$39:$B$782,E$401)+'СЕТ СН'!$F$13</f>
        <v>0</v>
      </c>
      <c r="F422" s="36">
        <f ca="1">SUMIFS(СВЦЭМ!$L$40:$L$783,СВЦЭМ!$A$40:$A$783,$A422,СВЦЭМ!$B$39:$B$782,F$401)+'СЕТ СН'!$F$13</f>
        <v>0</v>
      </c>
      <c r="G422" s="36">
        <f ca="1">SUMIFS(СВЦЭМ!$L$40:$L$783,СВЦЭМ!$A$40:$A$783,$A422,СВЦЭМ!$B$39:$B$782,G$401)+'СЕТ СН'!$F$13</f>
        <v>0</v>
      </c>
      <c r="H422" s="36">
        <f ca="1">SUMIFS(СВЦЭМ!$L$40:$L$783,СВЦЭМ!$A$40:$A$783,$A422,СВЦЭМ!$B$39:$B$782,H$401)+'СЕТ СН'!$F$13</f>
        <v>0</v>
      </c>
      <c r="I422" s="36">
        <f ca="1">SUMIFS(СВЦЭМ!$L$40:$L$783,СВЦЭМ!$A$40:$A$783,$A422,СВЦЭМ!$B$39:$B$782,I$401)+'СЕТ СН'!$F$13</f>
        <v>0</v>
      </c>
      <c r="J422" s="36">
        <f ca="1">SUMIFS(СВЦЭМ!$L$40:$L$783,СВЦЭМ!$A$40:$A$783,$A422,СВЦЭМ!$B$39:$B$782,J$401)+'СЕТ СН'!$F$13</f>
        <v>0</v>
      </c>
      <c r="K422" s="36">
        <f ca="1">SUMIFS(СВЦЭМ!$L$40:$L$783,СВЦЭМ!$A$40:$A$783,$A422,СВЦЭМ!$B$39:$B$782,K$401)+'СЕТ СН'!$F$13</f>
        <v>0</v>
      </c>
      <c r="L422" s="36">
        <f ca="1">SUMIFS(СВЦЭМ!$L$40:$L$783,СВЦЭМ!$A$40:$A$783,$A422,СВЦЭМ!$B$39:$B$782,L$401)+'СЕТ СН'!$F$13</f>
        <v>0</v>
      </c>
      <c r="M422" s="36">
        <f ca="1">SUMIFS(СВЦЭМ!$L$40:$L$783,СВЦЭМ!$A$40:$A$783,$A422,СВЦЭМ!$B$39:$B$782,M$401)+'СЕТ СН'!$F$13</f>
        <v>0</v>
      </c>
      <c r="N422" s="36">
        <f ca="1">SUMIFS(СВЦЭМ!$L$40:$L$783,СВЦЭМ!$A$40:$A$783,$A422,СВЦЭМ!$B$39:$B$782,N$401)+'СЕТ СН'!$F$13</f>
        <v>0</v>
      </c>
      <c r="O422" s="36">
        <f ca="1">SUMIFS(СВЦЭМ!$L$40:$L$783,СВЦЭМ!$A$40:$A$783,$A422,СВЦЭМ!$B$39:$B$782,O$401)+'СЕТ СН'!$F$13</f>
        <v>0</v>
      </c>
      <c r="P422" s="36">
        <f ca="1">SUMIFS(СВЦЭМ!$L$40:$L$783,СВЦЭМ!$A$40:$A$783,$A422,СВЦЭМ!$B$39:$B$782,P$401)+'СЕТ СН'!$F$13</f>
        <v>0</v>
      </c>
      <c r="Q422" s="36">
        <f ca="1">SUMIFS(СВЦЭМ!$L$40:$L$783,СВЦЭМ!$A$40:$A$783,$A422,СВЦЭМ!$B$39:$B$782,Q$401)+'СЕТ СН'!$F$13</f>
        <v>0</v>
      </c>
      <c r="R422" s="36">
        <f ca="1">SUMIFS(СВЦЭМ!$L$40:$L$783,СВЦЭМ!$A$40:$A$783,$A422,СВЦЭМ!$B$39:$B$782,R$401)+'СЕТ СН'!$F$13</f>
        <v>0</v>
      </c>
      <c r="S422" s="36">
        <f ca="1">SUMIFS(СВЦЭМ!$L$40:$L$783,СВЦЭМ!$A$40:$A$783,$A422,СВЦЭМ!$B$39:$B$782,S$401)+'СЕТ СН'!$F$13</f>
        <v>0</v>
      </c>
      <c r="T422" s="36">
        <f ca="1">SUMIFS(СВЦЭМ!$L$40:$L$783,СВЦЭМ!$A$40:$A$783,$A422,СВЦЭМ!$B$39:$B$782,T$401)+'СЕТ СН'!$F$13</f>
        <v>0</v>
      </c>
      <c r="U422" s="36">
        <f ca="1">SUMIFS(СВЦЭМ!$L$40:$L$783,СВЦЭМ!$A$40:$A$783,$A422,СВЦЭМ!$B$39:$B$782,U$401)+'СЕТ СН'!$F$13</f>
        <v>0</v>
      </c>
      <c r="V422" s="36">
        <f ca="1">SUMIFS(СВЦЭМ!$L$40:$L$783,СВЦЭМ!$A$40:$A$783,$A422,СВЦЭМ!$B$39:$B$782,V$401)+'СЕТ СН'!$F$13</f>
        <v>0</v>
      </c>
      <c r="W422" s="36">
        <f ca="1">SUMIFS(СВЦЭМ!$L$40:$L$783,СВЦЭМ!$A$40:$A$783,$A422,СВЦЭМ!$B$39:$B$782,W$401)+'СЕТ СН'!$F$13</f>
        <v>0</v>
      </c>
      <c r="X422" s="36">
        <f ca="1">SUMIFS(СВЦЭМ!$L$40:$L$783,СВЦЭМ!$A$40:$A$783,$A422,СВЦЭМ!$B$39:$B$782,X$401)+'СЕТ СН'!$F$13</f>
        <v>0</v>
      </c>
      <c r="Y422" s="36">
        <f ca="1">SUMIFS(СВЦЭМ!$L$40:$L$783,СВЦЭМ!$A$40:$A$783,$A422,СВЦЭМ!$B$39:$B$782,Y$401)+'СЕТ СН'!$F$13</f>
        <v>0</v>
      </c>
    </row>
    <row r="423" spans="1:25" ht="15.75" hidden="1" x14ac:dyDescent="0.2">
      <c r="A423" s="35">
        <f t="shared" si="11"/>
        <v>44826</v>
      </c>
      <c r="B423" s="36">
        <f ca="1">SUMIFS(СВЦЭМ!$L$40:$L$783,СВЦЭМ!$A$40:$A$783,$A423,СВЦЭМ!$B$39:$B$782,B$401)+'СЕТ СН'!$F$13</f>
        <v>0</v>
      </c>
      <c r="C423" s="36">
        <f ca="1">SUMIFS(СВЦЭМ!$L$40:$L$783,СВЦЭМ!$A$40:$A$783,$A423,СВЦЭМ!$B$39:$B$782,C$401)+'СЕТ СН'!$F$13</f>
        <v>0</v>
      </c>
      <c r="D423" s="36">
        <f ca="1">SUMIFS(СВЦЭМ!$L$40:$L$783,СВЦЭМ!$A$40:$A$783,$A423,СВЦЭМ!$B$39:$B$782,D$401)+'СЕТ СН'!$F$13</f>
        <v>0</v>
      </c>
      <c r="E423" s="36">
        <f ca="1">SUMIFS(СВЦЭМ!$L$40:$L$783,СВЦЭМ!$A$40:$A$783,$A423,СВЦЭМ!$B$39:$B$782,E$401)+'СЕТ СН'!$F$13</f>
        <v>0</v>
      </c>
      <c r="F423" s="36">
        <f ca="1">SUMIFS(СВЦЭМ!$L$40:$L$783,СВЦЭМ!$A$40:$A$783,$A423,СВЦЭМ!$B$39:$B$782,F$401)+'СЕТ СН'!$F$13</f>
        <v>0</v>
      </c>
      <c r="G423" s="36">
        <f ca="1">SUMIFS(СВЦЭМ!$L$40:$L$783,СВЦЭМ!$A$40:$A$783,$A423,СВЦЭМ!$B$39:$B$782,G$401)+'СЕТ СН'!$F$13</f>
        <v>0</v>
      </c>
      <c r="H423" s="36">
        <f ca="1">SUMIFS(СВЦЭМ!$L$40:$L$783,СВЦЭМ!$A$40:$A$783,$A423,СВЦЭМ!$B$39:$B$782,H$401)+'СЕТ СН'!$F$13</f>
        <v>0</v>
      </c>
      <c r="I423" s="36">
        <f ca="1">SUMIFS(СВЦЭМ!$L$40:$L$783,СВЦЭМ!$A$40:$A$783,$A423,СВЦЭМ!$B$39:$B$782,I$401)+'СЕТ СН'!$F$13</f>
        <v>0</v>
      </c>
      <c r="J423" s="36">
        <f ca="1">SUMIFS(СВЦЭМ!$L$40:$L$783,СВЦЭМ!$A$40:$A$783,$A423,СВЦЭМ!$B$39:$B$782,J$401)+'СЕТ СН'!$F$13</f>
        <v>0</v>
      </c>
      <c r="K423" s="36">
        <f ca="1">SUMIFS(СВЦЭМ!$L$40:$L$783,СВЦЭМ!$A$40:$A$783,$A423,СВЦЭМ!$B$39:$B$782,K$401)+'СЕТ СН'!$F$13</f>
        <v>0</v>
      </c>
      <c r="L423" s="36">
        <f ca="1">SUMIFS(СВЦЭМ!$L$40:$L$783,СВЦЭМ!$A$40:$A$783,$A423,СВЦЭМ!$B$39:$B$782,L$401)+'СЕТ СН'!$F$13</f>
        <v>0</v>
      </c>
      <c r="M423" s="36">
        <f ca="1">SUMIFS(СВЦЭМ!$L$40:$L$783,СВЦЭМ!$A$40:$A$783,$A423,СВЦЭМ!$B$39:$B$782,M$401)+'СЕТ СН'!$F$13</f>
        <v>0</v>
      </c>
      <c r="N423" s="36">
        <f ca="1">SUMIFS(СВЦЭМ!$L$40:$L$783,СВЦЭМ!$A$40:$A$783,$A423,СВЦЭМ!$B$39:$B$782,N$401)+'СЕТ СН'!$F$13</f>
        <v>0</v>
      </c>
      <c r="O423" s="36">
        <f ca="1">SUMIFS(СВЦЭМ!$L$40:$L$783,СВЦЭМ!$A$40:$A$783,$A423,СВЦЭМ!$B$39:$B$782,O$401)+'СЕТ СН'!$F$13</f>
        <v>0</v>
      </c>
      <c r="P423" s="36">
        <f ca="1">SUMIFS(СВЦЭМ!$L$40:$L$783,СВЦЭМ!$A$40:$A$783,$A423,СВЦЭМ!$B$39:$B$782,P$401)+'СЕТ СН'!$F$13</f>
        <v>0</v>
      </c>
      <c r="Q423" s="36">
        <f ca="1">SUMIFS(СВЦЭМ!$L$40:$L$783,СВЦЭМ!$A$40:$A$783,$A423,СВЦЭМ!$B$39:$B$782,Q$401)+'СЕТ СН'!$F$13</f>
        <v>0</v>
      </c>
      <c r="R423" s="36">
        <f ca="1">SUMIFS(СВЦЭМ!$L$40:$L$783,СВЦЭМ!$A$40:$A$783,$A423,СВЦЭМ!$B$39:$B$782,R$401)+'СЕТ СН'!$F$13</f>
        <v>0</v>
      </c>
      <c r="S423" s="36">
        <f ca="1">SUMIFS(СВЦЭМ!$L$40:$L$783,СВЦЭМ!$A$40:$A$783,$A423,СВЦЭМ!$B$39:$B$782,S$401)+'СЕТ СН'!$F$13</f>
        <v>0</v>
      </c>
      <c r="T423" s="36">
        <f ca="1">SUMIFS(СВЦЭМ!$L$40:$L$783,СВЦЭМ!$A$40:$A$783,$A423,СВЦЭМ!$B$39:$B$782,T$401)+'СЕТ СН'!$F$13</f>
        <v>0</v>
      </c>
      <c r="U423" s="36">
        <f ca="1">SUMIFS(СВЦЭМ!$L$40:$L$783,СВЦЭМ!$A$40:$A$783,$A423,СВЦЭМ!$B$39:$B$782,U$401)+'СЕТ СН'!$F$13</f>
        <v>0</v>
      </c>
      <c r="V423" s="36">
        <f ca="1">SUMIFS(СВЦЭМ!$L$40:$L$783,СВЦЭМ!$A$40:$A$783,$A423,СВЦЭМ!$B$39:$B$782,V$401)+'СЕТ СН'!$F$13</f>
        <v>0</v>
      </c>
      <c r="W423" s="36">
        <f ca="1">SUMIFS(СВЦЭМ!$L$40:$L$783,СВЦЭМ!$A$40:$A$783,$A423,СВЦЭМ!$B$39:$B$782,W$401)+'СЕТ СН'!$F$13</f>
        <v>0</v>
      </c>
      <c r="X423" s="36">
        <f ca="1">SUMIFS(СВЦЭМ!$L$40:$L$783,СВЦЭМ!$A$40:$A$783,$A423,СВЦЭМ!$B$39:$B$782,X$401)+'СЕТ СН'!$F$13</f>
        <v>0</v>
      </c>
      <c r="Y423" s="36">
        <f ca="1">SUMIFS(СВЦЭМ!$L$40:$L$783,СВЦЭМ!$A$40:$A$783,$A423,СВЦЭМ!$B$39:$B$782,Y$401)+'СЕТ СН'!$F$13</f>
        <v>0</v>
      </c>
    </row>
    <row r="424" spans="1:25" ht="15.75" hidden="1" x14ac:dyDescent="0.2">
      <c r="A424" s="35">
        <f t="shared" si="11"/>
        <v>44827</v>
      </c>
      <c r="B424" s="36">
        <f ca="1">SUMIFS(СВЦЭМ!$L$40:$L$783,СВЦЭМ!$A$40:$A$783,$A424,СВЦЭМ!$B$39:$B$782,B$401)+'СЕТ СН'!$F$13</f>
        <v>0</v>
      </c>
      <c r="C424" s="36">
        <f ca="1">SUMIFS(СВЦЭМ!$L$40:$L$783,СВЦЭМ!$A$40:$A$783,$A424,СВЦЭМ!$B$39:$B$782,C$401)+'СЕТ СН'!$F$13</f>
        <v>0</v>
      </c>
      <c r="D424" s="36">
        <f ca="1">SUMIFS(СВЦЭМ!$L$40:$L$783,СВЦЭМ!$A$40:$A$783,$A424,СВЦЭМ!$B$39:$B$782,D$401)+'СЕТ СН'!$F$13</f>
        <v>0</v>
      </c>
      <c r="E424" s="36">
        <f ca="1">SUMIFS(СВЦЭМ!$L$40:$L$783,СВЦЭМ!$A$40:$A$783,$A424,СВЦЭМ!$B$39:$B$782,E$401)+'СЕТ СН'!$F$13</f>
        <v>0</v>
      </c>
      <c r="F424" s="36">
        <f ca="1">SUMIFS(СВЦЭМ!$L$40:$L$783,СВЦЭМ!$A$40:$A$783,$A424,СВЦЭМ!$B$39:$B$782,F$401)+'СЕТ СН'!$F$13</f>
        <v>0</v>
      </c>
      <c r="G424" s="36">
        <f ca="1">SUMIFS(СВЦЭМ!$L$40:$L$783,СВЦЭМ!$A$40:$A$783,$A424,СВЦЭМ!$B$39:$B$782,G$401)+'СЕТ СН'!$F$13</f>
        <v>0</v>
      </c>
      <c r="H424" s="36">
        <f ca="1">SUMIFS(СВЦЭМ!$L$40:$L$783,СВЦЭМ!$A$40:$A$783,$A424,СВЦЭМ!$B$39:$B$782,H$401)+'СЕТ СН'!$F$13</f>
        <v>0</v>
      </c>
      <c r="I424" s="36">
        <f ca="1">SUMIFS(СВЦЭМ!$L$40:$L$783,СВЦЭМ!$A$40:$A$783,$A424,СВЦЭМ!$B$39:$B$782,I$401)+'СЕТ СН'!$F$13</f>
        <v>0</v>
      </c>
      <c r="J424" s="36">
        <f ca="1">SUMIFS(СВЦЭМ!$L$40:$L$783,СВЦЭМ!$A$40:$A$783,$A424,СВЦЭМ!$B$39:$B$782,J$401)+'СЕТ СН'!$F$13</f>
        <v>0</v>
      </c>
      <c r="K424" s="36">
        <f ca="1">SUMIFS(СВЦЭМ!$L$40:$L$783,СВЦЭМ!$A$40:$A$783,$A424,СВЦЭМ!$B$39:$B$782,K$401)+'СЕТ СН'!$F$13</f>
        <v>0</v>
      </c>
      <c r="L424" s="36">
        <f ca="1">SUMIFS(СВЦЭМ!$L$40:$L$783,СВЦЭМ!$A$40:$A$783,$A424,СВЦЭМ!$B$39:$B$782,L$401)+'СЕТ СН'!$F$13</f>
        <v>0</v>
      </c>
      <c r="M424" s="36">
        <f ca="1">SUMIFS(СВЦЭМ!$L$40:$L$783,СВЦЭМ!$A$40:$A$783,$A424,СВЦЭМ!$B$39:$B$782,M$401)+'СЕТ СН'!$F$13</f>
        <v>0</v>
      </c>
      <c r="N424" s="36">
        <f ca="1">SUMIFS(СВЦЭМ!$L$40:$L$783,СВЦЭМ!$A$40:$A$783,$A424,СВЦЭМ!$B$39:$B$782,N$401)+'СЕТ СН'!$F$13</f>
        <v>0</v>
      </c>
      <c r="O424" s="36">
        <f ca="1">SUMIFS(СВЦЭМ!$L$40:$L$783,СВЦЭМ!$A$40:$A$783,$A424,СВЦЭМ!$B$39:$B$782,O$401)+'СЕТ СН'!$F$13</f>
        <v>0</v>
      </c>
      <c r="P424" s="36">
        <f ca="1">SUMIFS(СВЦЭМ!$L$40:$L$783,СВЦЭМ!$A$40:$A$783,$A424,СВЦЭМ!$B$39:$B$782,P$401)+'СЕТ СН'!$F$13</f>
        <v>0</v>
      </c>
      <c r="Q424" s="36">
        <f ca="1">SUMIFS(СВЦЭМ!$L$40:$L$783,СВЦЭМ!$A$40:$A$783,$A424,СВЦЭМ!$B$39:$B$782,Q$401)+'СЕТ СН'!$F$13</f>
        <v>0</v>
      </c>
      <c r="R424" s="36">
        <f ca="1">SUMIFS(СВЦЭМ!$L$40:$L$783,СВЦЭМ!$A$40:$A$783,$A424,СВЦЭМ!$B$39:$B$782,R$401)+'СЕТ СН'!$F$13</f>
        <v>0</v>
      </c>
      <c r="S424" s="36">
        <f ca="1">SUMIFS(СВЦЭМ!$L$40:$L$783,СВЦЭМ!$A$40:$A$783,$A424,СВЦЭМ!$B$39:$B$782,S$401)+'СЕТ СН'!$F$13</f>
        <v>0</v>
      </c>
      <c r="T424" s="36">
        <f ca="1">SUMIFS(СВЦЭМ!$L$40:$L$783,СВЦЭМ!$A$40:$A$783,$A424,СВЦЭМ!$B$39:$B$782,T$401)+'СЕТ СН'!$F$13</f>
        <v>0</v>
      </c>
      <c r="U424" s="36">
        <f ca="1">SUMIFS(СВЦЭМ!$L$40:$L$783,СВЦЭМ!$A$40:$A$783,$A424,СВЦЭМ!$B$39:$B$782,U$401)+'СЕТ СН'!$F$13</f>
        <v>0</v>
      </c>
      <c r="V424" s="36">
        <f ca="1">SUMIFS(СВЦЭМ!$L$40:$L$783,СВЦЭМ!$A$40:$A$783,$A424,СВЦЭМ!$B$39:$B$782,V$401)+'СЕТ СН'!$F$13</f>
        <v>0</v>
      </c>
      <c r="W424" s="36">
        <f ca="1">SUMIFS(СВЦЭМ!$L$40:$L$783,СВЦЭМ!$A$40:$A$783,$A424,СВЦЭМ!$B$39:$B$782,W$401)+'СЕТ СН'!$F$13</f>
        <v>0</v>
      </c>
      <c r="X424" s="36">
        <f ca="1">SUMIFS(СВЦЭМ!$L$40:$L$783,СВЦЭМ!$A$40:$A$783,$A424,СВЦЭМ!$B$39:$B$782,X$401)+'СЕТ СН'!$F$13</f>
        <v>0</v>
      </c>
      <c r="Y424" s="36">
        <f ca="1">SUMIFS(СВЦЭМ!$L$40:$L$783,СВЦЭМ!$A$40:$A$783,$A424,СВЦЭМ!$B$39:$B$782,Y$401)+'СЕТ СН'!$F$13</f>
        <v>0</v>
      </c>
    </row>
    <row r="425" spans="1:25" ht="15.75" hidden="1" x14ac:dyDescent="0.2">
      <c r="A425" s="35">
        <f t="shared" si="11"/>
        <v>44828</v>
      </c>
      <c r="B425" s="36">
        <f ca="1">SUMIFS(СВЦЭМ!$L$40:$L$783,СВЦЭМ!$A$40:$A$783,$A425,СВЦЭМ!$B$39:$B$782,B$401)+'СЕТ СН'!$F$13</f>
        <v>0</v>
      </c>
      <c r="C425" s="36">
        <f ca="1">SUMIFS(СВЦЭМ!$L$40:$L$783,СВЦЭМ!$A$40:$A$783,$A425,СВЦЭМ!$B$39:$B$782,C$401)+'СЕТ СН'!$F$13</f>
        <v>0</v>
      </c>
      <c r="D425" s="36">
        <f ca="1">SUMIFS(СВЦЭМ!$L$40:$L$783,СВЦЭМ!$A$40:$A$783,$A425,СВЦЭМ!$B$39:$B$782,D$401)+'СЕТ СН'!$F$13</f>
        <v>0</v>
      </c>
      <c r="E425" s="36">
        <f ca="1">SUMIFS(СВЦЭМ!$L$40:$L$783,СВЦЭМ!$A$40:$A$783,$A425,СВЦЭМ!$B$39:$B$782,E$401)+'СЕТ СН'!$F$13</f>
        <v>0</v>
      </c>
      <c r="F425" s="36">
        <f ca="1">SUMIFS(СВЦЭМ!$L$40:$L$783,СВЦЭМ!$A$40:$A$783,$A425,СВЦЭМ!$B$39:$B$782,F$401)+'СЕТ СН'!$F$13</f>
        <v>0</v>
      </c>
      <c r="G425" s="36">
        <f ca="1">SUMIFS(СВЦЭМ!$L$40:$L$783,СВЦЭМ!$A$40:$A$783,$A425,СВЦЭМ!$B$39:$B$782,G$401)+'СЕТ СН'!$F$13</f>
        <v>0</v>
      </c>
      <c r="H425" s="36">
        <f ca="1">SUMIFS(СВЦЭМ!$L$40:$L$783,СВЦЭМ!$A$40:$A$783,$A425,СВЦЭМ!$B$39:$B$782,H$401)+'СЕТ СН'!$F$13</f>
        <v>0</v>
      </c>
      <c r="I425" s="36">
        <f ca="1">SUMIFS(СВЦЭМ!$L$40:$L$783,СВЦЭМ!$A$40:$A$783,$A425,СВЦЭМ!$B$39:$B$782,I$401)+'СЕТ СН'!$F$13</f>
        <v>0</v>
      </c>
      <c r="J425" s="36">
        <f ca="1">SUMIFS(СВЦЭМ!$L$40:$L$783,СВЦЭМ!$A$40:$A$783,$A425,СВЦЭМ!$B$39:$B$782,J$401)+'СЕТ СН'!$F$13</f>
        <v>0</v>
      </c>
      <c r="K425" s="36">
        <f ca="1">SUMIFS(СВЦЭМ!$L$40:$L$783,СВЦЭМ!$A$40:$A$783,$A425,СВЦЭМ!$B$39:$B$782,K$401)+'СЕТ СН'!$F$13</f>
        <v>0</v>
      </c>
      <c r="L425" s="36">
        <f ca="1">SUMIFS(СВЦЭМ!$L$40:$L$783,СВЦЭМ!$A$40:$A$783,$A425,СВЦЭМ!$B$39:$B$782,L$401)+'СЕТ СН'!$F$13</f>
        <v>0</v>
      </c>
      <c r="M425" s="36">
        <f ca="1">SUMIFS(СВЦЭМ!$L$40:$L$783,СВЦЭМ!$A$40:$A$783,$A425,СВЦЭМ!$B$39:$B$782,M$401)+'СЕТ СН'!$F$13</f>
        <v>0</v>
      </c>
      <c r="N425" s="36">
        <f ca="1">SUMIFS(СВЦЭМ!$L$40:$L$783,СВЦЭМ!$A$40:$A$783,$A425,СВЦЭМ!$B$39:$B$782,N$401)+'СЕТ СН'!$F$13</f>
        <v>0</v>
      </c>
      <c r="O425" s="36">
        <f ca="1">SUMIFS(СВЦЭМ!$L$40:$L$783,СВЦЭМ!$A$40:$A$783,$A425,СВЦЭМ!$B$39:$B$782,O$401)+'СЕТ СН'!$F$13</f>
        <v>0</v>
      </c>
      <c r="P425" s="36">
        <f ca="1">SUMIFS(СВЦЭМ!$L$40:$L$783,СВЦЭМ!$A$40:$A$783,$A425,СВЦЭМ!$B$39:$B$782,P$401)+'СЕТ СН'!$F$13</f>
        <v>0</v>
      </c>
      <c r="Q425" s="36">
        <f ca="1">SUMIFS(СВЦЭМ!$L$40:$L$783,СВЦЭМ!$A$40:$A$783,$A425,СВЦЭМ!$B$39:$B$782,Q$401)+'СЕТ СН'!$F$13</f>
        <v>0</v>
      </c>
      <c r="R425" s="36">
        <f ca="1">SUMIFS(СВЦЭМ!$L$40:$L$783,СВЦЭМ!$A$40:$A$783,$A425,СВЦЭМ!$B$39:$B$782,R$401)+'СЕТ СН'!$F$13</f>
        <v>0</v>
      </c>
      <c r="S425" s="36">
        <f ca="1">SUMIFS(СВЦЭМ!$L$40:$L$783,СВЦЭМ!$A$40:$A$783,$A425,СВЦЭМ!$B$39:$B$782,S$401)+'СЕТ СН'!$F$13</f>
        <v>0</v>
      </c>
      <c r="T425" s="36">
        <f ca="1">SUMIFS(СВЦЭМ!$L$40:$L$783,СВЦЭМ!$A$40:$A$783,$A425,СВЦЭМ!$B$39:$B$782,T$401)+'СЕТ СН'!$F$13</f>
        <v>0</v>
      </c>
      <c r="U425" s="36">
        <f ca="1">SUMIFS(СВЦЭМ!$L$40:$L$783,СВЦЭМ!$A$40:$A$783,$A425,СВЦЭМ!$B$39:$B$782,U$401)+'СЕТ СН'!$F$13</f>
        <v>0</v>
      </c>
      <c r="V425" s="36">
        <f ca="1">SUMIFS(СВЦЭМ!$L$40:$L$783,СВЦЭМ!$A$40:$A$783,$A425,СВЦЭМ!$B$39:$B$782,V$401)+'СЕТ СН'!$F$13</f>
        <v>0</v>
      </c>
      <c r="W425" s="36">
        <f ca="1">SUMIFS(СВЦЭМ!$L$40:$L$783,СВЦЭМ!$A$40:$A$783,$A425,СВЦЭМ!$B$39:$B$782,W$401)+'СЕТ СН'!$F$13</f>
        <v>0</v>
      </c>
      <c r="X425" s="36">
        <f ca="1">SUMIFS(СВЦЭМ!$L$40:$L$783,СВЦЭМ!$A$40:$A$783,$A425,СВЦЭМ!$B$39:$B$782,X$401)+'СЕТ СН'!$F$13</f>
        <v>0</v>
      </c>
      <c r="Y425" s="36">
        <f ca="1">SUMIFS(СВЦЭМ!$L$40:$L$783,СВЦЭМ!$A$40:$A$783,$A425,СВЦЭМ!$B$39:$B$782,Y$401)+'СЕТ СН'!$F$13</f>
        <v>0</v>
      </c>
    </row>
    <row r="426" spans="1:25" ht="15.75" hidden="1" x14ac:dyDescent="0.2">
      <c r="A426" s="35">
        <f t="shared" si="11"/>
        <v>44829</v>
      </c>
      <c r="B426" s="36">
        <f ca="1">SUMIFS(СВЦЭМ!$L$40:$L$783,СВЦЭМ!$A$40:$A$783,$A426,СВЦЭМ!$B$39:$B$782,B$401)+'СЕТ СН'!$F$13</f>
        <v>0</v>
      </c>
      <c r="C426" s="36">
        <f ca="1">SUMIFS(СВЦЭМ!$L$40:$L$783,СВЦЭМ!$A$40:$A$783,$A426,СВЦЭМ!$B$39:$B$782,C$401)+'СЕТ СН'!$F$13</f>
        <v>0</v>
      </c>
      <c r="D426" s="36">
        <f ca="1">SUMIFS(СВЦЭМ!$L$40:$L$783,СВЦЭМ!$A$40:$A$783,$A426,СВЦЭМ!$B$39:$B$782,D$401)+'СЕТ СН'!$F$13</f>
        <v>0</v>
      </c>
      <c r="E426" s="36">
        <f ca="1">SUMIFS(СВЦЭМ!$L$40:$L$783,СВЦЭМ!$A$40:$A$783,$A426,СВЦЭМ!$B$39:$B$782,E$401)+'СЕТ СН'!$F$13</f>
        <v>0</v>
      </c>
      <c r="F426" s="36">
        <f ca="1">SUMIFS(СВЦЭМ!$L$40:$L$783,СВЦЭМ!$A$40:$A$783,$A426,СВЦЭМ!$B$39:$B$782,F$401)+'СЕТ СН'!$F$13</f>
        <v>0</v>
      </c>
      <c r="G426" s="36">
        <f ca="1">SUMIFS(СВЦЭМ!$L$40:$L$783,СВЦЭМ!$A$40:$A$783,$A426,СВЦЭМ!$B$39:$B$782,G$401)+'СЕТ СН'!$F$13</f>
        <v>0</v>
      </c>
      <c r="H426" s="36">
        <f ca="1">SUMIFS(СВЦЭМ!$L$40:$L$783,СВЦЭМ!$A$40:$A$783,$A426,СВЦЭМ!$B$39:$B$782,H$401)+'СЕТ СН'!$F$13</f>
        <v>0</v>
      </c>
      <c r="I426" s="36">
        <f ca="1">SUMIFS(СВЦЭМ!$L$40:$L$783,СВЦЭМ!$A$40:$A$783,$A426,СВЦЭМ!$B$39:$B$782,I$401)+'СЕТ СН'!$F$13</f>
        <v>0</v>
      </c>
      <c r="J426" s="36">
        <f ca="1">SUMIFS(СВЦЭМ!$L$40:$L$783,СВЦЭМ!$A$40:$A$783,$A426,СВЦЭМ!$B$39:$B$782,J$401)+'СЕТ СН'!$F$13</f>
        <v>0</v>
      </c>
      <c r="K426" s="36">
        <f ca="1">SUMIFS(СВЦЭМ!$L$40:$L$783,СВЦЭМ!$A$40:$A$783,$A426,СВЦЭМ!$B$39:$B$782,K$401)+'СЕТ СН'!$F$13</f>
        <v>0</v>
      </c>
      <c r="L426" s="36">
        <f ca="1">SUMIFS(СВЦЭМ!$L$40:$L$783,СВЦЭМ!$A$40:$A$783,$A426,СВЦЭМ!$B$39:$B$782,L$401)+'СЕТ СН'!$F$13</f>
        <v>0</v>
      </c>
      <c r="M426" s="36">
        <f ca="1">SUMIFS(СВЦЭМ!$L$40:$L$783,СВЦЭМ!$A$40:$A$783,$A426,СВЦЭМ!$B$39:$B$782,M$401)+'СЕТ СН'!$F$13</f>
        <v>0</v>
      </c>
      <c r="N426" s="36">
        <f ca="1">SUMIFS(СВЦЭМ!$L$40:$L$783,СВЦЭМ!$A$40:$A$783,$A426,СВЦЭМ!$B$39:$B$782,N$401)+'СЕТ СН'!$F$13</f>
        <v>0</v>
      </c>
      <c r="O426" s="36">
        <f ca="1">SUMIFS(СВЦЭМ!$L$40:$L$783,СВЦЭМ!$A$40:$A$783,$A426,СВЦЭМ!$B$39:$B$782,O$401)+'СЕТ СН'!$F$13</f>
        <v>0</v>
      </c>
      <c r="P426" s="36">
        <f ca="1">SUMIFS(СВЦЭМ!$L$40:$L$783,СВЦЭМ!$A$40:$A$783,$A426,СВЦЭМ!$B$39:$B$782,P$401)+'СЕТ СН'!$F$13</f>
        <v>0</v>
      </c>
      <c r="Q426" s="36">
        <f ca="1">SUMIFS(СВЦЭМ!$L$40:$L$783,СВЦЭМ!$A$40:$A$783,$A426,СВЦЭМ!$B$39:$B$782,Q$401)+'СЕТ СН'!$F$13</f>
        <v>0</v>
      </c>
      <c r="R426" s="36">
        <f ca="1">SUMIFS(СВЦЭМ!$L$40:$L$783,СВЦЭМ!$A$40:$A$783,$A426,СВЦЭМ!$B$39:$B$782,R$401)+'СЕТ СН'!$F$13</f>
        <v>0</v>
      </c>
      <c r="S426" s="36">
        <f ca="1">SUMIFS(СВЦЭМ!$L$40:$L$783,СВЦЭМ!$A$40:$A$783,$A426,СВЦЭМ!$B$39:$B$782,S$401)+'СЕТ СН'!$F$13</f>
        <v>0</v>
      </c>
      <c r="T426" s="36">
        <f ca="1">SUMIFS(СВЦЭМ!$L$40:$L$783,СВЦЭМ!$A$40:$A$783,$A426,СВЦЭМ!$B$39:$B$782,T$401)+'СЕТ СН'!$F$13</f>
        <v>0</v>
      </c>
      <c r="U426" s="36">
        <f ca="1">SUMIFS(СВЦЭМ!$L$40:$L$783,СВЦЭМ!$A$40:$A$783,$A426,СВЦЭМ!$B$39:$B$782,U$401)+'СЕТ СН'!$F$13</f>
        <v>0</v>
      </c>
      <c r="V426" s="36">
        <f ca="1">SUMIFS(СВЦЭМ!$L$40:$L$783,СВЦЭМ!$A$40:$A$783,$A426,СВЦЭМ!$B$39:$B$782,V$401)+'СЕТ СН'!$F$13</f>
        <v>0</v>
      </c>
      <c r="W426" s="36">
        <f ca="1">SUMIFS(СВЦЭМ!$L$40:$L$783,СВЦЭМ!$A$40:$A$783,$A426,СВЦЭМ!$B$39:$B$782,W$401)+'СЕТ СН'!$F$13</f>
        <v>0</v>
      </c>
      <c r="X426" s="36">
        <f ca="1">SUMIFS(СВЦЭМ!$L$40:$L$783,СВЦЭМ!$A$40:$A$783,$A426,СВЦЭМ!$B$39:$B$782,X$401)+'СЕТ СН'!$F$13</f>
        <v>0</v>
      </c>
      <c r="Y426" s="36">
        <f ca="1">SUMIFS(СВЦЭМ!$L$40:$L$783,СВЦЭМ!$A$40:$A$783,$A426,СВЦЭМ!$B$39:$B$782,Y$401)+'СЕТ СН'!$F$13</f>
        <v>0</v>
      </c>
    </row>
    <row r="427" spans="1:25" ht="15.75" hidden="1" x14ac:dyDescent="0.2">
      <c r="A427" s="35">
        <f t="shared" si="11"/>
        <v>44830</v>
      </c>
      <c r="B427" s="36">
        <f ca="1">SUMIFS(СВЦЭМ!$L$40:$L$783,СВЦЭМ!$A$40:$A$783,$A427,СВЦЭМ!$B$39:$B$782,B$401)+'СЕТ СН'!$F$13</f>
        <v>0</v>
      </c>
      <c r="C427" s="36">
        <f ca="1">SUMIFS(СВЦЭМ!$L$40:$L$783,СВЦЭМ!$A$40:$A$783,$A427,СВЦЭМ!$B$39:$B$782,C$401)+'СЕТ СН'!$F$13</f>
        <v>0</v>
      </c>
      <c r="D427" s="36">
        <f ca="1">SUMIFS(СВЦЭМ!$L$40:$L$783,СВЦЭМ!$A$40:$A$783,$A427,СВЦЭМ!$B$39:$B$782,D$401)+'СЕТ СН'!$F$13</f>
        <v>0</v>
      </c>
      <c r="E427" s="36">
        <f ca="1">SUMIFS(СВЦЭМ!$L$40:$L$783,СВЦЭМ!$A$40:$A$783,$A427,СВЦЭМ!$B$39:$B$782,E$401)+'СЕТ СН'!$F$13</f>
        <v>0</v>
      </c>
      <c r="F427" s="36">
        <f ca="1">SUMIFS(СВЦЭМ!$L$40:$L$783,СВЦЭМ!$A$40:$A$783,$A427,СВЦЭМ!$B$39:$B$782,F$401)+'СЕТ СН'!$F$13</f>
        <v>0</v>
      </c>
      <c r="G427" s="36">
        <f ca="1">SUMIFS(СВЦЭМ!$L$40:$L$783,СВЦЭМ!$A$40:$A$783,$A427,СВЦЭМ!$B$39:$B$782,G$401)+'СЕТ СН'!$F$13</f>
        <v>0</v>
      </c>
      <c r="H427" s="36">
        <f ca="1">SUMIFS(СВЦЭМ!$L$40:$L$783,СВЦЭМ!$A$40:$A$783,$A427,СВЦЭМ!$B$39:$B$782,H$401)+'СЕТ СН'!$F$13</f>
        <v>0</v>
      </c>
      <c r="I427" s="36">
        <f ca="1">SUMIFS(СВЦЭМ!$L$40:$L$783,СВЦЭМ!$A$40:$A$783,$A427,СВЦЭМ!$B$39:$B$782,I$401)+'СЕТ СН'!$F$13</f>
        <v>0</v>
      </c>
      <c r="J427" s="36">
        <f ca="1">SUMIFS(СВЦЭМ!$L$40:$L$783,СВЦЭМ!$A$40:$A$783,$A427,СВЦЭМ!$B$39:$B$782,J$401)+'СЕТ СН'!$F$13</f>
        <v>0</v>
      </c>
      <c r="K427" s="36">
        <f ca="1">SUMIFS(СВЦЭМ!$L$40:$L$783,СВЦЭМ!$A$40:$A$783,$A427,СВЦЭМ!$B$39:$B$782,K$401)+'СЕТ СН'!$F$13</f>
        <v>0</v>
      </c>
      <c r="L427" s="36">
        <f ca="1">SUMIFS(СВЦЭМ!$L$40:$L$783,СВЦЭМ!$A$40:$A$783,$A427,СВЦЭМ!$B$39:$B$782,L$401)+'СЕТ СН'!$F$13</f>
        <v>0</v>
      </c>
      <c r="M427" s="36">
        <f ca="1">SUMIFS(СВЦЭМ!$L$40:$L$783,СВЦЭМ!$A$40:$A$783,$A427,СВЦЭМ!$B$39:$B$782,M$401)+'СЕТ СН'!$F$13</f>
        <v>0</v>
      </c>
      <c r="N427" s="36">
        <f ca="1">SUMIFS(СВЦЭМ!$L$40:$L$783,СВЦЭМ!$A$40:$A$783,$A427,СВЦЭМ!$B$39:$B$782,N$401)+'СЕТ СН'!$F$13</f>
        <v>0</v>
      </c>
      <c r="O427" s="36">
        <f ca="1">SUMIFS(СВЦЭМ!$L$40:$L$783,СВЦЭМ!$A$40:$A$783,$A427,СВЦЭМ!$B$39:$B$782,O$401)+'СЕТ СН'!$F$13</f>
        <v>0</v>
      </c>
      <c r="P427" s="36">
        <f ca="1">SUMIFS(СВЦЭМ!$L$40:$L$783,СВЦЭМ!$A$40:$A$783,$A427,СВЦЭМ!$B$39:$B$782,P$401)+'СЕТ СН'!$F$13</f>
        <v>0</v>
      </c>
      <c r="Q427" s="36">
        <f ca="1">SUMIFS(СВЦЭМ!$L$40:$L$783,СВЦЭМ!$A$40:$A$783,$A427,СВЦЭМ!$B$39:$B$782,Q$401)+'СЕТ СН'!$F$13</f>
        <v>0</v>
      </c>
      <c r="R427" s="36">
        <f ca="1">SUMIFS(СВЦЭМ!$L$40:$L$783,СВЦЭМ!$A$40:$A$783,$A427,СВЦЭМ!$B$39:$B$782,R$401)+'СЕТ СН'!$F$13</f>
        <v>0</v>
      </c>
      <c r="S427" s="36">
        <f ca="1">SUMIFS(СВЦЭМ!$L$40:$L$783,СВЦЭМ!$A$40:$A$783,$A427,СВЦЭМ!$B$39:$B$782,S$401)+'СЕТ СН'!$F$13</f>
        <v>0</v>
      </c>
      <c r="T427" s="36">
        <f ca="1">SUMIFS(СВЦЭМ!$L$40:$L$783,СВЦЭМ!$A$40:$A$783,$A427,СВЦЭМ!$B$39:$B$782,T$401)+'СЕТ СН'!$F$13</f>
        <v>0</v>
      </c>
      <c r="U427" s="36">
        <f ca="1">SUMIFS(СВЦЭМ!$L$40:$L$783,СВЦЭМ!$A$40:$A$783,$A427,СВЦЭМ!$B$39:$B$782,U$401)+'СЕТ СН'!$F$13</f>
        <v>0</v>
      </c>
      <c r="V427" s="36">
        <f ca="1">SUMIFS(СВЦЭМ!$L$40:$L$783,СВЦЭМ!$A$40:$A$783,$A427,СВЦЭМ!$B$39:$B$782,V$401)+'СЕТ СН'!$F$13</f>
        <v>0</v>
      </c>
      <c r="W427" s="36">
        <f ca="1">SUMIFS(СВЦЭМ!$L$40:$L$783,СВЦЭМ!$A$40:$A$783,$A427,СВЦЭМ!$B$39:$B$782,W$401)+'СЕТ СН'!$F$13</f>
        <v>0</v>
      </c>
      <c r="X427" s="36">
        <f ca="1">SUMIFS(СВЦЭМ!$L$40:$L$783,СВЦЭМ!$A$40:$A$783,$A427,СВЦЭМ!$B$39:$B$782,X$401)+'СЕТ СН'!$F$13</f>
        <v>0</v>
      </c>
      <c r="Y427" s="36">
        <f ca="1">SUMIFS(СВЦЭМ!$L$40:$L$783,СВЦЭМ!$A$40:$A$783,$A427,СВЦЭМ!$B$39:$B$782,Y$401)+'СЕТ СН'!$F$13</f>
        <v>0</v>
      </c>
    </row>
    <row r="428" spans="1:25" ht="15.75" hidden="1" x14ac:dyDescent="0.2">
      <c r="A428" s="35">
        <f t="shared" si="11"/>
        <v>44831</v>
      </c>
      <c r="B428" s="36">
        <f ca="1">SUMIFS(СВЦЭМ!$L$40:$L$783,СВЦЭМ!$A$40:$A$783,$A428,СВЦЭМ!$B$39:$B$782,B$401)+'СЕТ СН'!$F$13</f>
        <v>0</v>
      </c>
      <c r="C428" s="36">
        <f ca="1">SUMIFS(СВЦЭМ!$L$40:$L$783,СВЦЭМ!$A$40:$A$783,$A428,СВЦЭМ!$B$39:$B$782,C$401)+'СЕТ СН'!$F$13</f>
        <v>0</v>
      </c>
      <c r="D428" s="36">
        <f ca="1">SUMIFS(СВЦЭМ!$L$40:$L$783,СВЦЭМ!$A$40:$A$783,$A428,СВЦЭМ!$B$39:$B$782,D$401)+'СЕТ СН'!$F$13</f>
        <v>0</v>
      </c>
      <c r="E428" s="36">
        <f ca="1">SUMIFS(СВЦЭМ!$L$40:$L$783,СВЦЭМ!$A$40:$A$783,$A428,СВЦЭМ!$B$39:$B$782,E$401)+'СЕТ СН'!$F$13</f>
        <v>0</v>
      </c>
      <c r="F428" s="36">
        <f ca="1">SUMIFS(СВЦЭМ!$L$40:$L$783,СВЦЭМ!$A$40:$A$783,$A428,СВЦЭМ!$B$39:$B$782,F$401)+'СЕТ СН'!$F$13</f>
        <v>0</v>
      </c>
      <c r="G428" s="36">
        <f ca="1">SUMIFS(СВЦЭМ!$L$40:$L$783,СВЦЭМ!$A$40:$A$783,$A428,СВЦЭМ!$B$39:$B$782,G$401)+'СЕТ СН'!$F$13</f>
        <v>0</v>
      </c>
      <c r="H428" s="36">
        <f ca="1">SUMIFS(СВЦЭМ!$L$40:$L$783,СВЦЭМ!$A$40:$A$783,$A428,СВЦЭМ!$B$39:$B$782,H$401)+'СЕТ СН'!$F$13</f>
        <v>0</v>
      </c>
      <c r="I428" s="36">
        <f ca="1">SUMIFS(СВЦЭМ!$L$40:$L$783,СВЦЭМ!$A$40:$A$783,$A428,СВЦЭМ!$B$39:$B$782,I$401)+'СЕТ СН'!$F$13</f>
        <v>0</v>
      </c>
      <c r="J428" s="36">
        <f ca="1">SUMIFS(СВЦЭМ!$L$40:$L$783,СВЦЭМ!$A$40:$A$783,$A428,СВЦЭМ!$B$39:$B$782,J$401)+'СЕТ СН'!$F$13</f>
        <v>0</v>
      </c>
      <c r="K428" s="36">
        <f ca="1">SUMIFS(СВЦЭМ!$L$40:$L$783,СВЦЭМ!$A$40:$A$783,$A428,СВЦЭМ!$B$39:$B$782,K$401)+'СЕТ СН'!$F$13</f>
        <v>0</v>
      </c>
      <c r="L428" s="36">
        <f ca="1">SUMIFS(СВЦЭМ!$L$40:$L$783,СВЦЭМ!$A$40:$A$783,$A428,СВЦЭМ!$B$39:$B$782,L$401)+'СЕТ СН'!$F$13</f>
        <v>0</v>
      </c>
      <c r="M428" s="36">
        <f ca="1">SUMIFS(СВЦЭМ!$L$40:$L$783,СВЦЭМ!$A$40:$A$783,$A428,СВЦЭМ!$B$39:$B$782,M$401)+'СЕТ СН'!$F$13</f>
        <v>0</v>
      </c>
      <c r="N428" s="36">
        <f ca="1">SUMIFS(СВЦЭМ!$L$40:$L$783,СВЦЭМ!$A$40:$A$783,$A428,СВЦЭМ!$B$39:$B$782,N$401)+'СЕТ СН'!$F$13</f>
        <v>0</v>
      </c>
      <c r="O428" s="36">
        <f ca="1">SUMIFS(СВЦЭМ!$L$40:$L$783,СВЦЭМ!$A$40:$A$783,$A428,СВЦЭМ!$B$39:$B$782,O$401)+'СЕТ СН'!$F$13</f>
        <v>0</v>
      </c>
      <c r="P428" s="36">
        <f ca="1">SUMIFS(СВЦЭМ!$L$40:$L$783,СВЦЭМ!$A$40:$A$783,$A428,СВЦЭМ!$B$39:$B$782,P$401)+'СЕТ СН'!$F$13</f>
        <v>0</v>
      </c>
      <c r="Q428" s="36">
        <f ca="1">SUMIFS(СВЦЭМ!$L$40:$L$783,СВЦЭМ!$A$40:$A$783,$A428,СВЦЭМ!$B$39:$B$782,Q$401)+'СЕТ СН'!$F$13</f>
        <v>0</v>
      </c>
      <c r="R428" s="36">
        <f ca="1">SUMIFS(СВЦЭМ!$L$40:$L$783,СВЦЭМ!$A$40:$A$783,$A428,СВЦЭМ!$B$39:$B$782,R$401)+'СЕТ СН'!$F$13</f>
        <v>0</v>
      </c>
      <c r="S428" s="36">
        <f ca="1">SUMIFS(СВЦЭМ!$L$40:$L$783,СВЦЭМ!$A$40:$A$783,$A428,СВЦЭМ!$B$39:$B$782,S$401)+'СЕТ СН'!$F$13</f>
        <v>0</v>
      </c>
      <c r="T428" s="36">
        <f ca="1">SUMIFS(СВЦЭМ!$L$40:$L$783,СВЦЭМ!$A$40:$A$783,$A428,СВЦЭМ!$B$39:$B$782,T$401)+'СЕТ СН'!$F$13</f>
        <v>0</v>
      </c>
      <c r="U428" s="36">
        <f ca="1">SUMIFS(СВЦЭМ!$L$40:$L$783,СВЦЭМ!$A$40:$A$783,$A428,СВЦЭМ!$B$39:$B$782,U$401)+'СЕТ СН'!$F$13</f>
        <v>0</v>
      </c>
      <c r="V428" s="36">
        <f ca="1">SUMIFS(СВЦЭМ!$L$40:$L$783,СВЦЭМ!$A$40:$A$783,$A428,СВЦЭМ!$B$39:$B$782,V$401)+'СЕТ СН'!$F$13</f>
        <v>0</v>
      </c>
      <c r="W428" s="36">
        <f ca="1">SUMIFS(СВЦЭМ!$L$40:$L$783,СВЦЭМ!$A$40:$A$783,$A428,СВЦЭМ!$B$39:$B$782,W$401)+'СЕТ СН'!$F$13</f>
        <v>0</v>
      </c>
      <c r="X428" s="36">
        <f ca="1">SUMIFS(СВЦЭМ!$L$40:$L$783,СВЦЭМ!$A$40:$A$783,$A428,СВЦЭМ!$B$39:$B$782,X$401)+'СЕТ СН'!$F$13</f>
        <v>0</v>
      </c>
      <c r="Y428" s="36">
        <f ca="1">SUMIFS(СВЦЭМ!$L$40:$L$783,СВЦЭМ!$A$40:$A$783,$A428,СВЦЭМ!$B$39:$B$782,Y$401)+'СЕТ СН'!$F$13</f>
        <v>0</v>
      </c>
    </row>
    <row r="429" spans="1:25" ht="15.75" hidden="1" x14ac:dyDescent="0.2">
      <c r="A429" s="35">
        <f t="shared" si="11"/>
        <v>44832</v>
      </c>
      <c r="B429" s="36">
        <f ca="1">SUMIFS(СВЦЭМ!$L$40:$L$783,СВЦЭМ!$A$40:$A$783,$A429,СВЦЭМ!$B$39:$B$782,B$401)+'СЕТ СН'!$F$13</f>
        <v>0</v>
      </c>
      <c r="C429" s="36">
        <f ca="1">SUMIFS(СВЦЭМ!$L$40:$L$783,СВЦЭМ!$A$40:$A$783,$A429,СВЦЭМ!$B$39:$B$782,C$401)+'СЕТ СН'!$F$13</f>
        <v>0</v>
      </c>
      <c r="D429" s="36">
        <f ca="1">SUMIFS(СВЦЭМ!$L$40:$L$783,СВЦЭМ!$A$40:$A$783,$A429,СВЦЭМ!$B$39:$B$782,D$401)+'СЕТ СН'!$F$13</f>
        <v>0</v>
      </c>
      <c r="E429" s="36">
        <f ca="1">SUMIFS(СВЦЭМ!$L$40:$L$783,СВЦЭМ!$A$40:$A$783,$A429,СВЦЭМ!$B$39:$B$782,E$401)+'СЕТ СН'!$F$13</f>
        <v>0</v>
      </c>
      <c r="F429" s="36">
        <f ca="1">SUMIFS(СВЦЭМ!$L$40:$L$783,СВЦЭМ!$A$40:$A$783,$A429,СВЦЭМ!$B$39:$B$782,F$401)+'СЕТ СН'!$F$13</f>
        <v>0</v>
      </c>
      <c r="G429" s="36">
        <f ca="1">SUMIFS(СВЦЭМ!$L$40:$L$783,СВЦЭМ!$A$40:$A$783,$A429,СВЦЭМ!$B$39:$B$782,G$401)+'СЕТ СН'!$F$13</f>
        <v>0</v>
      </c>
      <c r="H429" s="36">
        <f ca="1">SUMIFS(СВЦЭМ!$L$40:$L$783,СВЦЭМ!$A$40:$A$783,$A429,СВЦЭМ!$B$39:$B$782,H$401)+'СЕТ СН'!$F$13</f>
        <v>0</v>
      </c>
      <c r="I429" s="36">
        <f ca="1">SUMIFS(СВЦЭМ!$L$40:$L$783,СВЦЭМ!$A$40:$A$783,$A429,СВЦЭМ!$B$39:$B$782,I$401)+'СЕТ СН'!$F$13</f>
        <v>0</v>
      </c>
      <c r="J429" s="36">
        <f ca="1">SUMIFS(СВЦЭМ!$L$40:$L$783,СВЦЭМ!$A$40:$A$783,$A429,СВЦЭМ!$B$39:$B$782,J$401)+'СЕТ СН'!$F$13</f>
        <v>0</v>
      </c>
      <c r="K429" s="36">
        <f ca="1">SUMIFS(СВЦЭМ!$L$40:$L$783,СВЦЭМ!$A$40:$A$783,$A429,СВЦЭМ!$B$39:$B$782,K$401)+'СЕТ СН'!$F$13</f>
        <v>0</v>
      </c>
      <c r="L429" s="36">
        <f ca="1">SUMIFS(СВЦЭМ!$L$40:$L$783,СВЦЭМ!$A$40:$A$783,$A429,СВЦЭМ!$B$39:$B$782,L$401)+'СЕТ СН'!$F$13</f>
        <v>0</v>
      </c>
      <c r="M429" s="36">
        <f ca="1">SUMIFS(СВЦЭМ!$L$40:$L$783,СВЦЭМ!$A$40:$A$783,$A429,СВЦЭМ!$B$39:$B$782,M$401)+'СЕТ СН'!$F$13</f>
        <v>0</v>
      </c>
      <c r="N429" s="36">
        <f ca="1">SUMIFS(СВЦЭМ!$L$40:$L$783,СВЦЭМ!$A$40:$A$783,$A429,СВЦЭМ!$B$39:$B$782,N$401)+'СЕТ СН'!$F$13</f>
        <v>0</v>
      </c>
      <c r="O429" s="36">
        <f ca="1">SUMIFS(СВЦЭМ!$L$40:$L$783,СВЦЭМ!$A$40:$A$783,$A429,СВЦЭМ!$B$39:$B$782,O$401)+'СЕТ СН'!$F$13</f>
        <v>0</v>
      </c>
      <c r="P429" s="36">
        <f ca="1">SUMIFS(СВЦЭМ!$L$40:$L$783,СВЦЭМ!$A$40:$A$783,$A429,СВЦЭМ!$B$39:$B$782,P$401)+'СЕТ СН'!$F$13</f>
        <v>0</v>
      </c>
      <c r="Q429" s="36">
        <f ca="1">SUMIFS(СВЦЭМ!$L$40:$L$783,СВЦЭМ!$A$40:$A$783,$A429,СВЦЭМ!$B$39:$B$782,Q$401)+'СЕТ СН'!$F$13</f>
        <v>0</v>
      </c>
      <c r="R429" s="36">
        <f ca="1">SUMIFS(СВЦЭМ!$L$40:$L$783,СВЦЭМ!$A$40:$A$783,$A429,СВЦЭМ!$B$39:$B$782,R$401)+'СЕТ СН'!$F$13</f>
        <v>0</v>
      </c>
      <c r="S429" s="36">
        <f ca="1">SUMIFS(СВЦЭМ!$L$40:$L$783,СВЦЭМ!$A$40:$A$783,$A429,СВЦЭМ!$B$39:$B$782,S$401)+'СЕТ СН'!$F$13</f>
        <v>0</v>
      </c>
      <c r="T429" s="36">
        <f ca="1">SUMIFS(СВЦЭМ!$L$40:$L$783,СВЦЭМ!$A$40:$A$783,$A429,СВЦЭМ!$B$39:$B$782,T$401)+'СЕТ СН'!$F$13</f>
        <v>0</v>
      </c>
      <c r="U429" s="36">
        <f ca="1">SUMIFS(СВЦЭМ!$L$40:$L$783,СВЦЭМ!$A$40:$A$783,$A429,СВЦЭМ!$B$39:$B$782,U$401)+'СЕТ СН'!$F$13</f>
        <v>0</v>
      </c>
      <c r="V429" s="36">
        <f ca="1">SUMIFS(СВЦЭМ!$L$40:$L$783,СВЦЭМ!$A$40:$A$783,$A429,СВЦЭМ!$B$39:$B$782,V$401)+'СЕТ СН'!$F$13</f>
        <v>0</v>
      </c>
      <c r="W429" s="36">
        <f ca="1">SUMIFS(СВЦЭМ!$L$40:$L$783,СВЦЭМ!$A$40:$A$783,$A429,СВЦЭМ!$B$39:$B$782,W$401)+'СЕТ СН'!$F$13</f>
        <v>0</v>
      </c>
      <c r="X429" s="36">
        <f ca="1">SUMIFS(СВЦЭМ!$L$40:$L$783,СВЦЭМ!$A$40:$A$783,$A429,СВЦЭМ!$B$39:$B$782,X$401)+'СЕТ СН'!$F$13</f>
        <v>0</v>
      </c>
      <c r="Y429" s="36">
        <f ca="1">SUMIFS(СВЦЭМ!$L$40:$L$783,СВЦЭМ!$A$40:$A$783,$A429,СВЦЭМ!$B$39:$B$782,Y$401)+'СЕТ СН'!$F$13</f>
        <v>0</v>
      </c>
    </row>
    <row r="430" spans="1:25" ht="15.75" hidden="1" x14ac:dyDescent="0.2">
      <c r="A430" s="35">
        <f t="shared" si="11"/>
        <v>44833</v>
      </c>
      <c r="B430" s="36">
        <f ca="1">SUMIFS(СВЦЭМ!$L$40:$L$783,СВЦЭМ!$A$40:$A$783,$A430,СВЦЭМ!$B$39:$B$782,B$401)+'СЕТ СН'!$F$13</f>
        <v>0</v>
      </c>
      <c r="C430" s="36">
        <f ca="1">SUMIFS(СВЦЭМ!$L$40:$L$783,СВЦЭМ!$A$40:$A$783,$A430,СВЦЭМ!$B$39:$B$782,C$401)+'СЕТ СН'!$F$13</f>
        <v>0</v>
      </c>
      <c r="D430" s="36">
        <f ca="1">SUMIFS(СВЦЭМ!$L$40:$L$783,СВЦЭМ!$A$40:$A$783,$A430,СВЦЭМ!$B$39:$B$782,D$401)+'СЕТ СН'!$F$13</f>
        <v>0</v>
      </c>
      <c r="E430" s="36">
        <f ca="1">SUMIFS(СВЦЭМ!$L$40:$L$783,СВЦЭМ!$A$40:$A$783,$A430,СВЦЭМ!$B$39:$B$782,E$401)+'СЕТ СН'!$F$13</f>
        <v>0</v>
      </c>
      <c r="F430" s="36">
        <f ca="1">SUMIFS(СВЦЭМ!$L$40:$L$783,СВЦЭМ!$A$40:$A$783,$A430,СВЦЭМ!$B$39:$B$782,F$401)+'СЕТ СН'!$F$13</f>
        <v>0</v>
      </c>
      <c r="G430" s="36">
        <f ca="1">SUMIFS(СВЦЭМ!$L$40:$L$783,СВЦЭМ!$A$40:$A$783,$A430,СВЦЭМ!$B$39:$B$782,G$401)+'СЕТ СН'!$F$13</f>
        <v>0</v>
      </c>
      <c r="H430" s="36">
        <f ca="1">SUMIFS(СВЦЭМ!$L$40:$L$783,СВЦЭМ!$A$40:$A$783,$A430,СВЦЭМ!$B$39:$B$782,H$401)+'СЕТ СН'!$F$13</f>
        <v>0</v>
      </c>
      <c r="I430" s="36">
        <f ca="1">SUMIFS(СВЦЭМ!$L$40:$L$783,СВЦЭМ!$A$40:$A$783,$A430,СВЦЭМ!$B$39:$B$782,I$401)+'СЕТ СН'!$F$13</f>
        <v>0</v>
      </c>
      <c r="J430" s="36">
        <f ca="1">SUMIFS(СВЦЭМ!$L$40:$L$783,СВЦЭМ!$A$40:$A$783,$A430,СВЦЭМ!$B$39:$B$782,J$401)+'СЕТ СН'!$F$13</f>
        <v>0</v>
      </c>
      <c r="K430" s="36">
        <f ca="1">SUMIFS(СВЦЭМ!$L$40:$L$783,СВЦЭМ!$A$40:$A$783,$A430,СВЦЭМ!$B$39:$B$782,K$401)+'СЕТ СН'!$F$13</f>
        <v>0</v>
      </c>
      <c r="L430" s="36">
        <f ca="1">SUMIFS(СВЦЭМ!$L$40:$L$783,СВЦЭМ!$A$40:$A$783,$A430,СВЦЭМ!$B$39:$B$782,L$401)+'СЕТ СН'!$F$13</f>
        <v>0</v>
      </c>
      <c r="M430" s="36">
        <f ca="1">SUMIFS(СВЦЭМ!$L$40:$L$783,СВЦЭМ!$A$40:$A$783,$A430,СВЦЭМ!$B$39:$B$782,M$401)+'СЕТ СН'!$F$13</f>
        <v>0</v>
      </c>
      <c r="N430" s="36">
        <f ca="1">SUMIFS(СВЦЭМ!$L$40:$L$783,СВЦЭМ!$A$40:$A$783,$A430,СВЦЭМ!$B$39:$B$782,N$401)+'СЕТ СН'!$F$13</f>
        <v>0</v>
      </c>
      <c r="O430" s="36">
        <f ca="1">SUMIFS(СВЦЭМ!$L$40:$L$783,СВЦЭМ!$A$40:$A$783,$A430,СВЦЭМ!$B$39:$B$782,O$401)+'СЕТ СН'!$F$13</f>
        <v>0</v>
      </c>
      <c r="P430" s="36">
        <f ca="1">SUMIFS(СВЦЭМ!$L$40:$L$783,СВЦЭМ!$A$40:$A$783,$A430,СВЦЭМ!$B$39:$B$782,P$401)+'СЕТ СН'!$F$13</f>
        <v>0</v>
      </c>
      <c r="Q430" s="36">
        <f ca="1">SUMIFS(СВЦЭМ!$L$40:$L$783,СВЦЭМ!$A$40:$A$783,$A430,СВЦЭМ!$B$39:$B$782,Q$401)+'СЕТ СН'!$F$13</f>
        <v>0</v>
      </c>
      <c r="R430" s="36">
        <f ca="1">SUMIFS(СВЦЭМ!$L$40:$L$783,СВЦЭМ!$A$40:$A$783,$A430,СВЦЭМ!$B$39:$B$782,R$401)+'СЕТ СН'!$F$13</f>
        <v>0</v>
      </c>
      <c r="S430" s="36">
        <f ca="1">SUMIFS(СВЦЭМ!$L$40:$L$783,СВЦЭМ!$A$40:$A$783,$A430,СВЦЭМ!$B$39:$B$782,S$401)+'СЕТ СН'!$F$13</f>
        <v>0</v>
      </c>
      <c r="T430" s="36">
        <f ca="1">SUMIFS(СВЦЭМ!$L$40:$L$783,СВЦЭМ!$A$40:$A$783,$A430,СВЦЭМ!$B$39:$B$782,T$401)+'СЕТ СН'!$F$13</f>
        <v>0</v>
      </c>
      <c r="U430" s="36">
        <f ca="1">SUMIFS(СВЦЭМ!$L$40:$L$783,СВЦЭМ!$A$40:$A$783,$A430,СВЦЭМ!$B$39:$B$782,U$401)+'СЕТ СН'!$F$13</f>
        <v>0</v>
      </c>
      <c r="V430" s="36">
        <f ca="1">SUMIFS(СВЦЭМ!$L$40:$L$783,СВЦЭМ!$A$40:$A$783,$A430,СВЦЭМ!$B$39:$B$782,V$401)+'СЕТ СН'!$F$13</f>
        <v>0</v>
      </c>
      <c r="W430" s="36">
        <f ca="1">SUMIFS(СВЦЭМ!$L$40:$L$783,СВЦЭМ!$A$40:$A$783,$A430,СВЦЭМ!$B$39:$B$782,W$401)+'СЕТ СН'!$F$13</f>
        <v>0</v>
      </c>
      <c r="X430" s="36">
        <f ca="1">SUMIFS(СВЦЭМ!$L$40:$L$783,СВЦЭМ!$A$40:$A$783,$A430,СВЦЭМ!$B$39:$B$782,X$401)+'СЕТ СН'!$F$13</f>
        <v>0</v>
      </c>
      <c r="Y430" s="36">
        <f ca="1">SUMIFS(СВЦЭМ!$L$40:$L$783,СВЦЭМ!$A$40:$A$783,$A430,СВЦЭМ!$B$39:$B$782,Y$401)+'СЕТ СН'!$F$13</f>
        <v>0</v>
      </c>
    </row>
    <row r="431" spans="1:25" ht="15.75" hidden="1" x14ac:dyDescent="0.2">
      <c r="A431" s="35">
        <f t="shared" si="11"/>
        <v>44834</v>
      </c>
      <c r="B431" s="36">
        <f ca="1">SUMIFS(СВЦЭМ!$L$40:$L$783,СВЦЭМ!$A$40:$A$783,$A431,СВЦЭМ!$B$39:$B$782,B$401)+'СЕТ СН'!$F$13</f>
        <v>0</v>
      </c>
      <c r="C431" s="36">
        <f ca="1">SUMIFS(СВЦЭМ!$L$40:$L$783,СВЦЭМ!$A$40:$A$783,$A431,СВЦЭМ!$B$39:$B$782,C$401)+'СЕТ СН'!$F$13</f>
        <v>0</v>
      </c>
      <c r="D431" s="36">
        <f ca="1">SUMIFS(СВЦЭМ!$L$40:$L$783,СВЦЭМ!$A$40:$A$783,$A431,СВЦЭМ!$B$39:$B$782,D$401)+'СЕТ СН'!$F$13</f>
        <v>0</v>
      </c>
      <c r="E431" s="36">
        <f ca="1">SUMIFS(СВЦЭМ!$L$40:$L$783,СВЦЭМ!$A$40:$A$783,$A431,СВЦЭМ!$B$39:$B$782,E$401)+'СЕТ СН'!$F$13</f>
        <v>0</v>
      </c>
      <c r="F431" s="36">
        <f ca="1">SUMIFS(СВЦЭМ!$L$40:$L$783,СВЦЭМ!$A$40:$A$783,$A431,СВЦЭМ!$B$39:$B$782,F$401)+'СЕТ СН'!$F$13</f>
        <v>0</v>
      </c>
      <c r="G431" s="36">
        <f ca="1">SUMIFS(СВЦЭМ!$L$40:$L$783,СВЦЭМ!$A$40:$A$783,$A431,СВЦЭМ!$B$39:$B$782,G$401)+'СЕТ СН'!$F$13</f>
        <v>0</v>
      </c>
      <c r="H431" s="36">
        <f ca="1">SUMIFS(СВЦЭМ!$L$40:$L$783,СВЦЭМ!$A$40:$A$783,$A431,СВЦЭМ!$B$39:$B$782,H$401)+'СЕТ СН'!$F$13</f>
        <v>0</v>
      </c>
      <c r="I431" s="36">
        <f ca="1">SUMIFS(СВЦЭМ!$L$40:$L$783,СВЦЭМ!$A$40:$A$783,$A431,СВЦЭМ!$B$39:$B$782,I$401)+'СЕТ СН'!$F$13</f>
        <v>0</v>
      </c>
      <c r="J431" s="36">
        <f ca="1">SUMIFS(СВЦЭМ!$L$40:$L$783,СВЦЭМ!$A$40:$A$783,$A431,СВЦЭМ!$B$39:$B$782,J$401)+'СЕТ СН'!$F$13</f>
        <v>0</v>
      </c>
      <c r="K431" s="36">
        <f ca="1">SUMIFS(СВЦЭМ!$L$40:$L$783,СВЦЭМ!$A$40:$A$783,$A431,СВЦЭМ!$B$39:$B$782,K$401)+'СЕТ СН'!$F$13</f>
        <v>0</v>
      </c>
      <c r="L431" s="36">
        <f ca="1">SUMIFS(СВЦЭМ!$L$40:$L$783,СВЦЭМ!$A$40:$A$783,$A431,СВЦЭМ!$B$39:$B$782,L$401)+'СЕТ СН'!$F$13</f>
        <v>0</v>
      </c>
      <c r="M431" s="36">
        <f ca="1">SUMIFS(СВЦЭМ!$L$40:$L$783,СВЦЭМ!$A$40:$A$783,$A431,СВЦЭМ!$B$39:$B$782,M$401)+'СЕТ СН'!$F$13</f>
        <v>0</v>
      </c>
      <c r="N431" s="36">
        <f ca="1">SUMIFS(СВЦЭМ!$L$40:$L$783,СВЦЭМ!$A$40:$A$783,$A431,СВЦЭМ!$B$39:$B$782,N$401)+'СЕТ СН'!$F$13</f>
        <v>0</v>
      </c>
      <c r="O431" s="36">
        <f ca="1">SUMIFS(СВЦЭМ!$L$40:$L$783,СВЦЭМ!$A$40:$A$783,$A431,СВЦЭМ!$B$39:$B$782,O$401)+'СЕТ СН'!$F$13</f>
        <v>0</v>
      </c>
      <c r="P431" s="36">
        <f ca="1">SUMIFS(СВЦЭМ!$L$40:$L$783,СВЦЭМ!$A$40:$A$783,$A431,СВЦЭМ!$B$39:$B$782,P$401)+'СЕТ СН'!$F$13</f>
        <v>0</v>
      </c>
      <c r="Q431" s="36">
        <f ca="1">SUMIFS(СВЦЭМ!$L$40:$L$783,СВЦЭМ!$A$40:$A$783,$A431,СВЦЭМ!$B$39:$B$782,Q$401)+'СЕТ СН'!$F$13</f>
        <v>0</v>
      </c>
      <c r="R431" s="36">
        <f ca="1">SUMIFS(СВЦЭМ!$L$40:$L$783,СВЦЭМ!$A$40:$A$783,$A431,СВЦЭМ!$B$39:$B$782,R$401)+'СЕТ СН'!$F$13</f>
        <v>0</v>
      </c>
      <c r="S431" s="36">
        <f ca="1">SUMIFS(СВЦЭМ!$L$40:$L$783,СВЦЭМ!$A$40:$A$783,$A431,СВЦЭМ!$B$39:$B$782,S$401)+'СЕТ СН'!$F$13</f>
        <v>0</v>
      </c>
      <c r="T431" s="36">
        <f ca="1">SUMIFS(СВЦЭМ!$L$40:$L$783,СВЦЭМ!$A$40:$A$783,$A431,СВЦЭМ!$B$39:$B$782,T$401)+'СЕТ СН'!$F$13</f>
        <v>0</v>
      </c>
      <c r="U431" s="36">
        <f ca="1">SUMIFS(СВЦЭМ!$L$40:$L$783,СВЦЭМ!$A$40:$A$783,$A431,СВЦЭМ!$B$39:$B$782,U$401)+'СЕТ СН'!$F$13</f>
        <v>0</v>
      </c>
      <c r="V431" s="36">
        <f ca="1">SUMIFS(СВЦЭМ!$L$40:$L$783,СВЦЭМ!$A$40:$A$783,$A431,СВЦЭМ!$B$39:$B$782,V$401)+'СЕТ СН'!$F$13</f>
        <v>0</v>
      </c>
      <c r="W431" s="36">
        <f ca="1">SUMIFS(СВЦЭМ!$L$40:$L$783,СВЦЭМ!$A$40:$A$783,$A431,СВЦЭМ!$B$39:$B$782,W$401)+'СЕТ СН'!$F$13</f>
        <v>0</v>
      </c>
      <c r="X431" s="36">
        <f ca="1">SUMIFS(СВЦЭМ!$L$40:$L$783,СВЦЭМ!$A$40:$A$783,$A431,СВЦЭМ!$B$39:$B$782,X$401)+'СЕТ СН'!$F$13</f>
        <v>0</v>
      </c>
      <c r="Y431" s="36">
        <f ca="1">SUMIFS(СВЦЭМ!$L$40:$L$783,СВЦЭМ!$A$40:$A$783,$A431,СВЦЭМ!$B$39:$B$782,Y$401)+'СЕТ СН'!$F$13</f>
        <v>0</v>
      </c>
    </row>
    <row r="432" spans="1:25" ht="15.75" hidden="1" x14ac:dyDescent="0.2">
      <c r="A432" s="35">
        <f t="shared" si="11"/>
        <v>44835</v>
      </c>
      <c r="B432" s="36">
        <f ca="1">SUMIFS(СВЦЭМ!$L$40:$L$783,СВЦЭМ!$A$40:$A$783,$A432,СВЦЭМ!$B$39:$B$782,B$401)+'СЕТ СН'!$F$13</f>
        <v>0</v>
      </c>
      <c r="C432" s="36">
        <f ca="1">SUMIFS(СВЦЭМ!$L$40:$L$783,СВЦЭМ!$A$40:$A$783,$A432,СВЦЭМ!$B$39:$B$782,C$401)+'СЕТ СН'!$F$13</f>
        <v>0</v>
      </c>
      <c r="D432" s="36">
        <f ca="1">SUMIFS(СВЦЭМ!$L$40:$L$783,СВЦЭМ!$A$40:$A$783,$A432,СВЦЭМ!$B$39:$B$782,D$401)+'СЕТ СН'!$F$13</f>
        <v>0</v>
      </c>
      <c r="E432" s="36">
        <f ca="1">SUMIFS(СВЦЭМ!$L$40:$L$783,СВЦЭМ!$A$40:$A$783,$A432,СВЦЭМ!$B$39:$B$782,E$401)+'СЕТ СН'!$F$13</f>
        <v>0</v>
      </c>
      <c r="F432" s="36">
        <f ca="1">SUMIFS(СВЦЭМ!$L$40:$L$783,СВЦЭМ!$A$40:$A$783,$A432,СВЦЭМ!$B$39:$B$782,F$401)+'СЕТ СН'!$F$13</f>
        <v>0</v>
      </c>
      <c r="G432" s="36">
        <f ca="1">SUMIFS(СВЦЭМ!$L$40:$L$783,СВЦЭМ!$A$40:$A$783,$A432,СВЦЭМ!$B$39:$B$782,G$401)+'СЕТ СН'!$F$13</f>
        <v>0</v>
      </c>
      <c r="H432" s="36">
        <f ca="1">SUMIFS(СВЦЭМ!$L$40:$L$783,СВЦЭМ!$A$40:$A$783,$A432,СВЦЭМ!$B$39:$B$782,H$401)+'СЕТ СН'!$F$13</f>
        <v>0</v>
      </c>
      <c r="I432" s="36">
        <f ca="1">SUMIFS(СВЦЭМ!$L$40:$L$783,СВЦЭМ!$A$40:$A$783,$A432,СВЦЭМ!$B$39:$B$782,I$401)+'СЕТ СН'!$F$13</f>
        <v>0</v>
      </c>
      <c r="J432" s="36">
        <f ca="1">SUMIFS(СВЦЭМ!$L$40:$L$783,СВЦЭМ!$A$40:$A$783,$A432,СВЦЭМ!$B$39:$B$782,J$401)+'СЕТ СН'!$F$13</f>
        <v>0</v>
      </c>
      <c r="K432" s="36">
        <f ca="1">SUMIFS(СВЦЭМ!$L$40:$L$783,СВЦЭМ!$A$40:$A$783,$A432,СВЦЭМ!$B$39:$B$782,K$401)+'СЕТ СН'!$F$13</f>
        <v>0</v>
      </c>
      <c r="L432" s="36">
        <f ca="1">SUMIFS(СВЦЭМ!$L$40:$L$783,СВЦЭМ!$A$40:$A$783,$A432,СВЦЭМ!$B$39:$B$782,L$401)+'СЕТ СН'!$F$13</f>
        <v>0</v>
      </c>
      <c r="M432" s="36">
        <f ca="1">SUMIFS(СВЦЭМ!$L$40:$L$783,СВЦЭМ!$A$40:$A$783,$A432,СВЦЭМ!$B$39:$B$782,M$401)+'СЕТ СН'!$F$13</f>
        <v>0</v>
      </c>
      <c r="N432" s="36">
        <f ca="1">SUMIFS(СВЦЭМ!$L$40:$L$783,СВЦЭМ!$A$40:$A$783,$A432,СВЦЭМ!$B$39:$B$782,N$401)+'СЕТ СН'!$F$13</f>
        <v>0</v>
      </c>
      <c r="O432" s="36">
        <f ca="1">SUMIFS(СВЦЭМ!$L$40:$L$783,СВЦЭМ!$A$40:$A$783,$A432,СВЦЭМ!$B$39:$B$782,O$401)+'СЕТ СН'!$F$13</f>
        <v>0</v>
      </c>
      <c r="P432" s="36">
        <f ca="1">SUMIFS(СВЦЭМ!$L$40:$L$783,СВЦЭМ!$A$40:$A$783,$A432,СВЦЭМ!$B$39:$B$782,P$401)+'СЕТ СН'!$F$13</f>
        <v>0</v>
      </c>
      <c r="Q432" s="36">
        <f ca="1">SUMIFS(СВЦЭМ!$L$40:$L$783,СВЦЭМ!$A$40:$A$783,$A432,СВЦЭМ!$B$39:$B$782,Q$401)+'СЕТ СН'!$F$13</f>
        <v>0</v>
      </c>
      <c r="R432" s="36">
        <f ca="1">SUMIFS(СВЦЭМ!$L$40:$L$783,СВЦЭМ!$A$40:$A$783,$A432,СВЦЭМ!$B$39:$B$782,R$401)+'СЕТ СН'!$F$13</f>
        <v>0</v>
      </c>
      <c r="S432" s="36">
        <f ca="1">SUMIFS(СВЦЭМ!$L$40:$L$783,СВЦЭМ!$A$40:$A$783,$A432,СВЦЭМ!$B$39:$B$782,S$401)+'СЕТ СН'!$F$13</f>
        <v>0</v>
      </c>
      <c r="T432" s="36">
        <f ca="1">SUMIFS(СВЦЭМ!$L$40:$L$783,СВЦЭМ!$A$40:$A$783,$A432,СВЦЭМ!$B$39:$B$782,T$401)+'СЕТ СН'!$F$13</f>
        <v>0</v>
      </c>
      <c r="U432" s="36">
        <f ca="1">SUMIFS(СВЦЭМ!$L$40:$L$783,СВЦЭМ!$A$40:$A$783,$A432,СВЦЭМ!$B$39:$B$782,U$401)+'СЕТ СН'!$F$13</f>
        <v>0</v>
      </c>
      <c r="V432" s="36">
        <f ca="1">SUMIFS(СВЦЭМ!$L$40:$L$783,СВЦЭМ!$A$40:$A$783,$A432,СВЦЭМ!$B$39:$B$782,V$401)+'СЕТ СН'!$F$13</f>
        <v>0</v>
      </c>
      <c r="W432" s="36">
        <f ca="1">SUMIFS(СВЦЭМ!$L$40:$L$783,СВЦЭМ!$A$40:$A$783,$A432,СВЦЭМ!$B$39:$B$782,W$401)+'СЕТ СН'!$F$13</f>
        <v>0</v>
      </c>
      <c r="X432" s="36">
        <f ca="1">SUMIFS(СВЦЭМ!$L$40:$L$783,СВЦЭМ!$A$40:$A$783,$A432,СВЦЭМ!$B$39:$B$782,X$401)+'СЕТ СН'!$F$13</f>
        <v>0</v>
      </c>
      <c r="Y432" s="36">
        <f ca="1">SUMIFS(СВЦЭМ!$L$40:$L$783,СВЦЭМ!$A$40:$A$783,$A432,СВЦЭМ!$B$39:$B$782,Y$401)+'СЕТ СН'!$F$13</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1" t="s">
        <v>94</v>
      </c>
      <c r="B435" s="151"/>
      <c r="C435" s="151"/>
      <c r="D435" s="151"/>
      <c r="E435" s="151"/>
      <c r="F435" s="151"/>
      <c r="G435" s="151"/>
      <c r="H435" s="151"/>
      <c r="I435" s="151"/>
      <c r="J435" s="151"/>
      <c r="K435" s="151"/>
      <c r="L435" s="152">
        <f>СВЦЭМ!$D$18+'СЕТ СН'!$F$14</f>
        <v>11.96598122</v>
      </c>
      <c r="M435" s="153"/>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0" t="s">
        <v>77</v>
      </c>
      <c r="B437" s="120"/>
      <c r="C437" s="120"/>
      <c r="D437" s="120"/>
      <c r="E437" s="120"/>
      <c r="F437" s="120"/>
      <c r="G437" s="120"/>
      <c r="H437" s="120"/>
      <c r="I437" s="120"/>
      <c r="J437" s="120"/>
      <c r="K437" s="120"/>
      <c r="L437" s="120"/>
      <c r="M437" s="120"/>
      <c r="N437" s="121" t="s">
        <v>29</v>
      </c>
      <c r="O437" s="121"/>
      <c r="P437" s="121"/>
      <c r="Q437" s="121"/>
      <c r="R437" s="121"/>
      <c r="S437" s="121"/>
      <c r="T437" s="121"/>
      <c r="U437" s="121"/>
      <c r="V437" s="47"/>
      <c r="W437" s="47"/>
      <c r="X437" s="47"/>
      <c r="Y437" s="47"/>
    </row>
    <row r="438" spans="1:26" ht="15.75" x14ac:dyDescent="0.2">
      <c r="A438" s="120"/>
      <c r="B438" s="120"/>
      <c r="C438" s="120"/>
      <c r="D438" s="120"/>
      <c r="E438" s="120"/>
      <c r="F438" s="120"/>
      <c r="G438" s="120"/>
      <c r="H438" s="120"/>
      <c r="I438" s="120"/>
      <c r="J438" s="120"/>
      <c r="K438" s="120"/>
      <c r="L438" s="120"/>
      <c r="M438" s="120"/>
      <c r="N438" s="122" t="s">
        <v>0</v>
      </c>
      <c r="O438" s="122"/>
      <c r="P438" s="122" t="s">
        <v>1</v>
      </c>
      <c r="Q438" s="122"/>
      <c r="R438" s="122" t="s">
        <v>2</v>
      </c>
      <c r="S438" s="122"/>
      <c r="T438" s="122" t="s">
        <v>3</v>
      </c>
      <c r="U438" s="122"/>
      <c r="V438" s="47"/>
      <c r="W438" s="47"/>
      <c r="X438" s="47"/>
      <c r="Y438" s="47"/>
    </row>
    <row r="439" spans="1:26" ht="15.75" x14ac:dyDescent="0.2">
      <c r="A439" s="120"/>
      <c r="B439" s="120"/>
      <c r="C439" s="120"/>
      <c r="D439" s="120"/>
      <c r="E439" s="120"/>
      <c r="F439" s="120"/>
      <c r="G439" s="120"/>
      <c r="H439" s="120"/>
      <c r="I439" s="120"/>
      <c r="J439" s="120"/>
      <c r="K439" s="120"/>
      <c r="L439" s="120"/>
      <c r="M439" s="120"/>
      <c r="N439" s="123">
        <f>СВЦЭМ!$D$12+'СЕТ СН'!$F$10-'СЕТ СН'!$F$24</f>
        <v>565318.91766915936</v>
      </c>
      <c r="O439" s="124"/>
      <c r="P439" s="123">
        <f>СВЦЭМ!$D$12+'СЕТ СН'!$F$10-'СЕТ СН'!$G$24</f>
        <v>565318.91766915936</v>
      </c>
      <c r="Q439" s="124"/>
      <c r="R439" s="123">
        <f>СВЦЭМ!$D$12+'СЕТ СН'!$F$10-'СЕТ СН'!$H$24</f>
        <v>565318.91766915936</v>
      </c>
      <c r="S439" s="124"/>
      <c r="T439" s="123">
        <f>СВЦЭМ!$D$12+'СЕТ СН'!$F$10-'СЕТ СН'!$I$24</f>
        <v>565318.91766915936</v>
      </c>
      <c r="U439" s="124"/>
      <c r="V439" s="47"/>
      <c r="W439" s="47"/>
      <c r="X439" s="47"/>
      <c r="Y439" s="47"/>
    </row>
    <row r="440" spans="1:26" ht="30" customHeight="1" x14ac:dyDescent="0.25"/>
    <row r="441" spans="1:26" ht="15.75" x14ac:dyDescent="0.25">
      <c r="A441" s="139" t="s">
        <v>78</v>
      </c>
      <c r="B441" s="140"/>
      <c r="C441" s="140"/>
      <c r="D441" s="140"/>
      <c r="E441" s="140"/>
      <c r="F441" s="140"/>
      <c r="G441" s="140"/>
      <c r="H441" s="140"/>
      <c r="I441" s="140"/>
      <c r="J441" s="140"/>
      <c r="K441" s="140"/>
      <c r="L441" s="140"/>
      <c r="M441" s="141"/>
      <c r="N441" s="121" t="s">
        <v>29</v>
      </c>
      <c r="O441" s="121"/>
      <c r="P441" s="121"/>
      <c r="Q441" s="121"/>
      <c r="R441" s="121"/>
      <c r="S441" s="121"/>
      <c r="T441" s="121"/>
      <c r="U441" s="121"/>
    </row>
    <row r="442" spans="1:26" ht="15.75" x14ac:dyDescent="0.25">
      <c r="A442" s="142"/>
      <c r="B442" s="143"/>
      <c r="C442" s="143"/>
      <c r="D442" s="143"/>
      <c r="E442" s="143"/>
      <c r="F442" s="143"/>
      <c r="G442" s="143"/>
      <c r="H442" s="143"/>
      <c r="I442" s="143"/>
      <c r="J442" s="143"/>
      <c r="K442" s="143"/>
      <c r="L442" s="143"/>
      <c r="M442" s="144"/>
      <c r="N442" s="122" t="s">
        <v>0</v>
      </c>
      <c r="O442" s="122"/>
      <c r="P442" s="122" t="s">
        <v>1</v>
      </c>
      <c r="Q442" s="122"/>
      <c r="R442" s="122" t="s">
        <v>2</v>
      </c>
      <c r="S442" s="122"/>
      <c r="T442" s="122" t="s">
        <v>3</v>
      </c>
      <c r="U442" s="122"/>
    </row>
    <row r="443" spans="1:26" ht="15.75" x14ac:dyDescent="0.25">
      <c r="A443" s="145"/>
      <c r="B443" s="146"/>
      <c r="C443" s="146"/>
      <c r="D443" s="146"/>
      <c r="E443" s="146"/>
      <c r="F443" s="146"/>
      <c r="G443" s="146"/>
      <c r="H443" s="146"/>
      <c r="I443" s="146"/>
      <c r="J443" s="146"/>
      <c r="K443" s="146"/>
      <c r="L443" s="146"/>
      <c r="M443" s="147"/>
      <c r="N443" s="138">
        <f>'СЕТ СН'!$F$7</f>
        <v>1621958.14</v>
      </c>
      <c r="O443" s="138"/>
      <c r="P443" s="138">
        <f>'СЕТ СН'!$G$7</f>
        <v>1254447.8999999999</v>
      </c>
      <c r="Q443" s="138"/>
      <c r="R443" s="138">
        <f>'СЕТ СН'!$H$7</f>
        <v>1560632.31</v>
      </c>
      <c r="S443" s="138"/>
      <c r="T443" s="138">
        <f>'СЕТ СН'!$I$7</f>
        <v>1540418.38</v>
      </c>
      <c r="U443" s="138"/>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5:A47"/>
    <mergeCell ref="B45:Y46"/>
    <mergeCell ref="A1:Y1"/>
    <mergeCell ref="A3:Y3"/>
    <mergeCell ref="A4:Y4"/>
    <mergeCell ref="A9:A11"/>
    <mergeCell ref="B9:Y10"/>
    <mergeCell ref="A81:A83"/>
    <mergeCell ref="B81:Y82"/>
    <mergeCell ref="A117:A119"/>
    <mergeCell ref="B117:Y118"/>
    <mergeCell ref="A153:A155"/>
    <mergeCell ref="B153:Y154"/>
    <mergeCell ref="A188:A190"/>
    <mergeCell ref="B188:Y189"/>
    <mergeCell ref="A223:A225"/>
    <mergeCell ref="B223:Y224"/>
    <mergeCell ref="A258:A260"/>
    <mergeCell ref="B258:Y259"/>
    <mergeCell ref="A294:A296"/>
    <mergeCell ref="B294:Y295"/>
    <mergeCell ref="A329:A331"/>
    <mergeCell ref="B329:Y330"/>
    <mergeCell ref="A364:A366"/>
    <mergeCell ref="B364:Y365"/>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441:M443"/>
    <mergeCell ref="N441:U441"/>
    <mergeCell ref="N442:O442"/>
    <mergeCell ref="P442:Q442"/>
    <mergeCell ref="R442:S442"/>
    <mergeCell ref="T442:U442"/>
    <mergeCell ref="N443:O443"/>
    <mergeCell ref="P443:Q443"/>
    <mergeCell ref="R443:S443"/>
    <mergeCell ref="T443:U443"/>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activeCell="H36" sqref="H36"/>
    </sheetView>
  </sheetViews>
  <sheetFormatPr defaultColWidth="9" defaultRowHeight="15" x14ac:dyDescent="0.25"/>
  <cols>
    <col min="1" max="1" width="56.25" style="55" customWidth="1"/>
    <col min="2" max="2" width="27.625" style="55" customWidth="1"/>
    <col min="3" max="5" width="12.125" style="55" customWidth="1"/>
    <col min="6" max="9" width="14" style="55" customWidth="1"/>
    <col min="10" max="16384" width="9" style="50"/>
  </cols>
  <sheetData>
    <row r="1" spans="1:9" ht="15.75" x14ac:dyDescent="0.25">
      <c r="A1" s="154" t="s">
        <v>43</v>
      </c>
      <c r="B1" s="154"/>
      <c r="C1" s="154"/>
      <c r="D1" s="154"/>
      <c r="E1" s="154"/>
      <c r="F1" s="154"/>
      <c r="G1" s="154"/>
      <c r="H1" s="154"/>
      <c r="I1" s="154"/>
    </row>
    <row r="2" spans="1:9" x14ac:dyDescent="0.25">
      <c r="A2" s="51"/>
      <c r="B2" s="51"/>
      <c r="C2" s="51"/>
      <c r="D2" s="51"/>
      <c r="E2" s="51"/>
      <c r="F2" s="51"/>
      <c r="G2" s="51"/>
      <c r="H2" s="51"/>
      <c r="I2" s="51"/>
    </row>
    <row r="3" spans="1:9" ht="39" customHeight="1" x14ac:dyDescent="0.2">
      <c r="A3" s="155" t="s">
        <v>15</v>
      </c>
      <c r="B3" s="156" t="s">
        <v>16</v>
      </c>
      <c r="C3" s="156" t="s">
        <v>17</v>
      </c>
      <c r="D3" s="156" t="s">
        <v>18</v>
      </c>
      <c r="E3" s="156" t="s">
        <v>11</v>
      </c>
      <c r="F3" s="156" t="s">
        <v>19</v>
      </c>
      <c r="G3" s="156"/>
      <c r="H3" s="156"/>
      <c r="I3" s="156"/>
    </row>
    <row r="4" spans="1:9" x14ac:dyDescent="0.2">
      <c r="A4" s="155"/>
      <c r="B4" s="156"/>
      <c r="C4" s="156"/>
      <c r="D4" s="156"/>
      <c r="E4" s="156"/>
      <c r="F4" s="52" t="s">
        <v>0</v>
      </c>
      <c r="G4" s="52" t="s">
        <v>1</v>
      </c>
      <c r="H4" s="52" t="s">
        <v>2</v>
      </c>
      <c r="I4" s="52" t="s">
        <v>3</v>
      </c>
    </row>
    <row r="5" spans="1:9" ht="45" x14ac:dyDescent="0.2">
      <c r="A5" s="53" t="s">
        <v>44</v>
      </c>
      <c r="B5" s="90" t="s">
        <v>147</v>
      </c>
      <c r="C5" s="54">
        <v>44743</v>
      </c>
      <c r="D5" s="54">
        <v>44926</v>
      </c>
      <c r="E5" s="52" t="s">
        <v>20</v>
      </c>
      <c r="F5" s="52">
        <v>2836.64</v>
      </c>
      <c r="G5" s="52">
        <v>3069.51</v>
      </c>
      <c r="H5" s="52">
        <v>3150.28</v>
      </c>
      <c r="I5" s="52">
        <v>3150.28</v>
      </c>
    </row>
    <row r="6" spans="1:9" ht="60" x14ac:dyDescent="0.2">
      <c r="A6" s="53" t="s">
        <v>45</v>
      </c>
      <c r="B6" s="90" t="s">
        <v>147</v>
      </c>
      <c r="C6" s="54">
        <v>44743</v>
      </c>
      <c r="D6" s="54">
        <v>44926</v>
      </c>
      <c r="E6" s="52" t="s">
        <v>20</v>
      </c>
      <c r="F6" s="52">
        <v>156.07</v>
      </c>
      <c r="G6" s="52">
        <v>291.61</v>
      </c>
      <c r="H6" s="52">
        <v>408.83</v>
      </c>
      <c r="I6" s="52">
        <v>892.54</v>
      </c>
    </row>
    <row r="7" spans="1:9" ht="60" x14ac:dyDescent="0.2">
      <c r="A7" s="53" t="s">
        <v>46</v>
      </c>
      <c r="B7" s="90" t="s">
        <v>147</v>
      </c>
      <c r="C7" s="54">
        <v>44743</v>
      </c>
      <c r="D7" s="54">
        <v>44926</v>
      </c>
      <c r="E7" s="52" t="s">
        <v>21</v>
      </c>
      <c r="F7" s="52">
        <v>1621958.14</v>
      </c>
      <c r="G7" s="52">
        <v>1254447.8999999999</v>
      </c>
      <c r="H7" s="52">
        <v>1560632.31</v>
      </c>
      <c r="I7" s="52">
        <v>1540418.38</v>
      </c>
    </row>
    <row r="8" spans="1:9" ht="30" x14ac:dyDescent="0.2">
      <c r="A8" s="53" t="s">
        <v>85</v>
      </c>
      <c r="B8" s="85"/>
      <c r="C8" s="54"/>
      <c r="D8" s="54"/>
      <c r="E8" s="52" t="s">
        <v>20</v>
      </c>
      <c r="F8" s="91">
        <v>50</v>
      </c>
      <c r="G8" s="91">
        <v>50</v>
      </c>
      <c r="H8" s="91">
        <v>50</v>
      </c>
      <c r="I8" s="91">
        <v>50</v>
      </c>
    </row>
    <row r="9" spans="1:9" ht="30" x14ac:dyDescent="0.2">
      <c r="A9" s="53" t="s">
        <v>86</v>
      </c>
      <c r="B9" s="52"/>
      <c r="C9" s="54"/>
      <c r="D9" s="54"/>
      <c r="E9" s="52" t="s">
        <v>20</v>
      </c>
      <c r="F9" s="91">
        <v>50</v>
      </c>
      <c r="G9" s="91">
        <v>50</v>
      </c>
      <c r="H9" s="91">
        <v>50</v>
      </c>
      <c r="I9" s="91">
        <v>50</v>
      </c>
    </row>
    <row r="10" spans="1:9" ht="30" x14ac:dyDescent="0.2">
      <c r="A10" s="53" t="s">
        <v>83</v>
      </c>
      <c r="B10" s="52"/>
      <c r="C10" s="54"/>
      <c r="D10" s="54"/>
      <c r="E10" s="52" t="s">
        <v>87</v>
      </c>
      <c r="F10" s="91">
        <v>0</v>
      </c>
      <c r="G10" s="91">
        <v>0</v>
      </c>
      <c r="H10" s="91">
        <v>0</v>
      </c>
      <c r="I10" s="91">
        <v>0</v>
      </c>
    </row>
    <row r="11" spans="1:9" ht="30" x14ac:dyDescent="0.2">
      <c r="A11" s="53" t="s">
        <v>79</v>
      </c>
      <c r="B11" s="52"/>
      <c r="C11" s="54"/>
      <c r="D11" s="54"/>
      <c r="E11" s="52" t="s">
        <v>20</v>
      </c>
      <c r="F11" s="91">
        <v>50</v>
      </c>
      <c r="G11" s="91">
        <v>50</v>
      </c>
      <c r="H11" s="91">
        <v>50</v>
      </c>
      <c r="I11" s="91">
        <v>50</v>
      </c>
    </row>
    <row r="12" spans="1:9" ht="30" x14ac:dyDescent="0.2">
      <c r="A12" s="53" t="s">
        <v>80</v>
      </c>
      <c r="B12" s="52"/>
      <c r="C12" s="54"/>
      <c r="D12" s="54"/>
      <c r="E12" s="52" t="s">
        <v>20</v>
      </c>
      <c r="F12" s="91">
        <v>0</v>
      </c>
      <c r="G12" s="91">
        <v>0</v>
      </c>
      <c r="H12" s="91">
        <v>0</v>
      </c>
      <c r="I12" s="91">
        <v>0</v>
      </c>
    </row>
    <row r="13" spans="1:9" ht="30" x14ac:dyDescent="0.2">
      <c r="A13" s="53" t="s">
        <v>81</v>
      </c>
      <c r="B13" s="52"/>
      <c r="C13" s="54"/>
      <c r="D13" s="54"/>
      <c r="E13" s="52" t="s">
        <v>20</v>
      </c>
      <c r="F13" s="91">
        <v>0</v>
      </c>
      <c r="G13" s="91">
        <v>0</v>
      </c>
      <c r="H13" s="91">
        <v>0</v>
      </c>
      <c r="I13" s="91">
        <v>0</v>
      </c>
    </row>
    <row r="14" spans="1:9" ht="30" x14ac:dyDescent="0.2">
      <c r="A14" s="53" t="s">
        <v>82</v>
      </c>
      <c r="B14" s="52"/>
      <c r="C14" s="54"/>
      <c r="D14" s="54"/>
      <c r="E14" s="52" t="s">
        <v>20</v>
      </c>
      <c r="F14" s="91">
        <v>0</v>
      </c>
      <c r="G14" s="91">
        <v>0</v>
      </c>
      <c r="H14" s="91">
        <v>0</v>
      </c>
      <c r="I14" s="91">
        <v>0</v>
      </c>
    </row>
    <row r="15" spans="1:9" ht="75" hidden="1" x14ac:dyDescent="0.2">
      <c r="A15" s="53" t="s">
        <v>95</v>
      </c>
      <c r="B15" s="89" t="s">
        <v>105</v>
      </c>
      <c r="C15" s="54"/>
      <c r="D15" s="54"/>
      <c r="E15" s="87"/>
      <c r="F15" s="87"/>
      <c r="G15" s="87"/>
      <c r="H15" s="87"/>
      <c r="I15" s="87"/>
    </row>
    <row r="16" spans="1:9" ht="75" hidden="1" x14ac:dyDescent="0.2">
      <c r="A16" s="53" t="s">
        <v>96</v>
      </c>
      <c r="B16" s="89" t="s">
        <v>105</v>
      </c>
      <c r="C16" s="54"/>
      <c r="D16" s="54"/>
      <c r="E16" s="88"/>
      <c r="F16" s="88"/>
      <c r="G16" s="89"/>
      <c r="H16" s="89"/>
      <c r="I16" s="89"/>
    </row>
    <row r="17" spans="1:9" ht="75" hidden="1" x14ac:dyDescent="0.2">
      <c r="A17" s="53" t="s">
        <v>97</v>
      </c>
      <c r="B17" s="89" t="s">
        <v>105</v>
      </c>
      <c r="C17" s="54"/>
      <c r="D17" s="54"/>
      <c r="E17" s="87"/>
      <c r="F17" s="87"/>
      <c r="G17" s="89"/>
      <c r="H17" s="89"/>
      <c r="I17" s="89"/>
    </row>
    <row r="18" spans="1:9" ht="75" hidden="1" x14ac:dyDescent="0.2">
      <c r="A18" s="53" t="s">
        <v>98</v>
      </c>
      <c r="B18" s="89" t="s">
        <v>105</v>
      </c>
      <c r="C18" s="54"/>
      <c r="D18" s="54"/>
      <c r="E18" s="87"/>
      <c r="F18" s="87"/>
      <c r="G18" s="87"/>
      <c r="H18" s="87"/>
      <c r="I18" s="87"/>
    </row>
    <row r="19" spans="1:9" ht="75" hidden="1" x14ac:dyDescent="0.2">
      <c r="A19" s="53" t="s">
        <v>99</v>
      </c>
      <c r="B19" s="89" t="s">
        <v>105</v>
      </c>
      <c r="C19" s="54"/>
      <c r="D19" s="54"/>
      <c r="E19" s="88"/>
      <c r="F19" s="89"/>
      <c r="G19" s="89"/>
      <c r="H19" s="89"/>
      <c r="I19" s="89"/>
    </row>
    <row r="20" spans="1:9" ht="75" hidden="1" x14ac:dyDescent="0.2">
      <c r="A20" s="53" t="s">
        <v>100</v>
      </c>
      <c r="B20" s="89" t="s">
        <v>105</v>
      </c>
      <c r="C20" s="54"/>
      <c r="D20" s="54"/>
      <c r="E20" s="88"/>
      <c r="F20" s="89"/>
      <c r="G20" s="89"/>
      <c r="H20" s="89"/>
      <c r="I20" s="89"/>
    </row>
    <row r="21" spans="1:9" ht="75" hidden="1" x14ac:dyDescent="0.2">
      <c r="A21" s="53" t="s">
        <v>102</v>
      </c>
      <c r="B21" s="89" t="s">
        <v>105</v>
      </c>
      <c r="C21" s="54"/>
      <c r="D21" s="54"/>
      <c r="E21" s="89"/>
      <c r="F21" s="89"/>
      <c r="G21" s="89"/>
      <c r="H21" s="89"/>
      <c r="I21" s="89"/>
    </row>
    <row r="22" spans="1:9" ht="75" hidden="1" x14ac:dyDescent="0.2">
      <c r="A22" s="53" t="s">
        <v>101</v>
      </c>
      <c r="B22" s="89" t="s">
        <v>105</v>
      </c>
      <c r="C22" s="54"/>
      <c r="D22" s="54"/>
      <c r="E22" s="89"/>
      <c r="F22" s="89"/>
      <c r="G22" s="89"/>
      <c r="H22" s="89"/>
      <c r="I22" s="89"/>
    </row>
    <row r="23" spans="1:9" ht="75" hidden="1" x14ac:dyDescent="0.2">
      <c r="A23" s="53" t="s">
        <v>103</v>
      </c>
      <c r="B23" s="89" t="s">
        <v>105</v>
      </c>
      <c r="C23" s="54"/>
      <c r="D23" s="54"/>
      <c r="E23" s="89"/>
      <c r="F23" s="89"/>
      <c r="G23" s="89"/>
      <c r="H23" s="89"/>
      <c r="I23" s="89"/>
    </row>
    <row r="24" spans="1:9" ht="75" hidden="1" x14ac:dyDescent="0.2">
      <c r="A24" s="53" t="s">
        <v>104</v>
      </c>
      <c r="B24" s="89" t="s">
        <v>105</v>
      </c>
      <c r="C24" s="54"/>
      <c r="D24" s="54"/>
      <c r="E24" s="89"/>
      <c r="F24" s="89"/>
      <c r="G24" s="89"/>
      <c r="H24" s="89"/>
      <c r="I24" s="89"/>
    </row>
  </sheetData>
  <sheetProtection password="CF36" sheet="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zoomScale="70" zoomScaleNormal="70" workbookViewId="0">
      <selection activeCell="H18" sqref="H18"/>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108</v>
      </c>
      <c r="B1" s="61"/>
    </row>
    <row r="2" spans="1:4" ht="15" customHeight="1" x14ac:dyDescent="0.2">
      <c r="A2" s="61" t="s">
        <v>109</v>
      </c>
      <c r="B2" s="61"/>
    </row>
    <row r="3" spans="1:4" ht="15" customHeight="1" x14ac:dyDescent="0.2">
      <c r="A3" s="61"/>
      <c r="B3" s="61"/>
    </row>
    <row r="4" spans="1:4" ht="15" customHeight="1" x14ac:dyDescent="0.2">
      <c r="A4" s="163" t="s">
        <v>110</v>
      </c>
      <c r="B4" s="164"/>
      <c r="C4" s="63"/>
      <c r="D4" s="64" t="s">
        <v>111</v>
      </c>
    </row>
    <row r="5" spans="1:4" ht="15" customHeight="1" x14ac:dyDescent="0.2">
      <c r="A5" s="166" t="s">
        <v>112</v>
      </c>
      <c r="B5" s="167"/>
      <c r="C5" s="65"/>
      <c r="D5" s="66" t="s">
        <v>113</v>
      </c>
    </row>
    <row r="6" spans="1:4" ht="15" customHeight="1" x14ac:dyDescent="0.2">
      <c r="A6" s="163" t="s">
        <v>114</v>
      </c>
      <c r="B6" s="164"/>
      <c r="C6" s="67"/>
      <c r="D6" s="64" t="s">
        <v>115</v>
      </c>
    </row>
    <row r="7" spans="1:4" ht="15" customHeight="1" x14ac:dyDescent="0.2">
      <c r="A7" s="163" t="s">
        <v>116</v>
      </c>
      <c r="B7" s="164"/>
      <c r="C7" s="67"/>
      <c r="D7" s="64" t="s">
        <v>148</v>
      </c>
    </row>
    <row r="8" spans="1:4" ht="15" customHeight="1" x14ac:dyDescent="0.2">
      <c r="A8" s="165" t="s">
        <v>117</v>
      </c>
      <c r="B8" s="165"/>
      <c r="C8" s="96"/>
      <c r="D8" s="68"/>
    </row>
    <row r="9" spans="1:4" ht="15" customHeight="1" x14ac:dyDescent="0.2">
      <c r="A9" s="69" t="s">
        <v>118</v>
      </c>
      <c r="B9" s="70"/>
      <c r="C9" s="71"/>
      <c r="D9" s="72"/>
    </row>
    <row r="10" spans="1:4" ht="30" customHeight="1" x14ac:dyDescent="0.2">
      <c r="A10" s="157" t="s">
        <v>119</v>
      </c>
      <c r="B10" s="158"/>
      <c r="C10" s="73"/>
      <c r="D10" s="74">
        <v>7.38248456</v>
      </c>
    </row>
    <row r="11" spans="1:4" ht="66" customHeight="1" x14ac:dyDescent="0.2">
      <c r="A11" s="157" t="s">
        <v>120</v>
      </c>
      <c r="B11" s="158"/>
      <c r="C11" s="73"/>
      <c r="D11" s="74">
        <v>842.11332862999996</v>
      </c>
    </row>
    <row r="12" spans="1:4" ht="30" customHeight="1" x14ac:dyDescent="0.2">
      <c r="A12" s="157" t="s">
        <v>121</v>
      </c>
      <c r="B12" s="158"/>
      <c r="C12" s="73"/>
      <c r="D12" s="75">
        <v>565318.91766915936</v>
      </c>
    </row>
    <row r="13" spans="1:4" ht="30" customHeight="1" x14ac:dyDescent="0.2">
      <c r="A13" s="157" t="s">
        <v>122</v>
      </c>
      <c r="B13" s="158"/>
      <c r="C13" s="73"/>
      <c r="D13" s="76"/>
    </row>
    <row r="14" spans="1:4" ht="15" customHeight="1" x14ac:dyDescent="0.2">
      <c r="A14" s="161" t="s">
        <v>123</v>
      </c>
      <c r="B14" s="162"/>
      <c r="C14" s="73"/>
      <c r="D14" s="74">
        <v>911.44716903999995</v>
      </c>
    </row>
    <row r="15" spans="1:4" ht="15" customHeight="1" x14ac:dyDescent="0.2">
      <c r="A15" s="161" t="s">
        <v>124</v>
      </c>
      <c r="B15" s="162"/>
      <c r="C15" s="73"/>
      <c r="D15" s="74">
        <v>1624.9026163000001</v>
      </c>
    </row>
    <row r="16" spans="1:4" ht="15" customHeight="1" x14ac:dyDescent="0.2">
      <c r="A16" s="161" t="s">
        <v>125</v>
      </c>
      <c r="B16" s="162"/>
      <c r="C16" s="73"/>
      <c r="D16" s="74">
        <v>3266.5913455899999</v>
      </c>
    </row>
    <row r="17" spans="1:4" ht="15" customHeight="1" x14ac:dyDescent="0.2">
      <c r="A17" s="161" t="s">
        <v>126</v>
      </c>
      <c r="B17" s="162"/>
      <c r="C17" s="73"/>
      <c r="D17" s="74">
        <v>2035.00920335</v>
      </c>
    </row>
    <row r="18" spans="1:4" ht="52.5" customHeight="1" x14ac:dyDescent="0.2">
      <c r="A18" s="157" t="s">
        <v>127</v>
      </c>
      <c r="B18" s="158"/>
      <c r="C18" s="73"/>
      <c r="D18" s="74">
        <v>11.96598122</v>
      </c>
    </row>
    <row r="19" spans="1:4" ht="52.5" customHeight="1" x14ac:dyDescent="0.25">
      <c r="A19" s="157" t="s">
        <v>140</v>
      </c>
      <c r="B19" s="158"/>
      <c r="C19" s="81"/>
      <c r="D19" s="74">
        <v>824.41560585000002</v>
      </c>
    </row>
    <row r="20" spans="1:4" ht="52.5" customHeight="1" x14ac:dyDescent="0.25">
      <c r="A20" s="157" t="s">
        <v>141</v>
      </c>
      <c r="B20" s="158"/>
      <c r="C20" s="81"/>
      <c r="D20" s="97"/>
    </row>
    <row r="21" spans="1:4" ht="52.5" customHeight="1" x14ac:dyDescent="0.25">
      <c r="A21" s="161" t="s">
        <v>142</v>
      </c>
      <c r="B21" s="162"/>
      <c r="C21" s="81"/>
      <c r="D21" s="74">
        <v>893.80928515000005</v>
      </c>
    </row>
    <row r="22" spans="1:4" ht="52.5" customHeight="1" x14ac:dyDescent="0.25">
      <c r="A22" s="161" t="s">
        <v>143</v>
      </c>
      <c r="B22" s="162"/>
      <c r="C22" s="81"/>
      <c r="D22" s="74">
        <v>789.14547631000005</v>
      </c>
    </row>
    <row r="23" spans="1:4" ht="52.5" customHeight="1" x14ac:dyDescent="0.25">
      <c r="A23" s="161" t="s">
        <v>144</v>
      </c>
      <c r="B23" s="162"/>
      <c r="C23" s="81"/>
      <c r="D23" s="74">
        <v>791.57610047000003</v>
      </c>
    </row>
    <row r="24" spans="1:4" ht="52.5" customHeight="1" x14ac:dyDescent="0.25">
      <c r="A24" s="161" t="s">
        <v>145</v>
      </c>
      <c r="B24" s="162"/>
      <c r="C24" s="81"/>
      <c r="D24" s="74">
        <v>789.75396136999996</v>
      </c>
    </row>
    <row r="25" spans="1:4" ht="15" customHeight="1" x14ac:dyDescent="0.2">
      <c r="A25" s="69" t="s">
        <v>128</v>
      </c>
      <c r="B25" s="70"/>
      <c r="C25" s="77"/>
      <c r="D25" s="78"/>
    </row>
    <row r="26" spans="1:4" ht="30" customHeight="1" x14ac:dyDescent="0.2">
      <c r="A26" s="157" t="s">
        <v>129</v>
      </c>
      <c r="B26" s="158"/>
      <c r="C26" s="73"/>
      <c r="D26" s="79">
        <v>19718.342000000001</v>
      </c>
    </row>
    <row r="27" spans="1:4" ht="30" customHeight="1" x14ac:dyDescent="0.2">
      <c r="A27" s="157" t="s">
        <v>130</v>
      </c>
      <c r="B27" s="158"/>
      <c r="C27" s="80"/>
      <c r="D27" s="79">
        <v>27.681000000000001</v>
      </c>
    </row>
    <row r="28" spans="1:4" ht="15" customHeight="1" x14ac:dyDescent="0.2">
      <c r="A28" s="69" t="s">
        <v>131</v>
      </c>
      <c r="B28" s="70"/>
      <c r="C28" s="77"/>
      <c r="D28" s="78"/>
    </row>
    <row r="29" spans="1:4" ht="15" customHeight="1" x14ac:dyDescent="0.25">
      <c r="A29" s="157" t="s">
        <v>132</v>
      </c>
      <c r="B29" s="158"/>
      <c r="C29" s="81"/>
      <c r="D29" s="76"/>
    </row>
    <row r="30" spans="1:4" ht="15" customHeight="1" x14ac:dyDescent="0.25">
      <c r="A30" s="161" t="s">
        <v>123</v>
      </c>
      <c r="B30" s="162"/>
      <c r="C30" s="81"/>
      <c r="D30" s="82">
        <v>0</v>
      </c>
    </row>
    <row r="31" spans="1:4" ht="15" customHeight="1" x14ac:dyDescent="0.25">
      <c r="A31" s="161" t="s">
        <v>124</v>
      </c>
      <c r="B31" s="162"/>
      <c r="C31" s="81"/>
      <c r="D31" s="82">
        <v>1.447048407285E-3</v>
      </c>
    </row>
    <row r="32" spans="1:4" ht="15" customHeight="1" x14ac:dyDescent="0.25">
      <c r="A32" s="161" t="s">
        <v>125</v>
      </c>
      <c r="B32" s="162"/>
      <c r="C32" s="81"/>
      <c r="D32" s="82">
        <v>4.3466320581290003E-3</v>
      </c>
    </row>
    <row r="33" spans="1:6" ht="15" customHeight="1" x14ac:dyDescent="0.25">
      <c r="A33" s="161" t="s">
        <v>126</v>
      </c>
      <c r="B33" s="162"/>
      <c r="C33" s="81"/>
      <c r="D33" s="82">
        <v>2.1713846163740002E-3</v>
      </c>
    </row>
    <row r="35" spans="1:6" x14ac:dyDescent="0.2">
      <c r="A35" s="58" t="s">
        <v>133</v>
      </c>
      <c r="B35" s="59"/>
      <c r="C35" s="59"/>
      <c r="D35" s="56"/>
      <c r="E35" s="56"/>
      <c r="F35" s="60"/>
    </row>
    <row r="36" spans="1:6" ht="280.5" customHeight="1" x14ac:dyDescent="0.2">
      <c r="A36" s="159" t="s">
        <v>7</v>
      </c>
      <c r="B36" s="159" t="s">
        <v>134</v>
      </c>
      <c r="C36" s="57" t="s">
        <v>135</v>
      </c>
      <c r="D36" s="57" t="s">
        <v>136</v>
      </c>
      <c r="E36" s="57" t="s">
        <v>137</v>
      </c>
      <c r="F36" s="57" t="s">
        <v>138</v>
      </c>
    </row>
    <row r="37" spans="1:6" x14ac:dyDescent="0.2">
      <c r="A37" s="160"/>
      <c r="B37" s="160"/>
      <c r="C37" s="57" t="s">
        <v>139</v>
      </c>
      <c r="D37" s="57" t="s">
        <v>139</v>
      </c>
      <c r="E37" s="92" t="s">
        <v>139</v>
      </c>
      <c r="F37" s="92" t="s">
        <v>139</v>
      </c>
    </row>
    <row r="38" spans="1:6" ht="30.75" customHeight="1" x14ac:dyDescent="0.2">
      <c r="A38" s="93"/>
      <c r="B38" s="93"/>
      <c r="C38" s="93"/>
      <c r="D38" s="93"/>
      <c r="E38" s="94"/>
      <c r="F38" s="95"/>
    </row>
    <row r="39" spans="1:6" ht="12.75" customHeight="1" x14ac:dyDescent="0.2">
      <c r="A39" s="83" t="s">
        <v>149</v>
      </c>
      <c r="B39" s="83">
        <v>1</v>
      </c>
      <c r="C39" s="84">
        <v>861.52317603999995</v>
      </c>
      <c r="D39" s="84">
        <v>843.75594707000005</v>
      </c>
      <c r="E39" s="84">
        <v>130.28936768</v>
      </c>
      <c r="F39" s="84">
        <v>130.28936768</v>
      </c>
    </row>
    <row r="40" spans="1:6" ht="12.75" customHeight="1" x14ac:dyDescent="0.2">
      <c r="A40" s="83" t="s">
        <v>149</v>
      </c>
      <c r="B40" s="83">
        <v>2</v>
      </c>
      <c r="C40" s="84">
        <v>907.26713866</v>
      </c>
      <c r="D40" s="84">
        <v>893.25244852000003</v>
      </c>
      <c r="E40" s="84">
        <v>137.93241646999999</v>
      </c>
      <c r="F40" s="84">
        <v>137.93241646999999</v>
      </c>
    </row>
    <row r="41" spans="1:6" ht="12.75" customHeight="1" x14ac:dyDescent="0.2">
      <c r="A41" s="83" t="s">
        <v>149</v>
      </c>
      <c r="B41" s="83">
        <v>3</v>
      </c>
      <c r="C41" s="84">
        <v>942.48365428</v>
      </c>
      <c r="D41" s="84">
        <v>923.77011202000006</v>
      </c>
      <c r="E41" s="84">
        <v>142.64483017000001</v>
      </c>
      <c r="F41" s="84">
        <v>142.64483017000001</v>
      </c>
    </row>
    <row r="42" spans="1:6" ht="12.75" customHeight="1" x14ac:dyDescent="0.2">
      <c r="A42" s="83" t="s">
        <v>149</v>
      </c>
      <c r="B42" s="83">
        <v>4</v>
      </c>
      <c r="C42" s="84">
        <v>947.93999182000005</v>
      </c>
      <c r="D42" s="84">
        <v>929.46900362999997</v>
      </c>
      <c r="E42" s="84">
        <v>143.52482986999999</v>
      </c>
      <c r="F42" s="84">
        <v>143.52482986999999</v>
      </c>
    </row>
    <row r="43" spans="1:6" ht="12.75" customHeight="1" x14ac:dyDescent="0.2">
      <c r="A43" s="83" t="s">
        <v>149</v>
      </c>
      <c r="B43" s="83">
        <v>5</v>
      </c>
      <c r="C43" s="84">
        <v>951.88784651000003</v>
      </c>
      <c r="D43" s="84">
        <v>933.42906985000002</v>
      </c>
      <c r="E43" s="84">
        <v>144.13632722</v>
      </c>
      <c r="F43" s="84">
        <v>144.13632722</v>
      </c>
    </row>
    <row r="44" spans="1:6" ht="12.75" customHeight="1" x14ac:dyDescent="0.2">
      <c r="A44" s="83" t="s">
        <v>149</v>
      </c>
      <c r="B44" s="83">
        <v>6</v>
      </c>
      <c r="C44" s="84">
        <v>940.86504545000003</v>
      </c>
      <c r="D44" s="84">
        <v>922.41840969999998</v>
      </c>
      <c r="E44" s="84">
        <v>142.43610577999999</v>
      </c>
      <c r="F44" s="84">
        <v>142.43610577999999</v>
      </c>
    </row>
    <row r="45" spans="1:6" ht="12.75" customHeight="1" x14ac:dyDescent="0.2">
      <c r="A45" s="83" t="s">
        <v>149</v>
      </c>
      <c r="B45" s="83">
        <v>7</v>
      </c>
      <c r="C45" s="84">
        <v>895.85487658</v>
      </c>
      <c r="D45" s="84">
        <v>877.67254191999996</v>
      </c>
      <c r="E45" s="84">
        <v>135.52663054999999</v>
      </c>
      <c r="F45" s="84">
        <v>135.52663054999999</v>
      </c>
    </row>
    <row r="46" spans="1:6" ht="12.75" customHeight="1" x14ac:dyDescent="0.2">
      <c r="A46" s="83" t="s">
        <v>149</v>
      </c>
      <c r="B46" s="83">
        <v>8</v>
      </c>
      <c r="C46" s="84">
        <v>827.51714005999997</v>
      </c>
      <c r="D46" s="84">
        <v>810.85856686</v>
      </c>
      <c r="E46" s="84">
        <v>125.20948779</v>
      </c>
      <c r="F46" s="84">
        <v>125.20948779</v>
      </c>
    </row>
    <row r="47" spans="1:6" ht="12.75" customHeight="1" x14ac:dyDescent="0.2">
      <c r="A47" s="83" t="s">
        <v>149</v>
      </c>
      <c r="B47" s="83">
        <v>9</v>
      </c>
      <c r="C47" s="84">
        <v>802.04265414999998</v>
      </c>
      <c r="D47" s="84">
        <v>784.51447349</v>
      </c>
      <c r="E47" s="84">
        <v>121.14153985</v>
      </c>
      <c r="F47" s="84">
        <v>121.14153985</v>
      </c>
    </row>
    <row r="48" spans="1:6" ht="12.75" customHeight="1" x14ac:dyDescent="0.2">
      <c r="A48" s="83" t="s">
        <v>149</v>
      </c>
      <c r="B48" s="83">
        <v>10</v>
      </c>
      <c r="C48" s="84">
        <v>825.34090277999996</v>
      </c>
      <c r="D48" s="84">
        <v>809.42987374999996</v>
      </c>
      <c r="E48" s="84">
        <v>124.9888748</v>
      </c>
      <c r="F48" s="84">
        <v>124.9888748</v>
      </c>
    </row>
    <row r="49" spans="1:6" ht="12.75" customHeight="1" x14ac:dyDescent="0.2">
      <c r="A49" s="83" t="s">
        <v>149</v>
      </c>
      <c r="B49" s="83">
        <v>11</v>
      </c>
      <c r="C49" s="84">
        <v>792.03833449000001</v>
      </c>
      <c r="D49" s="84">
        <v>773.51495264000005</v>
      </c>
      <c r="E49" s="84">
        <v>119.4430385</v>
      </c>
      <c r="F49" s="84">
        <v>119.4430385</v>
      </c>
    </row>
    <row r="50" spans="1:6" ht="12.75" customHeight="1" x14ac:dyDescent="0.2">
      <c r="A50" s="83" t="s">
        <v>149</v>
      </c>
      <c r="B50" s="83">
        <v>12</v>
      </c>
      <c r="C50" s="84">
        <v>761.74693755999999</v>
      </c>
      <c r="D50" s="84">
        <v>743.36375889999999</v>
      </c>
      <c r="E50" s="84">
        <v>114.78721357000001</v>
      </c>
      <c r="F50" s="84">
        <v>114.78721357000001</v>
      </c>
    </row>
    <row r="51" spans="1:6" ht="12.75" customHeight="1" x14ac:dyDescent="0.2">
      <c r="A51" s="83" t="s">
        <v>149</v>
      </c>
      <c r="B51" s="83">
        <v>13</v>
      </c>
      <c r="C51" s="84">
        <v>773.16778228999999</v>
      </c>
      <c r="D51" s="84">
        <v>758.06554819999997</v>
      </c>
      <c r="E51" s="84">
        <v>117.05740419</v>
      </c>
      <c r="F51" s="84">
        <v>117.05740419</v>
      </c>
    </row>
    <row r="52" spans="1:6" ht="12.75" customHeight="1" x14ac:dyDescent="0.2">
      <c r="A52" s="83" t="s">
        <v>149</v>
      </c>
      <c r="B52" s="83">
        <v>14</v>
      </c>
      <c r="C52" s="84">
        <v>781.43886379000003</v>
      </c>
      <c r="D52" s="84">
        <v>763.22380936000002</v>
      </c>
      <c r="E52" s="84">
        <v>117.85392193</v>
      </c>
      <c r="F52" s="84">
        <v>117.85392193</v>
      </c>
    </row>
    <row r="53" spans="1:6" ht="12.75" customHeight="1" x14ac:dyDescent="0.2">
      <c r="A53" s="83" t="s">
        <v>149</v>
      </c>
      <c r="B53" s="83">
        <v>15</v>
      </c>
      <c r="C53" s="84">
        <v>782.63138380999999</v>
      </c>
      <c r="D53" s="84">
        <v>764.39251555999999</v>
      </c>
      <c r="E53" s="84">
        <v>118.0343888</v>
      </c>
      <c r="F53" s="84">
        <v>118.0343888</v>
      </c>
    </row>
    <row r="54" spans="1:6" ht="12.75" customHeight="1" x14ac:dyDescent="0.2">
      <c r="A54" s="83" t="s">
        <v>149</v>
      </c>
      <c r="B54" s="83">
        <v>16</v>
      </c>
      <c r="C54" s="84">
        <v>788.65019271000006</v>
      </c>
      <c r="D54" s="84">
        <v>770.27484488000005</v>
      </c>
      <c r="E54" s="84">
        <v>118.94271421000001</v>
      </c>
      <c r="F54" s="84">
        <v>118.94271421000001</v>
      </c>
    </row>
    <row r="55" spans="1:6" ht="12.75" customHeight="1" x14ac:dyDescent="0.2">
      <c r="A55" s="83" t="s">
        <v>149</v>
      </c>
      <c r="B55" s="83">
        <v>17</v>
      </c>
      <c r="C55" s="84">
        <v>778.61644189000003</v>
      </c>
      <c r="D55" s="84">
        <v>761.79786764999994</v>
      </c>
      <c r="E55" s="84">
        <v>117.6337338</v>
      </c>
      <c r="F55" s="84">
        <v>117.6337338</v>
      </c>
    </row>
    <row r="56" spans="1:6" ht="12.75" customHeight="1" x14ac:dyDescent="0.2">
      <c r="A56" s="83" t="s">
        <v>149</v>
      </c>
      <c r="B56" s="83">
        <v>18</v>
      </c>
      <c r="C56" s="84">
        <v>782.59120456999995</v>
      </c>
      <c r="D56" s="84">
        <v>766.75983672999996</v>
      </c>
      <c r="E56" s="84">
        <v>118.39994092000001</v>
      </c>
      <c r="F56" s="84">
        <v>118.39994092000001</v>
      </c>
    </row>
    <row r="57" spans="1:6" ht="12.75" customHeight="1" x14ac:dyDescent="0.2">
      <c r="A57" s="83" t="s">
        <v>149</v>
      </c>
      <c r="B57" s="83">
        <v>19</v>
      </c>
      <c r="C57" s="84">
        <v>915.32239852999999</v>
      </c>
      <c r="D57" s="84">
        <v>896.91801840999995</v>
      </c>
      <c r="E57" s="84">
        <v>138.49843888999999</v>
      </c>
      <c r="F57" s="84">
        <v>138.49843888999999</v>
      </c>
    </row>
    <row r="58" spans="1:6" ht="12.75" customHeight="1" x14ac:dyDescent="0.2">
      <c r="A58" s="83" t="s">
        <v>149</v>
      </c>
      <c r="B58" s="83">
        <v>20</v>
      </c>
      <c r="C58" s="84">
        <v>925.34251495000001</v>
      </c>
      <c r="D58" s="84">
        <v>906.96870655999999</v>
      </c>
      <c r="E58" s="84">
        <v>140.05042535000001</v>
      </c>
      <c r="F58" s="84">
        <v>140.05042535000001</v>
      </c>
    </row>
    <row r="59" spans="1:6" ht="12.75" customHeight="1" x14ac:dyDescent="0.2">
      <c r="A59" s="83" t="s">
        <v>149</v>
      </c>
      <c r="B59" s="83">
        <v>21</v>
      </c>
      <c r="C59" s="84">
        <v>936.93720825000003</v>
      </c>
      <c r="D59" s="84">
        <v>918.52338955000005</v>
      </c>
      <c r="E59" s="84">
        <v>141.83465258999999</v>
      </c>
      <c r="F59" s="84">
        <v>141.83465258999999</v>
      </c>
    </row>
    <row r="60" spans="1:6" ht="12.75" customHeight="1" x14ac:dyDescent="0.2">
      <c r="A60" s="83" t="s">
        <v>149</v>
      </c>
      <c r="B60" s="83">
        <v>22</v>
      </c>
      <c r="C60" s="84">
        <v>935.37140462000002</v>
      </c>
      <c r="D60" s="84">
        <v>916.73831433999999</v>
      </c>
      <c r="E60" s="84">
        <v>141.55900851999999</v>
      </c>
      <c r="F60" s="84">
        <v>141.55900851999999</v>
      </c>
    </row>
    <row r="61" spans="1:6" ht="12.75" customHeight="1" x14ac:dyDescent="0.2">
      <c r="A61" s="83" t="s">
        <v>149</v>
      </c>
      <c r="B61" s="83">
        <v>23</v>
      </c>
      <c r="C61" s="84">
        <v>905.39496948999999</v>
      </c>
      <c r="D61" s="84">
        <v>887.29914127999996</v>
      </c>
      <c r="E61" s="84">
        <v>137.01313094</v>
      </c>
      <c r="F61" s="84">
        <v>137.01313094</v>
      </c>
    </row>
    <row r="62" spans="1:6" ht="12.75" customHeight="1" x14ac:dyDescent="0.2">
      <c r="A62" s="83" t="s">
        <v>149</v>
      </c>
      <c r="B62" s="83">
        <v>24</v>
      </c>
      <c r="C62" s="84">
        <v>863.62717573999998</v>
      </c>
      <c r="D62" s="84">
        <v>845.78604785000005</v>
      </c>
      <c r="E62" s="84">
        <v>130.60284759999999</v>
      </c>
      <c r="F62" s="84">
        <v>130.60284759999999</v>
      </c>
    </row>
    <row r="63" spans="1:6" ht="12.75" customHeight="1" x14ac:dyDescent="0.2">
      <c r="A63" s="83" t="s">
        <v>150</v>
      </c>
      <c r="B63" s="83">
        <v>1</v>
      </c>
      <c r="C63" s="84">
        <v>859.08321030000002</v>
      </c>
      <c r="D63" s="84">
        <v>846.66649808</v>
      </c>
      <c r="E63" s="84">
        <v>130.73880315</v>
      </c>
      <c r="F63" s="84">
        <v>130.73880315</v>
      </c>
    </row>
    <row r="64" spans="1:6" ht="12.75" customHeight="1" x14ac:dyDescent="0.2">
      <c r="A64" s="83" t="s">
        <v>150</v>
      </c>
      <c r="B64" s="83">
        <v>2</v>
      </c>
      <c r="C64" s="84">
        <v>913.63985495999998</v>
      </c>
      <c r="D64" s="84">
        <v>897.16132703999995</v>
      </c>
      <c r="E64" s="84">
        <v>138.53600961999999</v>
      </c>
      <c r="F64" s="84">
        <v>138.53600961999999</v>
      </c>
    </row>
    <row r="65" spans="1:6" ht="12.75" customHeight="1" x14ac:dyDescent="0.2">
      <c r="A65" s="83" t="s">
        <v>150</v>
      </c>
      <c r="B65" s="83">
        <v>3</v>
      </c>
      <c r="C65" s="84">
        <v>946.83041999</v>
      </c>
      <c r="D65" s="84">
        <v>929.47532308999996</v>
      </c>
      <c r="E65" s="84">
        <v>143.52580570000001</v>
      </c>
      <c r="F65" s="84">
        <v>143.52580570000001</v>
      </c>
    </row>
    <row r="66" spans="1:6" ht="12.75" customHeight="1" x14ac:dyDescent="0.2">
      <c r="A66" s="83" t="s">
        <v>150</v>
      </c>
      <c r="B66" s="83">
        <v>4</v>
      </c>
      <c r="C66" s="84">
        <v>957.31772405000004</v>
      </c>
      <c r="D66" s="84">
        <v>939.73521864999998</v>
      </c>
      <c r="E66" s="84">
        <v>145.11009711</v>
      </c>
      <c r="F66" s="84">
        <v>145.11009711</v>
      </c>
    </row>
    <row r="67" spans="1:6" ht="12.75" customHeight="1" x14ac:dyDescent="0.2">
      <c r="A67" s="83" t="s">
        <v>150</v>
      </c>
      <c r="B67" s="83">
        <v>5</v>
      </c>
      <c r="C67" s="84">
        <v>958.81135302999996</v>
      </c>
      <c r="D67" s="84">
        <v>942.23556613000005</v>
      </c>
      <c r="E67" s="84">
        <v>145.49619061999999</v>
      </c>
      <c r="F67" s="84">
        <v>145.49619061999999</v>
      </c>
    </row>
    <row r="68" spans="1:6" ht="12.75" customHeight="1" x14ac:dyDescent="0.2">
      <c r="A68" s="83" t="s">
        <v>150</v>
      </c>
      <c r="B68" s="83">
        <v>6</v>
      </c>
      <c r="C68" s="84">
        <v>950.89506498000003</v>
      </c>
      <c r="D68" s="84">
        <v>932.20109196999999</v>
      </c>
      <c r="E68" s="84">
        <v>143.94670786</v>
      </c>
      <c r="F68" s="84">
        <v>143.94670786</v>
      </c>
    </row>
    <row r="69" spans="1:6" ht="12.75" customHeight="1" x14ac:dyDescent="0.2">
      <c r="A69" s="83" t="s">
        <v>150</v>
      </c>
      <c r="B69" s="83">
        <v>7</v>
      </c>
      <c r="C69" s="84">
        <v>904.40400944999999</v>
      </c>
      <c r="D69" s="84">
        <v>888.78199689999997</v>
      </c>
      <c r="E69" s="84">
        <v>137.24210747999999</v>
      </c>
      <c r="F69" s="84">
        <v>137.24210747999999</v>
      </c>
    </row>
    <row r="70" spans="1:6" ht="12.75" customHeight="1" x14ac:dyDescent="0.2">
      <c r="A70" s="83" t="s">
        <v>150</v>
      </c>
      <c r="B70" s="83">
        <v>8</v>
      </c>
      <c r="C70" s="84">
        <v>832.25915064000003</v>
      </c>
      <c r="D70" s="84">
        <v>818.84698695999998</v>
      </c>
      <c r="E70" s="84">
        <v>126.44302719</v>
      </c>
      <c r="F70" s="84">
        <v>126.44302719</v>
      </c>
    </row>
    <row r="71" spans="1:6" ht="12.75" customHeight="1" x14ac:dyDescent="0.2">
      <c r="A71" s="83" t="s">
        <v>150</v>
      </c>
      <c r="B71" s="83">
        <v>9</v>
      </c>
      <c r="C71" s="84">
        <v>771.66450571999997</v>
      </c>
      <c r="D71" s="84">
        <v>754.19852737999997</v>
      </c>
      <c r="E71" s="84">
        <v>116.46027453000001</v>
      </c>
      <c r="F71" s="84">
        <v>116.46027453000001</v>
      </c>
    </row>
    <row r="72" spans="1:6" ht="12.75" customHeight="1" x14ac:dyDescent="0.2">
      <c r="A72" s="83" t="s">
        <v>150</v>
      </c>
      <c r="B72" s="83">
        <v>10</v>
      </c>
      <c r="C72" s="84">
        <v>792.98697126000002</v>
      </c>
      <c r="D72" s="84">
        <v>778.18131534999998</v>
      </c>
      <c r="E72" s="84">
        <v>120.16359928</v>
      </c>
      <c r="F72" s="84">
        <v>120.16359928</v>
      </c>
    </row>
    <row r="73" spans="1:6" ht="12.75" customHeight="1" x14ac:dyDescent="0.2">
      <c r="A73" s="83" t="s">
        <v>150</v>
      </c>
      <c r="B73" s="83">
        <v>11</v>
      </c>
      <c r="C73" s="84">
        <v>794.24418123999999</v>
      </c>
      <c r="D73" s="84">
        <v>773.23430515999996</v>
      </c>
      <c r="E73" s="84">
        <v>119.39970205</v>
      </c>
      <c r="F73" s="84">
        <v>119.39970205</v>
      </c>
    </row>
    <row r="74" spans="1:6" ht="12.75" customHeight="1" x14ac:dyDescent="0.2">
      <c r="A74" s="83" t="s">
        <v>150</v>
      </c>
      <c r="B74" s="83">
        <v>12</v>
      </c>
      <c r="C74" s="84">
        <v>748.10028134000004</v>
      </c>
      <c r="D74" s="84">
        <v>726.89654784000004</v>
      </c>
      <c r="E74" s="84">
        <v>112.2444137</v>
      </c>
      <c r="F74" s="84">
        <v>112.2444137</v>
      </c>
    </row>
    <row r="75" spans="1:6" ht="12.75" customHeight="1" x14ac:dyDescent="0.2">
      <c r="A75" s="83" t="s">
        <v>150</v>
      </c>
      <c r="B75" s="83">
        <v>13</v>
      </c>
      <c r="C75" s="84">
        <v>757.52249059999997</v>
      </c>
      <c r="D75" s="84">
        <v>736.10818039000003</v>
      </c>
      <c r="E75" s="84">
        <v>113.6668366</v>
      </c>
      <c r="F75" s="84">
        <v>113.6668366</v>
      </c>
    </row>
    <row r="76" spans="1:6" ht="12.75" customHeight="1" x14ac:dyDescent="0.2">
      <c r="A76" s="83" t="s">
        <v>150</v>
      </c>
      <c r="B76" s="83">
        <v>14</v>
      </c>
      <c r="C76" s="84">
        <v>760.07529623999994</v>
      </c>
      <c r="D76" s="84">
        <v>738.13323619000005</v>
      </c>
      <c r="E76" s="84">
        <v>113.97953749</v>
      </c>
      <c r="F76" s="84">
        <v>113.97953749</v>
      </c>
    </row>
    <row r="77" spans="1:6" ht="12.75" customHeight="1" x14ac:dyDescent="0.2">
      <c r="A77" s="83" t="s">
        <v>150</v>
      </c>
      <c r="B77" s="83">
        <v>15</v>
      </c>
      <c r="C77" s="84">
        <v>762.43521138000006</v>
      </c>
      <c r="D77" s="84">
        <v>740.85191944999997</v>
      </c>
      <c r="E77" s="84">
        <v>114.39934552</v>
      </c>
      <c r="F77" s="84">
        <v>114.39934552</v>
      </c>
    </row>
    <row r="78" spans="1:6" ht="12.75" customHeight="1" x14ac:dyDescent="0.2">
      <c r="A78" s="83" t="s">
        <v>150</v>
      </c>
      <c r="B78" s="83">
        <v>16</v>
      </c>
      <c r="C78" s="84">
        <v>768.92355737000003</v>
      </c>
      <c r="D78" s="84">
        <v>746.40101103999996</v>
      </c>
      <c r="E78" s="84">
        <v>115.25621372000001</v>
      </c>
      <c r="F78" s="84">
        <v>115.25621372000001</v>
      </c>
    </row>
    <row r="79" spans="1:6" ht="12.75" customHeight="1" x14ac:dyDescent="0.2">
      <c r="A79" s="83" t="s">
        <v>150</v>
      </c>
      <c r="B79" s="83">
        <v>17</v>
      </c>
      <c r="C79" s="84">
        <v>767.06613117999996</v>
      </c>
      <c r="D79" s="84">
        <v>746.63963428</v>
      </c>
      <c r="E79" s="84">
        <v>115.29306095</v>
      </c>
      <c r="F79" s="84">
        <v>115.29306095</v>
      </c>
    </row>
    <row r="80" spans="1:6" ht="12.75" customHeight="1" x14ac:dyDescent="0.2">
      <c r="A80" s="83" t="s">
        <v>150</v>
      </c>
      <c r="B80" s="83">
        <v>18</v>
      </c>
      <c r="C80" s="84">
        <v>770.14975292999998</v>
      </c>
      <c r="D80" s="84">
        <v>750.89865554999994</v>
      </c>
      <c r="E80" s="84">
        <v>115.95072172</v>
      </c>
      <c r="F80" s="84">
        <v>115.95072172</v>
      </c>
    </row>
    <row r="81" spans="1:6" ht="12.75" customHeight="1" x14ac:dyDescent="0.2">
      <c r="A81" s="83" t="s">
        <v>150</v>
      </c>
      <c r="B81" s="83">
        <v>19</v>
      </c>
      <c r="C81" s="84">
        <v>891.17221766</v>
      </c>
      <c r="D81" s="84">
        <v>871.99698006000006</v>
      </c>
      <c r="E81" s="84">
        <v>134.65023332999999</v>
      </c>
      <c r="F81" s="84">
        <v>134.65023332999999</v>
      </c>
    </row>
    <row r="82" spans="1:6" ht="12.75" customHeight="1" x14ac:dyDescent="0.2">
      <c r="A82" s="83" t="s">
        <v>150</v>
      </c>
      <c r="B82" s="83">
        <v>20</v>
      </c>
      <c r="C82" s="84">
        <v>893.36833190000004</v>
      </c>
      <c r="D82" s="84">
        <v>874.22169934999999</v>
      </c>
      <c r="E82" s="84">
        <v>134.99376545000001</v>
      </c>
      <c r="F82" s="84">
        <v>134.99376545000001</v>
      </c>
    </row>
    <row r="83" spans="1:6" ht="12.75" customHeight="1" x14ac:dyDescent="0.2">
      <c r="A83" s="83" t="s">
        <v>150</v>
      </c>
      <c r="B83" s="83">
        <v>21</v>
      </c>
      <c r="C83" s="84">
        <v>912.78287909999995</v>
      </c>
      <c r="D83" s="84">
        <v>898.91155546000005</v>
      </c>
      <c r="E83" s="84">
        <v>138.80627279000001</v>
      </c>
      <c r="F83" s="84">
        <v>138.80627279000001</v>
      </c>
    </row>
    <row r="84" spans="1:6" ht="12.75" customHeight="1" x14ac:dyDescent="0.2">
      <c r="A84" s="83" t="s">
        <v>150</v>
      </c>
      <c r="B84" s="83">
        <v>22</v>
      </c>
      <c r="C84" s="84">
        <v>914.23223628000005</v>
      </c>
      <c r="D84" s="84">
        <v>899.14517129000001</v>
      </c>
      <c r="E84" s="84">
        <v>138.8423468</v>
      </c>
      <c r="F84" s="84">
        <v>138.8423468</v>
      </c>
    </row>
    <row r="85" spans="1:6" ht="12.75" customHeight="1" x14ac:dyDescent="0.2">
      <c r="A85" s="83" t="s">
        <v>150</v>
      </c>
      <c r="B85" s="83">
        <v>23</v>
      </c>
      <c r="C85" s="84">
        <v>864.88028197000006</v>
      </c>
      <c r="D85" s="84">
        <v>851.71551328999999</v>
      </c>
      <c r="E85" s="84">
        <v>131.51845158</v>
      </c>
      <c r="F85" s="84">
        <v>131.51845158</v>
      </c>
    </row>
    <row r="86" spans="1:6" ht="12.75" customHeight="1" x14ac:dyDescent="0.2">
      <c r="A86" s="83" t="s">
        <v>150</v>
      </c>
      <c r="B86" s="83">
        <v>24</v>
      </c>
      <c r="C86" s="84">
        <v>835.32991933999995</v>
      </c>
      <c r="D86" s="84">
        <v>817.42556806000005</v>
      </c>
      <c r="E86" s="84">
        <v>126.22353744999999</v>
      </c>
      <c r="F86" s="84">
        <v>126.22353744999999</v>
      </c>
    </row>
    <row r="87" spans="1:6" ht="12.75" customHeight="1" x14ac:dyDescent="0.2">
      <c r="A87" s="83" t="s">
        <v>151</v>
      </c>
      <c r="B87" s="83">
        <v>1</v>
      </c>
      <c r="C87" s="84">
        <v>835.92159737999998</v>
      </c>
      <c r="D87" s="84">
        <v>818.00493901000004</v>
      </c>
      <c r="E87" s="84">
        <v>126.31300156</v>
      </c>
      <c r="F87" s="84">
        <v>126.31300156</v>
      </c>
    </row>
    <row r="88" spans="1:6" ht="12.75" customHeight="1" x14ac:dyDescent="0.2">
      <c r="A88" s="83" t="s">
        <v>151</v>
      </c>
      <c r="B88" s="83">
        <v>2</v>
      </c>
      <c r="C88" s="84">
        <v>876.41380573000004</v>
      </c>
      <c r="D88" s="84">
        <v>860.59776663000002</v>
      </c>
      <c r="E88" s="84">
        <v>132.89001307000001</v>
      </c>
      <c r="F88" s="84">
        <v>132.89001307000001</v>
      </c>
    </row>
    <row r="89" spans="1:6" ht="12.75" customHeight="1" x14ac:dyDescent="0.2">
      <c r="A89" s="83" t="s">
        <v>151</v>
      </c>
      <c r="B89" s="83">
        <v>3</v>
      </c>
      <c r="C89" s="84">
        <v>893.74765487000002</v>
      </c>
      <c r="D89" s="84">
        <v>878.92422802999999</v>
      </c>
      <c r="E89" s="84">
        <v>135.71991084000001</v>
      </c>
      <c r="F89" s="84">
        <v>135.71991084000001</v>
      </c>
    </row>
    <row r="90" spans="1:6" ht="12.75" customHeight="1" x14ac:dyDescent="0.2">
      <c r="A90" s="83" t="s">
        <v>151</v>
      </c>
      <c r="B90" s="83">
        <v>4</v>
      </c>
      <c r="C90" s="84">
        <v>909.84637977</v>
      </c>
      <c r="D90" s="84">
        <v>891.83863799999995</v>
      </c>
      <c r="E90" s="84">
        <v>137.71410159000001</v>
      </c>
      <c r="F90" s="84">
        <v>137.71410159000001</v>
      </c>
    </row>
    <row r="91" spans="1:6" ht="12.75" customHeight="1" x14ac:dyDescent="0.2">
      <c r="A91" s="83" t="s">
        <v>151</v>
      </c>
      <c r="B91" s="83">
        <v>5</v>
      </c>
      <c r="C91" s="84">
        <v>923.84988668999995</v>
      </c>
      <c r="D91" s="84">
        <v>905.49980381</v>
      </c>
      <c r="E91" s="84">
        <v>139.82360335000001</v>
      </c>
      <c r="F91" s="84">
        <v>139.82360335000001</v>
      </c>
    </row>
    <row r="92" spans="1:6" ht="12.75" customHeight="1" x14ac:dyDescent="0.2">
      <c r="A92" s="83" t="s">
        <v>151</v>
      </c>
      <c r="B92" s="83">
        <v>6</v>
      </c>
      <c r="C92" s="84">
        <v>921.61293074000002</v>
      </c>
      <c r="D92" s="84">
        <v>903.11145756999997</v>
      </c>
      <c r="E92" s="84">
        <v>139.45480462</v>
      </c>
      <c r="F92" s="84">
        <v>139.45480462</v>
      </c>
    </row>
    <row r="93" spans="1:6" ht="12.75" customHeight="1" x14ac:dyDescent="0.2">
      <c r="A93" s="83" t="s">
        <v>151</v>
      </c>
      <c r="B93" s="83">
        <v>7</v>
      </c>
      <c r="C93" s="84">
        <v>899.68888095</v>
      </c>
      <c r="D93" s="84">
        <v>881.44630269000004</v>
      </c>
      <c r="E93" s="84">
        <v>136.10935936999999</v>
      </c>
      <c r="F93" s="84">
        <v>136.10935936999999</v>
      </c>
    </row>
    <row r="94" spans="1:6" ht="12.75" customHeight="1" x14ac:dyDescent="0.2">
      <c r="A94" s="83" t="s">
        <v>151</v>
      </c>
      <c r="B94" s="83">
        <v>8</v>
      </c>
      <c r="C94" s="84">
        <v>851.75177682000003</v>
      </c>
      <c r="D94" s="84">
        <v>833.79753189999997</v>
      </c>
      <c r="E94" s="84">
        <v>128.75162964</v>
      </c>
      <c r="F94" s="84">
        <v>128.75162964</v>
      </c>
    </row>
    <row r="95" spans="1:6" ht="12.75" customHeight="1" x14ac:dyDescent="0.2">
      <c r="A95" s="83" t="s">
        <v>151</v>
      </c>
      <c r="B95" s="83">
        <v>9</v>
      </c>
      <c r="C95" s="84">
        <v>801.28065832000004</v>
      </c>
      <c r="D95" s="84">
        <v>783.70073159000003</v>
      </c>
      <c r="E95" s="84">
        <v>121.01588513</v>
      </c>
      <c r="F95" s="84">
        <v>121.01588513</v>
      </c>
    </row>
    <row r="96" spans="1:6" ht="12.75" customHeight="1" x14ac:dyDescent="0.2">
      <c r="A96" s="83" t="s">
        <v>151</v>
      </c>
      <c r="B96" s="83">
        <v>10</v>
      </c>
      <c r="C96" s="84">
        <v>730.39685220000001</v>
      </c>
      <c r="D96" s="84">
        <v>713.26565585000003</v>
      </c>
      <c r="E96" s="84">
        <v>110.1395867</v>
      </c>
      <c r="F96" s="84">
        <v>110.1395867</v>
      </c>
    </row>
    <row r="97" spans="1:6" ht="12.75" customHeight="1" x14ac:dyDescent="0.2">
      <c r="A97" s="83" t="s">
        <v>151</v>
      </c>
      <c r="B97" s="83">
        <v>11</v>
      </c>
      <c r="C97" s="84">
        <v>685.24177110000005</v>
      </c>
      <c r="D97" s="84">
        <v>669.03733800999998</v>
      </c>
      <c r="E97" s="84">
        <v>103.31002943</v>
      </c>
      <c r="F97" s="84">
        <v>103.31002943</v>
      </c>
    </row>
    <row r="98" spans="1:6" ht="12.75" customHeight="1" x14ac:dyDescent="0.2">
      <c r="A98" s="83" t="s">
        <v>151</v>
      </c>
      <c r="B98" s="83">
        <v>12</v>
      </c>
      <c r="C98" s="84">
        <v>693.78701474000002</v>
      </c>
      <c r="D98" s="84">
        <v>680.46998795000002</v>
      </c>
      <c r="E98" s="84">
        <v>105.07541281</v>
      </c>
      <c r="F98" s="84">
        <v>105.07541281</v>
      </c>
    </row>
    <row r="99" spans="1:6" ht="12.75" customHeight="1" x14ac:dyDescent="0.2">
      <c r="A99" s="83" t="s">
        <v>151</v>
      </c>
      <c r="B99" s="83">
        <v>13</v>
      </c>
      <c r="C99" s="84">
        <v>709.09872652000001</v>
      </c>
      <c r="D99" s="84">
        <v>693.07102372999998</v>
      </c>
      <c r="E99" s="84">
        <v>107.0212136</v>
      </c>
      <c r="F99" s="84">
        <v>107.0212136</v>
      </c>
    </row>
    <row r="100" spans="1:6" ht="12.75" customHeight="1" x14ac:dyDescent="0.2">
      <c r="A100" s="83" t="s">
        <v>151</v>
      </c>
      <c r="B100" s="83">
        <v>14</v>
      </c>
      <c r="C100" s="84">
        <v>736.82741136000004</v>
      </c>
      <c r="D100" s="84">
        <v>720.79977852000002</v>
      </c>
      <c r="E100" s="84">
        <v>111.30297533</v>
      </c>
      <c r="F100" s="84">
        <v>111.30297533</v>
      </c>
    </row>
    <row r="101" spans="1:6" ht="12.75" customHeight="1" x14ac:dyDescent="0.2">
      <c r="A101" s="83" t="s">
        <v>151</v>
      </c>
      <c r="B101" s="83">
        <v>15</v>
      </c>
      <c r="C101" s="84">
        <v>760.35032013</v>
      </c>
      <c r="D101" s="84">
        <v>742.97633412000005</v>
      </c>
      <c r="E101" s="84">
        <v>114.72738901</v>
      </c>
      <c r="F101" s="84">
        <v>114.72738901</v>
      </c>
    </row>
    <row r="102" spans="1:6" ht="12.75" customHeight="1" x14ac:dyDescent="0.2">
      <c r="A102" s="83" t="s">
        <v>151</v>
      </c>
      <c r="B102" s="83">
        <v>16</v>
      </c>
      <c r="C102" s="84">
        <v>762.63872197000001</v>
      </c>
      <c r="D102" s="84">
        <v>746.98291756000003</v>
      </c>
      <c r="E102" s="84">
        <v>115.34606936</v>
      </c>
      <c r="F102" s="84">
        <v>115.34606936</v>
      </c>
    </row>
    <row r="103" spans="1:6" ht="12.75" customHeight="1" x14ac:dyDescent="0.2">
      <c r="A103" s="83" t="s">
        <v>151</v>
      </c>
      <c r="B103" s="83">
        <v>17</v>
      </c>
      <c r="C103" s="84">
        <v>760.09093375999998</v>
      </c>
      <c r="D103" s="84">
        <v>744.12539607999997</v>
      </c>
      <c r="E103" s="84">
        <v>114.90482249</v>
      </c>
      <c r="F103" s="84">
        <v>114.90482249</v>
      </c>
    </row>
    <row r="104" spans="1:6" ht="12.75" customHeight="1" x14ac:dyDescent="0.2">
      <c r="A104" s="83" t="s">
        <v>151</v>
      </c>
      <c r="B104" s="83">
        <v>18</v>
      </c>
      <c r="C104" s="84">
        <v>765.80569335999996</v>
      </c>
      <c r="D104" s="84">
        <v>748.36706704999995</v>
      </c>
      <c r="E104" s="84">
        <v>115.55980409999999</v>
      </c>
      <c r="F104" s="84">
        <v>115.55980409999999</v>
      </c>
    </row>
    <row r="105" spans="1:6" ht="12.75" customHeight="1" x14ac:dyDescent="0.2">
      <c r="A105" s="83" t="s">
        <v>151</v>
      </c>
      <c r="B105" s="83">
        <v>19</v>
      </c>
      <c r="C105" s="84">
        <v>744.47805197000002</v>
      </c>
      <c r="D105" s="84">
        <v>727.25335570000004</v>
      </c>
      <c r="E105" s="84">
        <v>112.29951052</v>
      </c>
      <c r="F105" s="84">
        <v>112.29951052</v>
      </c>
    </row>
    <row r="106" spans="1:6" ht="12.75" customHeight="1" x14ac:dyDescent="0.2">
      <c r="A106" s="83" t="s">
        <v>151</v>
      </c>
      <c r="B106" s="83">
        <v>20</v>
      </c>
      <c r="C106" s="84">
        <v>739.33725529000003</v>
      </c>
      <c r="D106" s="84">
        <v>725.14678645000004</v>
      </c>
      <c r="E106" s="84">
        <v>111.97422265</v>
      </c>
      <c r="F106" s="84">
        <v>111.97422265</v>
      </c>
    </row>
    <row r="107" spans="1:6" ht="12.75" customHeight="1" x14ac:dyDescent="0.2">
      <c r="A107" s="83" t="s">
        <v>151</v>
      </c>
      <c r="B107" s="83">
        <v>21</v>
      </c>
      <c r="C107" s="84">
        <v>736.49928881999995</v>
      </c>
      <c r="D107" s="84">
        <v>721.03961365999999</v>
      </c>
      <c r="E107" s="84">
        <v>111.3400097</v>
      </c>
      <c r="F107" s="84">
        <v>111.3400097</v>
      </c>
    </row>
    <row r="108" spans="1:6" ht="12.75" customHeight="1" x14ac:dyDescent="0.2">
      <c r="A108" s="83" t="s">
        <v>151</v>
      </c>
      <c r="B108" s="83">
        <v>22</v>
      </c>
      <c r="C108" s="84">
        <v>738.17690078999999</v>
      </c>
      <c r="D108" s="84">
        <v>720.23628976999998</v>
      </c>
      <c r="E108" s="84">
        <v>111.21596369</v>
      </c>
      <c r="F108" s="84">
        <v>111.21596369</v>
      </c>
    </row>
    <row r="109" spans="1:6" ht="12.75" customHeight="1" x14ac:dyDescent="0.2">
      <c r="A109" s="83" t="s">
        <v>151</v>
      </c>
      <c r="B109" s="83">
        <v>23</v>
      </c>
      <c r="C109" s="84">
        <v>814.51492732999998</v>
      </c>
      <c r="D109" s="84">
        <v>796.75855709999996</v>
      </c>
      <c r="E109" s="84">
        <v>123.03222153</v>
      </c>
      <c r="F109" s="84">
        <v>123.03222153</v>
      </c>
    </row>
    <row r="110" spans="1:6" ht="12.75" customHeight="1" x14ac:dyDescent="0.2">
      <c r="A110" s="83" t="s">
        <v>151</v>
      </c>
      <c r="B110" s="83">
        <v>24</v>
      </c>
      <c r="C110" s="84">
        <v>866.53915653000001</v>
      </c>
      <c r="D110" s="84">
        <v>852.82391655000004</v>
      </c>
      <c r="E110" s="84">
        <v>131.68960670999999</v>
      </c>
      <c r="F110" s="84">
        <v>131.68960670999999</v>
      </c>
    </row>
    <row r="111" spans="1:6" ht="12.75" customHeight="1" x14ac:dyDescent="0.2">
      <c r="A111" s="83" t="s">
        <v>152</v>
      </c>
      <c r="B111" s="83">
        <v>1</v>
      </c>
      <c r="C111" s="84">
        <v>836.58763676000001</v>
      </c>
      <c r="D111" s="84">
        <v>823.12848936</v>
      </c>
      <c r="E111" s="84">
        <v>127.1041594</v>
      </c>
      <c r="F111" s="84">
        <v>127.1041594</v>
      </c>
    </row>
    <row r="112" spans="1:6" ht="12.75" customHeight="1" x14ac:dyDescent="0.2">
      <c r="A112" s="83" t="s">
        <v>152</v>
      </c>
      <c r="B112" s="83">
        <v>2</v>
      </c>
      <c r="C112" s="84">
        <v>894.10286812000004</v>
      </c>
      <c r="D112" s="84">
        <v>878.72872405999999</v>
      </c>
      <c r="E112" s="84">
        <v>135.68972191</v>
      </c>
      <c r="F112" s="84">
        <v>135.68972191</v>
      </c>
    </row>
    <row r="113" spans="1:6" ht="12.75" customHeight="1" x14ac:dyDescent="0.2">
      <c r="A113" s="83" t="s">
        <v>152</v>
      </c>
      <c r="B113" s="83">
        <v>3</v>
      </c>
      <c r="C113" s="84">
        <v>856.07363969999994</v>
      </c>
      <c r="D113" s="84">
        <v>840.60446003000004</v>
      </c>
      <c r="E113" s="84">
        <v>129.80272783999999</v>
      </c>
      <c r="F113" s="84">
        <v>129.80272783999999</v>
      </c>
    </row>
    <row r="114" spans="1:6" ht="12.75" customHeight="1" x14ac:dyDescent="0.2">
      <c r="A114" s="83" t="s">
        <v>152</v>
      </c>
      <c r="B114" s="83">
        <v>4</v>
      </c>
      <c r="C114" s="84">
        <v>870.32194288000005</v>
      </c>
      <c r="D114" s="84">
        <v>853.89612479000004</v>
      </c>
      <c r="E114" s="84">
        <v>131.85517275000001</v>
      </c>
      <c r="F114" s="84">
        <v>131.85517275000001</v>
      </c>
    </row>
    <row r="115" spans="1:6" ht="12.75" customHeight="1" x14ac:dyDescent="0.2">
      <c r="A115" s="83" t="s">
        <v>152</v>
      </c>
      <c r="B115" s="83">
        <v>5</v>
      </c>
      <c r="C115" s="84">
        <v>875.86901292000005</v>
      </c>
      <c r="D115" s="84">
        <v>857.65593440999999</v>
      </c>
      <c r="E115" s="84">
        <v>132.43574728999999</v>
      </c>
      <c r="F115" s="84">
        <v>132.43574728999999</v>
      </c>
    </row>
    <row r="116" spans="1:6" ht="12.75" customHeight="1" x14ac:dyDescent="0.2">
      <c r="A116" s="83" t="s">
        <v>152</v>
      </c>
      <c r="B116" s="83">
        <v>6</v>
      </c>
      <c r="C116" s="84">
        <v>868.76423499999999</v>
      </c>
      <c r="D116" s="84">
        <v>850.67198269000005</v>
      </c>
      <c r="E116" s="84">
        <v>131.35731382</v>
      </c>
      <c r="F116" s="84">
        <v>131.35731382</v>
      </c>
    </row>
    <row r="117" spans="1:6" ht="12.75" customHeight="1" x14ac:dyDescent="0.2">
      <c r="A117" s="83" t="s">
        <v>152</v>
      </c>
      <c r="B117" s="83">
        <v>7</v>
      </c>
      <c r="C117" s="84">
        <v>850.52105002999997</v>
      </c>
      <c r="D117" s="84">
        <v>832.44782869999995</v>
      </c>
      <c r="E117" s="84">
        <v>128.54321394999999</v>
      </c>
      <c r="F117" s="84">
        <v>128.54321394999999</v>
      </c>
    </row>
    <row r="118" spans="1:6" ht="12.75" customHeight="1" x14ac:dyDescent="0.2">
      <c r="A118" s="83" t="s">
        <v>152</v>
      </c>
      <c r="B118" s="83">
        <v>8</v>
      </c>
      <c r="C118" s="84">
        <v>805.40404722000005</v>
      </c>
      <c r="D118" s="84">
        <v>793.13729613999999</v>
      </c>
      <c r="E118" s="84">
        <v>122.47304111</v>
      </c>
      <c r="F118" s="84">
        <v>122.47304111</v>
      </c>
    </row>
    <row r="119" spans="1:6" ht="12.75" customHeight="1" x14ac:dyDescent="0.2">
      <c r="A119" s="83" t="s">
        <v>152</v>
      </c>
      <c r="B119" s="83">
        <v>9</v>
      </c>
      <c r="C119" s="84">
        <v>770.29301580000003</v>
      </c>
      <c r="D119" s="84">
        <v>756.28527570999995</v>
      </c>
      <c r="E119" s="84">
        <v>116.78250174</v>
      </c>
      <c r="F119" s="84">
        <v>116.78250174</v>
      </c>
    </row>
    <row r="120" spans="1:6" ht="12.75" customHeight="1" x14ac:dyDescent="0.2">
      <c r="A120" s="83" t="s">
        <v>152</v>
      </c>
      <c r="B120" s="83">
        <v>10</v>
      </c>
      <c r="C120" s="84">
        <v>812.35729551999998</v>
      </c>
      <c r="D120" s="84">
        <v>795.45584312999995</v>
      </c>
      <c r="E120" s="84">
        <v>122.83106171999999</v>
      </c>
      <c r="F120" s="84">
        <v>122.83106171999999</v>
      </c>
    </row>
    <row r="121" spans="1:6" ht="12.75" customHeight="1" x14ac:dyDescent="0.2">
      <c r="A121" s="83" t="s">
        <v>152</v>
      </c>
      <c r="B121" s="83">
        <v>11</v>
      </c>
      <c r="C121" s="84">
        <v>814.40186231999996</v>
      </c>
      <c r="D121" s="84">
        <v>795.11392049000005</v>
      </c>
      <c r="E121" s="84">
        <v>122.77826342</v>
      </c>
      <c r="F121" s="84">
        <v>122.77826342</v>
      </c>
    </row>
    <row r="122" spans="1:6" ht="12.75" customHeight="1" x14ac:dyDescent="0.2">
      <c r="A122" s="83" t="s">
        <v>152</v>
      </c>
      <c r="B122" s="83">
        <v>12</v>
      </c>
      <c r="C122" s="84">
        <v>825.17200382999999</v>
      </c>
      <c r="D122" s="84">
        <v>804.70879683999999</v>
      </c>
      <c r="E122" s="84">
        <v>124.25986527000001</v>
      </c>
      <c r="F122" s="84">
        <v>124.25986527000001</v>
      </c>
    </row>
    <row r="123" spans="1:6" ht="12.75" customHeight="1" x14ac:dyDescent="0.2">
      <c r="A123" s="83" t="s">
        <v>152</v>
      </c>
      <c r="B123" s="83">
        <v>13</v>
      </c>
      <c r="C123" s="84">
        <v>809.92410154000004</v>
      </c>
      <c r="D123" s="84">
        <v>790.37374512999997</v>
      </c>
      <c r="E123" s="84">
        <v>122.04630478999999</v>
      </c>
      <c r="F123" s="84">
        <v>122.04630478999999</v>
      </c>
    </row>
    <row r="124" spans="1:6" ht="12.75" customHeight="1" x14ac:dyDescent="0.2">
      <c r="A124" s="83" t="s">
        <v>152</v>
      </c>
      <c r="B124" s="83">
        <v>14</v>
      </c>
      <c r="C124" s="84">
        <v>804.99302617000001</v>
      </c>
      <c r="D124" s="84">
        <v>786.28117338000004</v>
      </c>
      <c r="E124" s="84">
        <v>121.41434647</v>
      </c>
      <c r="F124" s="84">
        <v>121.41434647</v>
      </c>
    </row>
    <row r="125" spans="1:6" ht="12.75" customHeight="1" x14ac:dyDescent="0.2">
      <c r="A125" s="83" t="s">
        <v>152</v>
      </c>
      <c r="B125" s="83">
        <v>15</v>
      </c>
      <c r="C125" s="84">
        <v>812.37157793999995</v>
      </c>
      <c r="D125" s="84">
        <v>800.37293910999995</v>
      </c>
      <c r="E125" s="84">
        <v>123.59033972</v>
      </c>
      <c r="F125" s="84">
        <v>123.59033972</v>
      </c>
    </row>
    <row r="126" spans="1:6" ht="12.75" customHeight="1" x14ac:dyDescent="0.2">
      <c r="A126" s="83" t="s">
        <v>152</v>
      </c>
      <c r="B126" s="83">
        <v>16</v>
      </c>
      <c r="C126" s="84">
        <v>827.06246089000001</v>
      </c>
      <c r="D126" s="84">
        <v>813.91130868000005</v>
      </c>
      <c r="E126" s="84">
        <v>125.68087979000001</v>
      </c>
      <c r="F126" s="84">
        <v>125.68087979000001</v>
      </c>
    </row>
    <row r="127" spans="1:6" ht="12.75" customHeight="1" x14ac:dyDescent="0.2">
      <c r="A127" s="83" t="s">
        <v>152</v>
      </c>
      <c r="B127" s="83">
        <v>17</v>
      </c>
      <c r="C127" s="84">
        <v>823.78966538999998</v>
      </c>
      <c r="D127" s="84">
        <v>805.24393898999995</v>
      </c>
      <c r="E127" s="84">
        <v>124.34249975</v>
      </c>
      <c r="F127" s="84">
        <v>124.34249975</v>
      </c>
    </row>
    <row r="128" spans="1:6" ht="12.75" customHeight="1" x14ac:dyDescent="0.2">
      <c r="A128" s="83" t="s">
        <v>152</v>
      </c>
      <c r="B128" s="83">
        <v>18</v>
      </c>
      <c r="C128" s="84">
        <v>813.54703178</v>
      </c>
      <c r="D128" s="84">
        <v>794.66537040000003</v>
      </c>
      <c r="E128" s="84">
        <v>122.70900014</v>
      </c>
      <c r="F128" s="84">
        <v>122.70900014</v>
      </c>
    </row>
    <row r="129" spans="1:6" ht="12.75" customHeight="1" x14ac:dyDescent="0.2">
      <c r="A129" s="83" t="s">
        <v>152</v>
      </c>
      <c r="B129" s="83">
        <v>19</v>
      </c>
      <c r="C129" s="84">
        <v>809.82585409000001</v>
      </c>
      <c r="D129" s="84">
        <v>790.64495027999999</v>
      </c>
      <c r="E129" s="84">
        <v>122.08818318</v>
      </c>
      <c r="F129" s="84">
        <v>122.08818318</v>
      </c>
    </row>
    <row r="130" spans="1:6" ht="12.75" customHeight="1" x14ac:dyDescent="0.2">
      <c r="A130" s="83" t="s">
        <v>152</v>
      </c>
      <c r="B130" s="83">
        <v>20</v>
      </c>
      <c r="C130" s="84">
        <v>802.71267026999999</v>
      </c>
      <c r="D130" s="84">
        <v>789.95408722000002</v>
      </c>
      <c r="E130" s="84">
        <v>121.98150291</v>
      </c>
      <c r="F130" s="84">
        <v>121.98150291</v>
      </c>
    </row>
    <row r="131" spans="1:6" ht="12.75" customHeight="1" x14ac:dyDescent="0.2">
      <c r="A131" s="83" t="s">
        <v>152</v>
      </c>
      <c r="B131" s="83">
        <v>21</v>
      </c>
      <c r="C131" s="84">
        <v>821.40157963000001</v>
      </c>
      <c r="D131" s="84">
        <v>805.91949892000002</v>
      </c>
      <c r="E131" s="84">
        <v>124.44681697</v>
      </c>
      <c r="F131" s="84">
        <v>124.44681697</v>
      </c>
    </row>
    <row r="132" spans="1:6" ht="12.75" customHeight="1" x14ac:dyDescent="0.2">
      <c r="A132" s="83" t="s">
        <v>152</v>
      </c>
      <c r="B132" s="83">
        <v>22</v>
      </c>
      <c r="C132" s="84">
        <v>814.00151757000003</v>
      </c>
      <c r="D132" s="84">
        <v>795.55255614999999</v>
      </c>
      <c r="E132" s="84">
        <v>122.84599575999999</v>
      </c>
      <c r="F132" s="84">
        <v>122.84599575999999</v>
      </c>
    </row>
    <row r="133" spans="1:6" ht="12.75" customHeight="1" x14ac:dyDescent="0.2">
      <c r="A133" s="83" t="s">
        <v>152</v>
      </c>
      <c r="B133" s="83">
        <v>23</v>
      </c>
      <c r="C133" s="84">
        <v>837.54713847000005</v>
      </c>
      <c r="D133" s="84">
        <v>818.85868937999999</v>
      </c>
      <c r="E133" s="84">
        <v>126.44483423</v>
      </c>
      <c r="F133" s="84">
        <v>126.44483423</v>
      </c>
    </row>
    <row r="134" spans="1:6" ht="12.75" customHeight="1" x14ac:dyDescent="0.2">
      <c r="A134" s="83" t="s">
        <v>152</v>
      </c>
      <c r="B134" s="83">
        <v>24</v>
      </c>
      <c r="C134" s="84">
        <v>896.49891622999996</v>
      </c>
      <c r="D134" s="84">
        <v>884.17168142000003</v>
      </c>
      <c r="E134" s="84">
        <v>136.53020129000001</v>
      </c>
      <c r="F134" s="84">
        <v>136.53020129000001</v>
      </c>
    </row>
    <row r="135" spans="1:6" ht="12.75" customHeight="1" x14ac:dyDescent="0.2">
      <c r="A135" s="83" t="s">
        <v>153</v>
      </c>
      <c r="B135" s="83">
        <v>1</v>
      </c>
      <c r="C135" s="84">
        <v>910.57552963000001</v>
      </c>
      <c r="D135" s="84">
        <v>894.93612895000001</v>
      </c>
      <c r="E135" s="84">
        <v>138.19240357000001</v>
      </c>
      <c r="F135" s="84">
        <v>138.19240357000001</v>
      </c>
    </row>
    <row r="136" spans="1:6" ht="12.75" customHeight="1" x14ac:dyDescent="0.2">
      <c r="A136" s="83" t="s">
        <v>153</v>
      </c>
      <c r="B136" s="83">
        <v>2</v>
      </c>
      <c r="C136" s="84">
        <v>886.20240881999996</v>
      </c>
      <c r="D136" s="84">
        <v>868.35376606</v>
      </c>
      <c r="E136" s="84">
        <v>134.08766302000001</v>
      </c>
      <c r="F136" s="84">
        <v>134.08766302000001</v>
      </c>
    </row>
    <row r="137" spans="1:6" ht="12.75" customHeight="1" x14ac:dyDescent="0.2">
      <c r="A137" s="83" t="s">
        <v>153</v>
      </c>
      <c r="B137" s="83">
        <v>3</v>
      </c>
      <c r="C137" s="84">
        <v>941.20873145999997</v>
      </c>
      <c r="D137" s="84">
        <v>925.45169486999998</v>
      </c>
      <c r="E137" s="84">
        <v>142.90449336</v>
      </c>
      <c r="F137" s="84">
        <v>142.90449336</v>
      </c>
    </row>
    <row r="138" spans="1:6" ht="12.75" customHeight="1" x14ac:dyDescent="0.2">
      <c r="A138" s="83" t="s">
        <v>153</v>
      </c>
      <c r="B138" s="83">
        <v>4</v>
      </c>
      <c r="C138" s="84">
        <v>948.55947662000005</v>
      </c>
      <c r="D138" s="84">
        <v>931.55846070999996</v>
      </c>
      <c r="E138" s="84">
        <v>143.84747535</v>
      </c>
      <c r="F138" s="84">
        <v>143.84747535</v>
      </c>
    </row>
    <row r="139" spans="1:6" ht="12.75" customHeight="1" x14ac:dyDescent="0.2">
      <c r="A139" s="83" t="s">
        <v>153</v>
      </c>
      <c r="B139" s="83">
        <v>5</v>
      </c>
      <c r="C139" s="84">
        <v>956.66414419</v>
      </c>
      <c r="D139" s="84">
        <v>937.96959167</v>
      </c>
      <c r="E139" s="84">
        <v>144.83745615999999</v>
      </c>
      <c r="F139" s="84">
        <v>144.83745615999999</v>
      </c>
    </row>
    <row r="140" spans="1:6" ht="12.75" customHeight="1" x14ac:dyDescent="0.2">
      <c r="A140" s="83" t="s">
        <v>153</v>
      </c>
      <c r="B140" s="83">
        <v>6</v>
      </c>
      <c r="C140" s="84">
        <v>936.00071419999995</v>
      </c>
      <c r="D140" s="84">
        <v>918.66333966000002</v>
      </c>
      <c r="E140" s="84">
        <v>141.85626310999999</v>
      </c>
      <c r="F140" s="84">
        <v>141.85626310999999</v>
      </c>
    </row>
    <row r="141" spans="1:6" ht="12.75" customHeight="1" x14ac:dyDescent="0.2">
      <c r="A141" s="83" t="s">
        <v>153</v>
      </c>
      <c r="B141" s="83">
        <v>7</v>
      </c>
      <c r="C141" s="84">
        <v>895.46518446000005</v>
      </c>
      <c r="D141" s="84">
        <v>877.13899039</v>
      </c>
      <c r="E141" s="84">
        <v>135.44424169000001</v>
      </c>
      <c r="F141" s="84">
        <v>135.44424169000001</v>
      </c>
    </row>
    <row r="142" spans="1:6" ht="12.75" customHeight="1" x14ac:dyDescent="0.2">
      <c r="A142" s="83" t="s">
        <v>153</v>
      </c>
      <c r="B142" s="83">
        <v>8</v>
      </c>
      <c r="C142" s="84">
        <v>816.63840947000006</v>
      </c>
      <c r="D142" s="84">
        <v>803.38126942999997</v>
      </c>
      <c r="E142" s="84">
        <v>124.05487388</v>
      </c>
      <c r="F142" s="84">
        <v>124.05487388</v>
      </c>
    </row>
    <row r="143" spans="1:6" ht="12.75" customHeight="1" x14ac:dyDescent="0.2">
      <c r="A143" s="83" t="s">
        <v>153</v>
      </c>
      <c r="B143" s="83">
        <v>9</v>
      </c>
      <c r="C143" s="84">
        <v>794.26091541000005</v>
      </c>
      <c r="D143" s="84">
        <v>775.94526054999994</v>
      </c>
      <c r="E143" s="84">
        <v>119.81831678</v>
      </c>
      <c r="F143" s="84">
        <v>119.81831678</v>
      </c>
    </row>
    <row r="144" spans="1:6" ht="12.75" customHeight="1" x14ac:dyDescent="0.2">
      <c r="A144" s="83" t="s">
        <v>153</v>
      </c>
      <c r="B144" s="83">
        <v>10</v>
      </c>
      <c r="C144" s="84">
        <v>835.50581861000001</v>
      </c>
      <c r="D144" s="84">
        <v>816.52523625000003</v>
      </c>
      <c r="E144" s="84">
        <v>126.08451187</v>
      </c>
      <c r="F144" s="84">
        <v>126.08451187</v>
      </c>
    </row>
    <row r="145" spans="1:6" ht="12.75" customHeight="1" x14ac:dyDescent="0.2">
      <c r="A145" s="83" t="s">
        <v>153</v>
      </c>
      <c r="B145" s="83">
        <v>11</v>
      </c>
      <c r="C145" s="84">
        <v>867.35818374999997</v>
      </c>
      <c r="D145" s="84">
        <v>847.82928043000004</v>
      </c>
      <c r="E145" s="84">
        <v>130.91835527999999</v>
      </c>
      <c r="F145" s="84">
        <v>130.91835527999999</v>
      </c>
    </row>
    <row r="146" spans="1:6" ht="12.75" customHeight="1" x14ac:dyDescent="0.2">
      <c r="A146" s="83" t="s">
        <v>153</v>
      </c>
      <c r="B146" s="83">
        <v>12</v>
      </c>
      <c r="C146" s="84">
        <v>870.10459918000004</v>
      </c>
      <c r="D146" s="84">
        <v>849.31154477999996</v>
      </c>
      <c r="E146" s="84">
        <v>131.14724052</v>
      </c>
      <c r="F146" s="84">
        <v>131.14724052</v>
      </c>
    </row>
    <row r="147" spans="1:6" ht="12.75" customHeight="1" x14ac:dyDescent="0.2">
      <c r="A147" s="83" t="s">
        <v>153</v>
      </c>
      <c r="B147" s="83">
        <v>13</v>
      </c>
      <c r="C147" s="84">
        <v>879.75743596999996</v>
      </c>
      <c r="D147" s="84">
        <v>849.63266106000003</v>
      </c>
      <c r="E147" s="84">
        <v>131.19682599000001</v>
      </c>
      <c r="F147" s="84">
        <v>131.19682599000001</v>
      </c>
    </row>
    <row r="148" spans="1:6" ht="12.75" customHeight="1" x14ac:dyDescent="0.2">
      <c r="A148" s="83" t="s">
        <v>153</v>
      </c>
      <c r="B148" s="83">
        <v>14</v>
      </c>
      <c r="C148" s="84">
        <v>888.79209732000004</v>
      </c>
      <c r="D148" s="84">
        <v>855.68266646999996</v>
      </c>
      <c r="E148" s="84">
        <v>132.13104326000001</v>
      </c>
      <c r="F148" s="84">
        <v>132.13104326000001</v>
      </c>
    </row>
    <row r="149" spans="1:6" ht="12.75" customHeight="1" x14ac:dyDescent="0.2">
      <c r="A149" s="83" t="s">
        <v>153</v>
      </c>
      <c r="B149" s="83">
        <v>15</v>
      </c>
      <c r="C149" s="84">
        <v>881.47842699</v>
      </c>
      <c r="D149" s="84">
        <v>848.62861751000003</v>
      </c>
      <c r="E149" s="84">
        <v>131.04178565999999</v>
      </c>
      <c r="F149" s="84">
        <v>131.04178565999999</v>
      </c>
    </row>
    <row r="150" spans="1:6" ht="12.75" customHeight="1" x14ac:dyDescent="0.2">
      <c r="A150" s="83" t="s">
        <v>153</v>
      </c>
      <c r="B150" s="83">
        <v>16</v>
      </c>
      <c r="C150" s="84">
        <v>874.79545181000003</v>
      </c>
      <c r="D150" s="84">
        <v>846.41481317</v>
      </c>
      <c r="E150" s="84">
        <v>130.69993898000001</v>
      </c>
      <c r="F150" s="84">
        <v>130.69993898000001</v>
      </c>
    </row>
    <row r="151" spans="1:6" ht="12.75" customHeight="1" x14ac:dyDescent="0.2">
      <c r="A151" s="83" t="s">
        <v>153</v>
      </c>
      <c r="B151" s="83">
        <v>17</v>
      </c>
      <c r="C151" s="84">
        <v>865.10873531000004</v>
      </c>
      <c r="D151" s="84">
        <v>842.21149313000001</v>
      </c>
      <c r="E151" s="84">
        <v>130.05087936999999</v>
      </c>
      <c r="F151" s="84">
        <v>130.05087936999999</v>
      </c>
    </row>
    <row r="152" spans="1:6" ht="12.75" customHeight="1" x14ac:dyDescent="0.2">
      <c r="A152" s="83" t="s">
        <v>153</v>
      </c>
      <c r="B152" s="83">
        <v>18</v>
      </c>
      <c r="C152" s="84">
        <v>849.09716621999996</v>
      </c>
      <c r="D152" s="84">
        <v>826.94555765999996</v>
      </c>
      <c r="E152" s="84">
        <v>127.69357558999999</v>
      </c>
      <c r="F152" s="84">
        <v>127.69357558999999</v>
      </c>
    </row>
    <row r="153" spans="1:6" ht="12.75" customHeight="1" x14ac:dyDescent="0.2">
      <c r="A153" s="83" t="s">
        <v>153</v>
      </c>
      <c r="B153" s="83">
        <v>19</v>
      </c>
      <c r="C153" s="84">
        <v>894.41201894999995</v>
      </c>
      <c r="D153" s="84">
        <v>874.81848839999998</v>
      </c>
      <c r="E153" s="84">
        <v>135.08591919</v>
      </c>
      <c r="F153" s="84">
        <v>135.08591919</v>
      </c>
    </row>
    <row r="154" spans="1:6" ht="12.75" customHeight="1" x14ac:dyDescent="0.2">
      <c r="A154" s="83" t="s">
        <v>153</v>
      </c>
      <c r="B154" s="83">
        <v>20</v>
      </c>
      <c r="C154" s="84">
        <v>901.15216683000006</v>
      </c>
      <c r="D154" s="84">
        <v>881.21668209999996</v>
      </c>
      <c r="E154" s="84">
        <v>136.07390229000001</v>
      </c>
      <c r="F154" s="84">
        <v>136.07390229000001</v>
      </c>
    </row>
    <row r="155" spans="1:6" ht="12.75" customHeight="1" x14ac:dyDescent="0.2">
      <c r="A155" s="83" t="s">
        <v>153</v>
      </c>
      <c r="B155" s="83">
        <v>21</v>
      </c>
      <c r="C155" s="84">
        <v>920.80545513000004</v>
      </c>
      <c r="D155" s="84">
        <v>899.97530809</v>
      </c>
      <c r="E155" s="84">
        <v>138.97053314999999</v>
      </c>
      <c r="F155" s="84">
        <v>138.97053314999999</v>
      </c>
    </row>
    <row r="156" spans="1:6" ht="12.75" customHeight="1" x14ac:dyDescent="0.2">
      <c r="A156" s="83" t="s">
        <v>153</v>
      </c>
      <c r="B156" s="83">
        <v>22</v>
      </c>
      <c r="C156" s="84">
        <v>918.75784855999996</v>
      </c>
      <c r="D156" s="84">
        <v>898.71167794999997</v>
      </c>
      <c r="E156" s="84">
        <v>138.77540852000001</v>
      </c>
      <c r="F156" s="84">
        <v>138.77540852000001</v>
      </c>
    </row>
    <row r="157" spans="1:6" ht="12.75" customHeight="1" x14ac:dyDescent="0.2">
      <c r="A157" s="83" t="s">
        <v>153</v>
      </c>
      <c r="B157" s="83">
        <v>23</v>
      </c>
      <c r="C157" s="84">
        <v>851.01619058000006</v>
      </c>
      <c r="D157" s="84">
        <v>831.54636661999996</v>
      </c>
      <c r="E157" s="84">
        <v>128.40401383</v>
      </c>
      <c r="F157" s="84">
        <v>128.40401383</v>
      </c>
    </row>
    <row r="158" spans="1:6" ht="12.75" customHeight="1" x14ac:dyDescent="0.2">
      <c r="A158" s="83" t="s">
        <v>153</v>
      </c>
      <c r="B158" s="83">
        <v>24</v>
      </c>
      <c r="C158" s="84">
        <v>817.47844997000004</v>
      </c>
      <c r="D158" s="84">
        <v>798.23361929999999</v>
      </c>
      <c r="E158" s="84">
        <v>123.25999464</v>
      </c>
      <c r="F158" s="84">
        <v>123.25999464</v>
      </c>
    </row>
    <row r="159" spans="1:6" ht="12.75" customHeight="1" x14ac:dyDescent="0.2">
      <c r="A159" s="83" t="s">
        <v>154</v>
      </c>
      <c r="B159" s="83">
        <v>1</v>
      </c>
      <c r="C159" s="84">
        <v>875.04735928000002</v>
      </c>
      <c r="D159" s="84">
        <v>855.89116093999996</v>
      </c>
      <c r="E159" s="84">
        <v>132.16323813</v>
      </c>
      <c r="F159" s="84">
        <v>132.16323813</v>
      </c>
    </row>
    <row r="160" spans="1:6" ht="12.75" customHeight="1" x14ac:dyDescent="0.2">
      <c r="A160" s="83" t="s">
        <v>154</v>
      </c>
      <c r="B160" s="83">
        <v>2</v>
      </c>
      <c r="C160" s="84">
        <v>928.75492560999999</v>
      </c>
      <c r="D160" s="84">
        <v>909.35254258999998</v>
      </c>
      <c r="E160" s="84">
        <v>140.41852763</v>
      </c>
      <c r="F160" s="84">
        <v>140.41852763</v>
      </c>
    </row>
    <row r="161" spans="1:6" ht="12.75" customHeight="1" x14ac:dyDescent="0.2">
      <c r="A161" s="83" t="s">
        <v>154</v>
      </c>
      <c r="B161" s="83">
        <v>3</v>
      </c>
      <c r="C161" s="84">
        <v>961.53372306999995</v>
      </c>
      <c r="D161" s="84">
        <v>941.84162087000004</v>
      </c>
      <c r="E161" s="84">
        <v>145.43535919000001</v>
      </c>
      <c r="F161" s="84">
        <v>145.43535919000001</v>
      </c>
    </row>
    <row r="162" spans="1:6" ht="12.75" customHeight="1" x14ac:dyDescent="0.2">
      <c r="A162" s="83" t="s">
        <v>154</v>
      </c>
      <c r="B162" s="83">
        <v>4</v>
      </c>
      <c r="C162" s="84">
        <v>973.09744406000004</v>
      </c>
      <c r="D162" s="84">
        <v>951.96828424</v>
      </c>
      <c r="E162" s="84">
        <v>146.99907744000001</v>
      </c>
      <c r="F162" s="84">
        <v>146.99907744000001</v>
      </c>
    </row>
    <row r="163" spans="1:6" ht="12.75" customHeight="1" x14ac:dyDescent="0.2">
      <c r="A163" s="83" t="s">
        <v>154</v>
      </c>
      <c r="B163" s="83">
        <v>5</v>
      </c>
      <c r="C163" s="84">
        <v>972.25223695</v>
      </c>
      <c r="D163" s="84">
        <v>952.32257585000002</v>
      </c>
      <c r="E163" s="84">
        <v>147.05378571</v>
      </c>
      <c r="F163" s="84">
        <v>147.05378571</v>
      </c>
    </row>
    <row r="164" spans="1:6" ht="12.75" customHeight="1" x14ac:dyDescent="0.2">
      <c r="A164" s="83" t="s">
        <v>154</v>
      </c>
      <c r="B164" s="83">
        <v>6</v>
      </c>
      <c r="C164" s="84">
        <v>967.46427870000002</v>
      </c>
      <c r="D164" s="84">
        <v>949.48951843999998</v>
      </c>
      <c r="E164" s="84">
        <v>146.61631649</v>
      </c>
      <c r="F164" s="84">
        <v>146.61631649</v>
      </c>
    </row>
    <row r="165" spans="1:6" ht="12.75" customHeight="1" x14ac:dyDescent="0.2">
      <c r="A165" s="83" t="s">
        <v>154</v>
      </c>
      <c r="B165" s="83">
        <v>7</v>
      </c>
      <c r="C165" s="84">
        <v>904.73466130999998</v>
      </c>
      <c r="D165" s="84">
        <v>884.00200715000005</v>
      </c>
      <c r="E165" s="84">
        <v>136.50400087</v>
      </c>
      <c r="F165" s="84">
        <v>136.50400087</v>
      </c>
    </row>
    <row r="166" spans="1:6" ht="12.75" customHeight="1" x14ac:dyDescent="0.2">
      <c r="A166" s="83" t="s">
        <v>154</v>
      </c>
      <c r="B166" s="83">
        <v>8</v>
      </c>
      <c r="C166" s="84">
        <v>833.11411454999995</v>
      </c>
      <c r="D166" s="84">
        <v>812.91579483999999</v>
      </c>
      <c r="E166" s="84">
        <v>125.52715658</v>
      </c>
      <c r="F166" s="84">
        <v>125.52715658</v>
      </c>
    </row>
    <row r="167" spans="1:6" ht="12.75" customHeight="1" x14ac:dyDescent="0.2">
      <c r="A167" s="83" t="s">
        <v>154</v>
      </c>
      <c r="B167" s="83">
        <v>9</v>
      </c>
      <c r="C167" s="84">
        <v>819.0608158</v>
      </c>
      <c r="D167" s="84">
        <v>799.31014835999997</v>
      </c>
      <c r="E167" s="84">
        <v>123.42622789000001</v>
      </c>
      <c r="F167" s="84">
        <v>123.42622789000001</v>
      </c>
    </row>
    <row r="168" spans="1:6" ht="12.75" customHeight="1" x14ac:dyDescent="0.2">
      <c r="A168" s="83" t="s">
        <v>154</v>
      </c>
      <c r="B168" s="83">
        <v>10</v>
      </c>
      <c r="C168" s="84">
        <v>810.43075601999999</v>
      </c>
      <c r="D168" s="84">
        <v>790.15065075999996</v>
      </c>
      <c r="E168" s="84">
        <v>122.01185546000001</v>
      </c>
      <c r="F168" s="84">
        <v>122.01185546000001</v>
      </c>
    </row>
    <row r="169" spans="1:6" ht="12.75" customHeight="1" x14ac:dyDescent="0.2">
      <c r="A169" s="83" t="s">
        <v>154</v>
      </c>
      <c r="B169" s="83">
        <v>11</v>
      </c>
      <c r="C169" s="84">
        <v>868.51695325000003</v>
      </c>
      <c r="D169" s="84">
        <v>846.53676990999998</v>
      </c>
      <c r="E169" s="84">
        <v>130.71877104999999</v>
      </c>
      <c r="F169" s="84">
        <v>130.71877104999999</v>
      </c>
    </row>
    <row r="170" spans="1:6" ht="12.75" customHeight="1" x14ac:dyDescent="0.2">
      <c r="A170" s="83" t="s">
        <v>154</v>
      </c>
      <c r="B170" s="83">
        <v>12</v>
      </c>
      <c r="C170" s="84">
        <v>857.90384140000003</v>
      </c>
      <c r="D170" s="84">
        <v>836.40412368</v>
      </c>
      <c r="E170" s="84">
        <v>129.15412896000001</v>
      </c>
      <c r="F170" s="84">
        <v>129.15412896000001</v>
      </c>
    </row>
    <row r="171" spans="1:6" ht="12.75" customHeight="1" x14ac:dyDescent="0.2">
      <c r="A171" s="83" t="s">
        <v>154</v>
      </c>
      <c r="B171" s="83">
        <v>13</v>
      </c>
      <c r="C171" s="84">
        <v>877.55069617000004</v>
      </c>
      <c r="D171" s="84">
        <v>856.60371732999999</v>
      </c>
      <c r="E171" s="84">
        <v>132.27326819999999</v>
      </c>
      <c r="F171" s="84">
        <v>132.27326819999999</v>
      </c>
    </row>
    <row r="172" spans="1:6" ht="12.75" customHeight="1" x14ac:dyDescent="0.2">
      <c r="A172" s="83" t="s">
        <v>154</v>
      </c>
      <c r="B172" s="83">
        <v>14</v>
      </c>
      <c r="C172" s="84">
        <v>874.58807861000003</v>
      </c>
      <c r="D172" s="84">
        <v>855.11815750000005</v>
      </c>
      <c r="E172" s="84">
        <v>132.04387407999999</v>
      </c>
      <c r="F172" s="84">
        <v>132.04387407999999</v>
      </c>
    </row>
    <row r="173" spans="1:6" ht="12.75" customHeight="1" x14ac:dyDescent="0.2">
      <c r="A173" s="83" t="s">
        <v>154</v>
      </c>
      <c r="B173" s="83">
        <v>15</v>
      </c>
      <c r="C173" s="84">
        <v>866.33257500000002</v>
      </c>
      <c r="D173" s="84">
        <v>847.37796834000005</v>
      </c>
      <c r="E173" s="84">
        <v>130.84866549</v>
      </c>
      <c r="F173" s="84">
        <v>130.84866549</v>
      </c>
    </row>
    <row r="174" spans="1:6" ht="12.75" customHeight="1" x14ac:dyDescent="0.2">
      <c r="A174" s="83" t="s">
        <v>154</v>
      </c>
      <c r="B174" s="83">
        <v>16</v>
      </c>
      <c r="C174" s="84">
        <v>870.77610795999999</v>
      </c>
      <c r="D174" s="84">
        <v>850.61889678</v>
      </c>
      <c r="E174" s="84">
        <v>131.34911650999999</v>
      </c>
      <c r="F174" s="84">
        <v>131.34911650999999</v>
      </c>
    </row>
    <row r="175" spans="1:6" ht="12.75" customHeight="1" x14ac:dyDescent="0.2">
      <c r="A175" s="83" t="s">
        <v>154</v>
      </c>
      <c r="B175" s="83">
        <v>17</v>
      </c>
      <c r="C175" s="84">
        <v>865.86643473000004</v>
      </c>
      <c r="D175" s="84">
        <v>845.98709932999998</v>
      </c>
      <c r="E175" s="84">
        <v>130.63389315000001</v>
      </c>
      <c r="F175" s="84">
        <v>130.63389315000001</v>
      </c>
    </row>
    <row r="176" spans="1:6" ht="12.75" customHeight="1" x14ac:dyDescent="0.2">
      <c r="A176" s="83" t="s">
        <v>154</v>
      </c>
      <c r="B176" s="83">
        <v>18</v>
      </c>
      <c r="C176" s="84">
        <v>927.31184828000005</v>
      </c>
      <c r="D176" s="84">
        <v>907.64611685</v>
      </c>
      <c r="E176" s="84">
        <v>140.1550283</v>
      </c>
      <c r="F176" s="84">
        <v>140.1550283</v>
      </c>
    </row>
    <row r="177" spans="1:6" ht="12.75" customHeight="1" x14ac:dyDescent="0.2">
      <c r="A177" s="83" t="s">
        <v>154</v>
      </c>
      <c r="B177" s="83">
        <v>19</v>
      </c>
      <c r="C177" s="84">
        <v>900.32533608999995</v>
      </c>
      <c r="D177" s="84">
        <v>880.86408781</v>
      </c>
      <c r="E177" s="84">
        <v>136.01945610999999</v>
      </c>
      <c r="F177" s="84">
        <v>136.01945610999999</v>
      </c>
    </row>
    <row r="178" spans="1:6" ht="12.75" customHeight="1" x14ac:dyDescent="0.2">
      <c r="A178" s="83" t="s">
        <v>154</v>
      </c>
      <c r="B178" s="83">
        <v>20</v>
      </c>
      <c r="C178" s="84">
        <v>903.76370486999997</v>
      </c>
      <c r="D178" s="84">
        <v>884.23851616000002</v>
      </c>
      <c r="E178" s="84">
        <v>136.54052163</v>
      </c>
      <c r="F178" s="84">
        <v>136.54052163</v>
      </c>
    </row>
    <row r="179" spans="1:6" ht="12.75" customHeight="1" x14ac:dyDescent="0.2">
      <c r="A179" s="83" t="s">
        <v>154</v>
      </c>
      <c r="B179" s="83">
        <v>21</v>
      </c>
      <c r="C179" s="84">
        <v>933.51120487000003</v>
      </c>
      <c r="D179" s="84">
        <v>913.73756215000003</v>
      </c>
      <c r="E179" s="84">
        <v>141.09564455</v>
      </c>
      <c r="F179" s="84">
        <v>141.09564455</v>
      </c>
    </row>
    <row r="180" spans="1:6" ht="12.75" customHeight="1" x14ac:dyDescent="0.2">
      <c r="A180" s="83" t="s">
        <v>154</v>
      </c>
      <c r="B180" s="83">
        <v>22</v>
      </c>
      <c r="C180" s="84">
        <v>926.78516629000001</v>
      </c>
      <c r="D180" s="84">
        <v>906.92971217000002</v>
      </c>
      <c r="E180" s="84">
        <v>140.04440399999999</v>
      </c>
      <c r="F180" s="84">
        <v>140.04440399999999</v>
      </c>
    </row>
    <row r="181" spans="1:6" ht="12.75" customHeight="1" x14ac:dyDescent="0.2">
      <c r="A181" s="83" t="s">
        <v>154</v>
      </c>
      <c r="B181" s="83">
        <v>23</v>
      </c>
      <c r="C181" s="84">
        <v>890.42323094000005</v>
      </c>
      <c r="D181" s="84">
        <v>870.60439626000004</v>
      </c>
      <c r="E181" s="84">
        <v>134.43519619</v>
      </c>
      <c r="F181" s="84">
        <v>134.43519619</v>
      </c>
    </row>
    <row r="182" spans="1:6" ht="12.75" customHeight="1" x14ac:dyDescent="0.2">
      <c r="A182" s="83" t="s">
        <v>154</v>
      </c>
      <c r="B182" s="83">
        <v>24</v>
      </c>
      <c r="C182" s="84">
        <v>900.18821457000001</v>
      </c>
      <c r="D182" s="84">
        <v>879.56072429000005</v>
      </c>
      <c r="E182" s="84">
        <v>135.81819601000001</v>
      </c>
      <c r="F182" s="84">
        <v>135.81819601000001</v>
      </c>
    </row>
    <row r="183" spans="1:6" ht="12.75" customHeight="1" x14ac:dyDescent="0.2">
      <c r="A183" s="83" t="s">
        <v>155</v>
      </c>
      <c r="B183" s="83">
        <v>1</v>
      </c>
      <c r="C183" s="84">
        <v>976.23306530000002</v>
      </c>
      <c r="D183" s="84">
        <v>955.22243949000006</v>
      </c>
      <c r="E183" s="84">
        <v>147.50157088</v>
      </c>
      <c r="F183" s="84">
        <v>147.50157088</v>
      </c>
    </row>
    <row r="184" spans="1:6" ht="12.75" customHeight="1" x14ac:dyDescent="0.2">
      <c r="A184" s="83" t="s">
        <v>155</v>
      </c>
      <c r="B184" s="83">
        <v>2</v>
      </c>
      <c r="C184" s="84">
        <v>1039.00903644</v>
      </c>
      <c r="D184" s="84">
        <v>1015.73025081</v>
      </c>
      <c r="E184" s="84">
        <v>156.84494144000001</v>
      </c>
      <c r="F184" s="84">
        <v>156.84494144000001</v>
      </c>
    </row>
    <row r="185" spans="1:6" ht="12.75" customHeight="1" x14ac:dyDescent="0.2">
      <c r="A185" s="83" t="s">
        <v>155</v>
      </c>
      <c r="B185" s="83">
        <v>3</v>
      </c>
      <c r="C185" s="84">
        <v>1078.66530739</v>
      </c>
      <c r="D185" s="84">
        <v>1057.2994518600001</v>
      </c>
      <c r="E185" s="84">
        <v>163.26388868999999</v>
      </c>
      <c r="F185" s="84">
        <v>163.26388868999999</v>
      </c>
    </row>
    <row r="186" spans="1:6" ht="12.75" customHeight="1" x14ac:dyDescent="0.2">
      <c r="A186" s="83" t="s">
        <v>155</v>
      </c>
      <c r="B186" s="83">
        <v>4</v>
      </c>
      <c r="C186" s="84">
        <v>1092.8153052600001</v>
      </c>
      <c r="D186" s="84">
        <v>1071.9811619</v>
      </c>
      <c r="E186" s="84">
        <v>165.53097875</v>
      </c>
      <c r="F186" s="84">
        <v>165.53097875</v>
      </c>
    </row>
    <row r="187" spans="1:6" ht="12.75" customHeight="1" x14ac:dyDescent="0.2">
      <c r="A187" s="83" t="s">
        <v>155</v>
      </c>
      <c r="B187" s="83">
        <v>5</v>
      </c>
      <c r="C187" s="84">
        <v>1074.9054501999999</v>
      </c>
      <c r="D187" s="84">
        <v>1062.1684140899999</v>
      </c>
      <c r="E187" s="84">
        <v>164.01573407000001</v>
      </c>
      <c r="F187" s="84">
        <v>164.01573407000001</v>
      </c>
    </row>
    <row r="188" spans="1:6" ht="12.75" customHeight="1" x14ac:dyDescent="0.2">
      <c r="A188" s="83" t="s">
        <v>155</v>
      </c>
      <c r="B188" s="83">
        <v>6</v>
      </c>
      <c r="C188" s="84">
        <v>1074.8543744799999</v>
      </c>
      <c r="D188" s="84">
        <v>1060.08721679</v>
      </c>
      <c r="E188" s="84">
        <v>163.69436404000001</v>
      </c>
      <c r="F188" s="84">
        <v>163.69436404000001</v>
      </c>
    </row>
    <row r="189" spans="1:6" ht="12.75" customHeight="1" x14ac:dyDescent="0.2">
      <c r="A189" s="83" t="s">
        <v>155</v>
      </c>
      <c r="B189" s="83">
        <v>7</v>
      </c>
      <c r="C189" s="84">
        <v>1018.32561092</v>
      </c>
      <c r="D189" s="84">
        <v>999.02909539999996</v>
      </c>
      <c r="E189" s="84">
        <v>154.26601683000001</v>
      </c>
      <c r="F189" s="84">
        <v>154.26601683000001</v>
      </c>
    </row>
    <row r="190" spans="1:6" ht="12.75" customHeight="1" x14ac:dyDescent="0.2">
      <c r="A190" s="83" t="s">
        <v>155</v>
      </c>
      <c r="B190" s="83">
        <v>8</v>
      </c>
      <c r="C190" s="84">
        <v>920.83151438000004</v>
      </c>
      <c r="D190" s="84">
        <v>907.07231225999999</v>
      </c>
      <c r="E190" s="84">
        <v>140.06642371999999</v>
      </c>
      <c r="F190" s="84">
        <v>140.06642371999999</v>
      </c>
    </row>
    <row r="191" spans="1:6" ht="12.75" customHeight="1" x14ac:dyDescent="0.2">
      <c r="A191" s="83" t="s">
        <v>155</v>
      </c>
      <c r="B191" s="83">
        <v>9</v>
      </c>
      <c r="C191" s="84">
        <v>899.64853898000001</v>
      </c>
      <c r="D191" s="84">
        <v>882.26098558000001</v>
      </c>
      <c r="E191" s="84">
        <v>136.23515939000001</v>
      </c>
      <c r="F191" s="84">
        <v>136.23515939000001</v>
      </c>
    </row>
    <row r="192" spans="1:6" ht="12.75" customHeight="1" x14ac:dyDescent="0.2">
      <c r="A192" s="83" t="s">
        <v>155</v>
      </c>
      <c r="B192" s="83">
        <v>10</v>
      </c>
      <c r="C192" s="84">
        <v>861.48624311000003</v>
      </c>
      <c r="D192" s="84">
        <v>842.27175977000002</v>
      </c>
      <c r="E192" s="84">
        <v>130.06018549999999</v>
      </c>
      <c r="F192" s="84">
        <v>130.06018549999999</v>
      </c>
    </row>
    <row r="193" spans="1:6" ht="12.75" customHeight="1" x14ac:dyDescent="0.2">
      <c r="A193" s="83" t="s">
        <v>155</v>
      </c>
      <c r="B193" s="83">
        <v>11</v>
      </c>
      <c r="C193" s="84">
        <v>915.18912244000001</v>
      </c>
      <c r="D193" s="84">
        <v>893.82856982999999</v>
      </c>
      <c r="E193" s="84">
        <v>138.02137879</v>
      </c>
      <c r="F193" s="84">
        <v>138.02137879</v>
      </c>
    </row>
    <row r="194" spans="1:6" ht="12.75" customHeight="1" x14ac:dyDescent="0.2">
      <c r="A194" s="83" t="s">
        <v>155</v>
      </c>
      <c r="B194" s="83">
        <v>12</v>
      </c>
      <c r="C194" s="84">
        <v>875.94099661999996</v>
      </c>
      <c r="D194" s="84">
        <v>848.58481520999999</v>
      </c>
      <c r="E194" s="84">
        <v>131.03502189</v>
      </c>
      <c r="F194" s="84">
        <v>131.03502189</v>
      </c>
    </row>
    <row r="195" spans="1:6" ht="12.75" customHeight="1" x14ac:dyDescent="0.2">
      <c r="A195" s="83" t="s">
        <v>155</v>
      </c>
      <c r="B195" s="83">
        <v>13</v>
      </c>
      <c r="C195" s="84">
        <v>860.91846881000004</v>
      </c>
      <c r="D195" s="84">
        <v>831.81446343000005</v>
      </c>
      <c r="E195" s="84">
        <v>128.44541225</v>
      </c>
      <c r="F195" s="84">
        <v>128.44541225</v>
      </c>
    </row>
    <row r="196" spans="1:6" ht="12.75" customHeight="1" x14ac:dyDescent="0.2">
      <c r="A196" s="83" t="s">
        <v>155</v>
      </c>
      <c r="B196" s="83">
        <v>14</v>
      </c>
      <c r="C196" s="84">
        <v>853.80650049999997</v>
      </c>
      <c r="D196" s="84">
        <v>823.82052264000004</v>
      </c>
      <c r="E196" s="84">
        <v>127.21102037</v>
      </c>
      <c r="F196" s="84">
        <v>127.21102037</v>
      </c>
    </row>
    <row r="197" spans="1:6" ht="12.75" customHeight="1" x14ac:dyDescent="0.2">
      <c r="A197" s="83" t="s">
        <v>155</v>
      </c>
      <c r="B197" s="83">
        <v>15</v>
      </c>
      <c r="C197" s="84">
        <v>860.48364392999997</v>
      </c>
      <c r="D197" s="84">
        <v>835.38012901000002</v>
      </c>
      <c r="E197" s="84">
        <v>128.99600785999999</v>
      </c>
      <c r="F197" s="84">
        <v>128.99600785999999</v>
      </c>
    </row>
    <row r="198" spans="1:6" ht="12.75" customHeight="1" x14ac:dyDescent="0.2">
      <c r="A198" s="83" t="s">
        <v>155</v>
      </c>
      <c r="B198" s="83">
        <v>16</v>
      </c>
      <c r="C198" s="84">
        <v>848.64065631999995</v>
      </c>
      <c r="D198" s="84">
        <v>826.31594451000001</v>
      </c>
      <c r="E198" s="84">
        <v>127.59635329</v>
      </c>
      <c r="F198" s="84">
        <v>127.59635329</v>
      </c>
    </row>
    <row r="199" spans="1:6" ht="12.75" customHeight="1" x14ac:dyDescent="0.2">
      <c r="A199" s="83" t="s">
        <v>155</v>
      </c>
      <c r="B199" s="83">
        <v>17</v>
      </c>
      <c r="C199" s="84">
        <v>853.50619360999997</v>
      </c>
      <c r="D199" s="84">
        <v>833.68097206000004</v>
      </c>
      <c r="E199" s="84">
        <v>128.73363094000001</v>
      </c>
      <c r="F199" s="84">
        <v>128.73363094000001</v>
      </c>
    </row>
    <row r="200" spans="1:6" ht="12.75" customHeight="1" x14ac:dyDescent="0.2">
      <c r="A200" s="83" t="s">
        <v>155</v>
      </c>
      <c r="B200" s="83">
        <v>18</v>
      </c>
      <c r="C200" s="84">
        <v>855.13133387000005</v>
      </c>
      <c r="D200" s="84">
        <v>834.79487021</v>
      </c>
      <c r="E200" s="84">
        <v>128.90563456999999</v>
      </c>
      <c r="F200" s="84">
        <v>128.90563456999999</v>
      </c>
    </row>
    <row r="201" spans="1:6" ht="12.75" customHeight="1" x14ac:dyDescent="0.2">
      <c r="A201" s="83" t="s">
        <v>155</v>
      </c>
      <c r="B201" s="83">
        <v>19</v>
      </c>
      <c r="C201" s="84">
        <v>853.71636922000005</v>
      </c>
      <c r="D201" s="84">
        <v>834.39643694999995</v>
      </c>
      <c r="E201" s="84">
        <v>128.84411012000001</v>
      </c>
      <c r="F201" s="84">
        <v>128.84411012000001</v>
      </c>
    </row>
    <row r="202" spans="1:6" ht="12.75" customHeight="1" x14ac:dyDescent="0.2">
      <c r="A202" s="83" t="s">
        <v>155</v>
      </c>
      <c r="B202" s="83">
        <v>20</v>
      </c>
      <c r="C202" s="84">
        <v>852.16249081000001</v>
      </c>
      <c r="D202" s="84">
        <v>832.85807609999995</v>
      </c>
      <c r="E202" s="84">
        <v>128.60656269</v>
      </c>
      <c r="F202" s="84">
        <v>128.60656269</v>
      </c>
    </row>
    <row r="203" spans="1:6" ht="12.75" customHeight="1" x14ac:dyDescent="0.2">
      <c r="A203" s="83" t="s">
        <v>155</v>
      </c>
      <c r="B203" s="83">
        <v>21</v>
      </c>
      <c r="C203" s="84">
        <v>870.07958352000003</v>
      </c>
      <c r="D203" s="84">
        <v>850.11484561999998</v>
      </c>
      <c r="E203" s="84">
        <v>131.27128296999999</v>
      </c>
      <c r="F203" s="84">
        <v>131.27128296999999</v>
      </c>
    </row>
    <row r="204" spans="1:6" ht="12.75" customHeight="1" x14ac:dyDescent="0.2">
      <c r="A204" s="83" t="s">
        <v>155</v>
      </c>
      <c r="B204" s="83">
        <v>22</v>
      </c>
      <c r="C204" s="84">
        <v>864.04318776000002</v>
      </c>
      <c r="D204" s="84">
        <v>844.73280684999997</v>
      </c>
      <c r="E204" s="84">
        <v>130.44021040000001</v>
      </c>
      <c r="F204" s="84">
        <v>130.44021040000001</v>
      </c>
    </row>
    <row r="205" spans="1:6" ht="12.75" customHeight="1" x14ac:dyDescent="0.2">
      <c r="A205" s="83" t="s">
        <v>155</v>
      </c>
      <c r="B205" s="83">
        <v>23</v>
      </c>
      <c r="C205" s="84">
        <v>1001.19436018</v>
      </c>
      <c r="D205" s="84">
        <v>981.09354456999995</v>
      </c>
      <c r="E205" s="84">
        <v>151.49648189000001</v>
      </c>
      <c r="F205" s="84">
        <v>151.49648189000001</v>
      </c>
    </row>
    <row r="206" spans="1:6" ht="12.75" customHeight="1" x14ac:dyDescent="0.2">
      <c r="A206" s="83" t="s">
        <v>155</v>
      </c>
      <c r="B206" s="83">
        <v>24</v>
      </c>
      <c r="C206" s="84">
        <v>894.15727828000001</v>
      </c>
      <c r="D206" s="84">
        <v>880.45387874999994</v>
      </c>
      <c r="E206" s="84">
        <v>135.95611328999999</v>
      </c>
      <c r="F206" s="84">
        <v>135.95611328999999</v>
      </c>
    </row>
    <row r="207" spans="1:6" ht="12.75" customHeight="1" x14ac:dyDescent="0.2">
      <c r="A207" s="83" t="s">
        <v>156</v>
      </c>
      <c r="B207" s="83">
        <v>1</v>
      </c>
      <c r="C207" s="84">
        <v>986.55293473999996</v>
      </c>
      <c r="D207" s="84">
        <v>971.46917994</v>
      </c>
      <c r="E207" s="84">
        <v>150.01032658</v>
      </c>
      <c r="F207" s="84">
        <v>150.01032658</v>
      </c>
    </row>
    <row r="208" spans="1:6" ht="12.75" customHeight="1" x14ac:dyDescent="0.2">
      <c r="A208" s="83" t="s">
        <v>156</v>
      </c>
      <c r="B208" s="83">
        <v>2</v>
      </c>
      <c r="C208" s="84">
        <v>1054.95496738</v>
      </c>
      <c r="D208" s="84">
        <v>1041.3986784900001</v>
      </c>
      <c r="E208" s="84">
        <v>160.80855582999999</v>
      </c>
      <c r="F208" s="84">
        <v>160.80855582999999</v>
      </c>
    </row>
    <row r="209" spans="1:6" ht="12.75" customHeight="1" x14ac:dyDescent="0.2">
      <c r="A209" s="83" t="s">
        <v>156</v>
      </c>
      <c r="B209" s="83">
        <v>3</v>
      </c>
      <c r="C209" s="84">
        <v>1110.61347462</v>
      </c>
      <c r="D209" s="84">
        <v>1097.8217956399999</v>
      </c>
      <c r="E209" s="84">
        <v>169.5211845</v>
      </c>
      <c r="F209" s="84">
        <v>169.5211845</v>
      </c>
    </row>
    <row r="210" spans="1:6" ht="12.75" customHeight="1" x14ac:dyDescent="0.2">
      <c r="A210" s="83" t="s">
        <v>156</v>
      </c>
      <c r="B210" s="83">
        <v>4</v>
      </c>
      <c r="C210" s="84">
        <v>1082.9100940799999</v>
      </c>
      <c r="D210" s="84">
        <v>1062.2662177499999</v>
      </c>
      <c r="E210" s="84">
        <v>164.03083652000001</v>
      </c>
      <c r="F210" s="84">
        <v>164.03083652000001</v>
      </c>
    </row>
    <row r="211" spans="1:6" ht="12.75" customHeight="1" x14ac:dyDescent="0.2">
      <c r="A211" s="83" t="s">
        <v>156</v>
      </c>
      <c r="B211" s="83">
        <v>5</v>
      </c>
      <c r="C211" s="84">
        <v>1090.2861870700001</v>
      </c>
      <c r="D211" s="84">
        <v>1077.04748879</v>
      </c>
      <c r="E211" s="84">
        <v>166.31330037999999</v>
      </c>
      <c r="F211" s="84">
        <v>166.31330037999999</v>
      </c>
    </row>
    <row r="212" spans="1:6" ht="12.75" customHeight="1" x14ac:dyDescent="0.2">
      <c r="A212" s="83" t="s">
        <v>156</v>
      </c>
      <c r="B212" s="83">
        <v>6</v>
      </c>
      <c r="C212" s="84">
        <v>1076.68255525</v>
      </c>
      <c r="D212" s="84">
        <v>1057.04666008</v>
      </c>
      <c r="E212" s="84">
        <v>163.22485361</v>
      </c>
      <c r="F212" s="84">
        <v>163.22485361</v>
      </c>
    </row>
    <row r="213" spans="1:6" ht="12.75" customHeight="1" x14ac:dyDescent="0.2">
      <c r="A213" s="83" t="s">
        <v>156</v>
      </c>
      <c r="B213" s="83">
        <v>7</v>
      </c>
      <c r="C213" s="84">
        <v>1014.55561549</v>
      </c>
      <c r="D213" s="84">
        <v>995.33747471000004</v>
      </c>
      <c r="E213" s="84">
        <v>153.69597175000001</v>
      </c>
      <c r="F213" s="84">
        <v>153.69597175000001</v>
      </c>
    </row>
    <row r="214" spans="1:6" ht="12.75" customHeight="1" x14ac:dyDescent="0.2">
      <c r="A214" s="83" t="s">
        <v>156</v>
      </c>
      <c r="B214" s="83">
        <v>8</v>
      </c>
      <c r="C214" s="84">
        <v>915.88186171999996</v>
      </c>
      <c r="D214" s="84">
        <v>899.35004231000005</v>
      </c>
      <c r="E214" s="84">
        <v>138.87398214999999</v>
      </c>
      <c r="F214" s="84">
        <v>138.87398214999999</v>
      </c>
    </row>
    <row r="215" spans="1:6" ht="12.75" customHeight="1" x14ac:dyDescent="0.2">
      <c r="A215" s="83" t="s">
        <v>156</v>
      </c>
      <c r="B215" s="83">
        <v>9</v>
      </c>
      <c r="C215" s="84">
        <v>841.69963241000005</v>
      </c>
      <c r="D215" s="84">
        <v>823.87849174999997</v>
      </c>
      <c r="E215" s="84">
        <v>127.21997173</v>
      </c>
      <c r="F215" s="84">
        <v>127.21997173</v>
      </c>
    </row>
    <row r="216" spans="1:6" ht="12.75" customHeight="1" x14ac:dyDescent="0.2">
      <c r="A216" s="83" t="s">
        <v>156</v>
      </c>
      <c r="B216" s="83">
        <v>10</v>
      </c>
      <c r="C216" s="84">
        <v>845.92588378999994</v>
      </c>
      <c r="D216" s="84">
        <v>832.57642984999995</v>
      </c>
      <c r="E216" s="84">
        <v>128.56307201999999</v>
      </c>
      <c r="F216" s="84">
        <v>128.56307201999999</v>
      </c>
    </row>
    <row r="217" spans="1:6" ht="12.75" customHeight="1" x14ac:dyDescent="0.2">
      <c r="A217" s="83" t="s">
        <v>156</v>
      </c>
      <c r="B217" s="83">
        <v>11</v>
      </c>
      <c r="C217" s="84">
        <v>865.84306327000002</v>
      </c>
      <c r="D217" s="84">
        <v>853.38878324999996</v>
      </c>
      <c r="E217" s="84">
        <v>131.77683113000001</v>
      </c>
      <c r="F217" s="84">
        <v>131.77683113000001</v>
      </c>
    </row>
    <row r="218" spans="1:6" ht="12.75" customHeight="1" x14ac:dyDescent="0.2">
      <c r="A218" s="83" t="s">
        <v>156</v>
      </c>
      <c r="B218" s="83">
        <v>12</v>
      </c>
      <c r="C218" s="84">
        <v>879.47259993</v>
      </c>
      <c r="D218" s="84">
        <v>862.66449703000001</v>
      </c>
      <c r="E218" s="84">
        <v>133.20914919000001</v>
      </c>
      <c r="F218" s="84">
        <v>133.20914919000001</v>
      </c>
    </row>
    <row r="219" spans="1:6" ht="12.75" customHeight="1" x14ac:dyDescent="0.2">
      <c r="A219" s="83" t="s">
        <v>156</v>
      </c>
      <c r="B219" s="83">
        <v>13</v>
      </c>
      <c r="C219" s="84">
        <v>877.60376606</v>
      </c>
      <c r="D219" s="84">
        <v>862.16517818</v>
      </c>
      <c r="E219" s="84">
        <v>133.13204640000001</v>
      </c>
      <c r="F219" s="84">
        <v>133.13204640000001</v>
      </c>
    </row>
    <row r="220" spans="1:6" ht="12.75" customHeight="1" x14ac:dyDescent="0.2">
      <c r="A220" s="83" t="s">
        <v>156</v>
      </c>
      <c r="B220" s="83">
        <v>14</v>
      </c>
      <c r="C220" s="84">
        <v>867.91312848999996</v>
      </c>
      <c r="D220" s="84">
        <v>849.97963354000001</v>
      </c>
      <c r="E220" s="84">
        <v>131.25040407</v>
      </c>
      <c r="F220" s="84">
        <v>131.25040407</v>
      </c>
    </row>
    <row r="221" spans="1:6" ht="12.75" customHeight="1" x14ac:dyDescent="0.2">
      <c r="A221" s="83" t="s">
        <v>156</v>
      </c>
      <c r="B221" s="83">
        <v>15</v>
      </c>
      <c r="C221" s="84">
        <v>871.94405959000005</v>
      </c>
      <c r="D221" s="84">
        <v>853.70257841</v>
      </c>
      <c r="E221" s="84">
        <v>131.8252861</v>
      </c>
      <c r="F221" s="84">
        <v>131.8252861</v>
      </c>
    </row>
    <row r="222" spans="1:6" ht="12.75" customHeight="1" x14ac:dyDescent="0.2">
      <c r="A222" s="83" t="s">
        <v>156</v>
      </c>
      <c r="B222" s="83">
        <v>16</v>
      </c>
      <c r="C222" s="84">
        <v>880.8998828</v>
      </c>
      <c r="D222" s="84">
        <v>863.90280400999995</v>
      </c>
      <c r="E222" s="84">
        <v>133.40036352999999</v>
      </c>
      <c r="F222" s="84">
        <v>133.40036352999999</v>
      </c>
    </row>
    <row r="223" spans="1:6" ht="12.75" customHeight="1" x14ac:dyDescent="0.2">
      <c r="A223" s="83" t="s">
        <v>156</v>
      </c>
      <c r="B223" s="83">
        <v>17</v>
      </c>
      <c r="C223" s="84">
        <v>878.04283657999997</v>
      </c>
      <c r="D223" s="84">
        <v>864.54306497000005</v>
      </c>
      <c r="E223" s="84">
        <v>133.49923003000001</v>
      </c>
      <c r="F223" s="84">
        <v>133.49923003000001</v>
      </c>
    </row>
    <row r="224" spans="1:6" ht="12.75" customHeight="1" x14ac:dyDescent="0.2">
      <c r="A224" s="83" t="s">
        <v>156</v>
      </c>
      <c r="B224" s="83">
        <v>18</v>
      </c>
      <c r="C224" s="84">
        <v>883.12181688999999</v>
      </c>
      <c r="D224" s="84">
        <v>863.46309651000001</v>
      </c>
      <c r="E224" s="84">
        <v>133.33246568000001</v>
      </c>
      <c r="F224" s="84">
        <v>133.33246568000001</v>
      </c>
    </row>
    <row r="225" spans="1:6" ht="12.75" customHeight="1" x14ac:dyDescent="0.2">
      <c r="A225" s="83" t="s">
        <v>156</v>
      </c>
      <c r="B225" s="83">
        <v>19</v>
      </c>
      <c r="C225" s="84">
        <v>884.67103641999995</v>
      </c>
      <c r="D225" s="84">
        <v>865.26938476999999</v>
      </c>
      <c r="E225" s="84">
        <v>133.61138538</v>
      </c>
      <c r="F225" s="84">
        <v>133.61138538</v>
      </c>
    </row>
    <row r="226" spans="1:6" ht="12.75" customHeight="1" x14ac:dyDescent="0.2">
      <c r="A226" s="83" t="s">
        <v>156</v>
      </c>
      <c r="B226" s="83">
        <v>20</v>
      </c>
      <c r="C226" s="84">
        <v>868.62642345999996</v>
      </c>
      <c r="D226" s="84">
        <v>850.42456363999997</v>
      </c>
      <c r="E226" s="84">
        <v>131.31910837000001</v>
      </c>
      <c r="F226" s="84">
        <v>131.31910837000001</v>
      </c>
    </row>
    <row r="227" spans="1:6" ht="12.75" customHeight="1" x14ac:dyDescent="0.2">
      <c r="A227" s="83" t="s">
        <v>156</v>
      </c>
      <c r="B227" s="83">
        <v>21</v>
      </c>
      <c r="C227" s="84">
        <v>873.67025883999997</v>
      </c>
      <c r="D227" s="84">
        <v>856.10002758999997</v>
      </c>
      <c r="E227" s="84">
        <v>132.19549047000001</v>
      </c>
      <c r="F227" s="84">
        <v>132.19549047000001</v>
      </c>
    </row>
    <row r="228" spans="1:6" ht="12.75" customHeight="1" x14ac:dyDescent="0.2">
      <c r="A228" s="83" t="s">
        <v>156</v>
      </c>
      <c r="B228" s="83">
        <v>22</v>
      </c>
      <c r="C228" s="84">
        <v>868.24942967000004</v>
      </c>
      <c r="D228" s="84">
        <v>850.73480127000005</v>
      </c>
      <c r="E228" s="84">
        <v>131.36701400999999</v>
      </c>
      <c r="F228" s="84">
        <v>131.36701400999999</v>
      </c>
    </row>
    <row r="229" spans="1:6" ht="12.75" customHeight="1" x14ac:dyDescent="0.2">
      <c r="A229" s="83" t="s">
        <v>156</v>
      </c>
      <c r="B229" s="83">
        <v>23</v>
      </c>
      <c r="C229" s="84">
        <v>844.23073131000001</v>
      </c>
      <c r="D229" s="84">
        <v>826.81488936000005</v>
      </c>
      <c r="E229" s="84">
        <v>127.67339833</v>
      </c>
      <c r="F229" s="84">
        <v>127.67339833</v>
      </c>
    </row>
    <row r="230" spans="1:6" ht="12.75" customHeight="1" x14ac:dyDescent="0.2">
      <c r="A230" s="83" t="s">
        <v>156</v>
      </c>
      <c r="B230" s="83">
        <v>24</v>
      </c>
      <c r="C230" s="84">
        <v>877.44222623999997</v>
      </c>
      <c r="D230" s="84">
        <v>859.41444157000001</v>
      </c>
      <c r="E230" s="84">
        <v>132.70728882</v>
      </c>
      <c r="F230" s="84">
        <v>132.70728882</v>
      </c>
    </row>
    <row r="231" spans="1:6" ht="12.75" customHeight="1" x14ac:dyDescent="0.2">
      <c r="A231" s="83" t="s">
        <v>157</v>
      </c>
      <c r="B231" s="83">
        <v>1</v>
      </c>
      <c r="C231" s="84">
        <v>948.03710038999998</v>
      </c>
      <c r="D231" s="84">
        <v>930.43520221999995</v>
      </c>
      <c r="E231" s="84">
        <v>143.67402634000001</v>
      </c>
      <c r="F231" s="84">
        <v>143.67402634000001</v>
      </c>
    </row>
    <row r="232" spans="1:6" ht="12.75" customHeight="1" x14ac:dyDescent="0.2">
      <c r="A232" s="83" t="s">
        <v>157</v>
      </c>
      <c r="B232" s="83">
        <v>2</v>
      </c>
      <c r="C232" s="84">
        <v>994.34535687000005</v>
      </c>
      <c r="D232" s="84">
        <v>976.43194337</v>
      </c>
      <c r="E232" s="84">
        <v>150.77665636</v>
      </c>
      <c r="F232" s="84">
        <v>150.77665636</v>
      </c>
    </row>
    <row r="233" spans="1:6" ht="12.75" customHeight="1" x14ac:dyDescent="0.2">
      <c r="A233" s="83" t="s">
        <v>157</v>
      </c>
      <c r="B233" s="83">
        <v>3</v>
      </c>
      <c r="C233" s="84">
        <v>1054.4665387800001</v>
      </c>
      <c r="D233" s="84">
        <v>1036.0513959800001</v>
      </c>
      <c r="E233" s="84">
        <v>159.98285017000001</v>
      </c>
      <c r="F233" s="84">
        <v>159.98285017000001</v>
      </c>
    </row>
    <row r="234" spans="1:6" ht="12.75" customHeight="1" x14ac:dyDescent="0.2">
      <c r="A234" s="83" t="s">
        <v>157</v>
      </c>
      <c r="B234" s="83">
        <v>4</v>
      </c>
      <c r="C234" s="84">
        <v>1072.4567042799999</v>
      </c>
      <c r="D234" s="84">
        <v>1053.98239603</v>
      </c>
      <c r="E234" s="84">
        <v>162.75168239999999</v>
      </c>
      <c r="F234" s="84">
        <v>162.75168239999999</v>
      </c>
    </row>
    <row r="235" spans="1:6" ht="12.75" customHeight="1" x14ac:dyDescent="0.2">
      <c r="A235" s="83" t="s">
        <v>157</v>
      </c>
      <c r="B235" s="83">
        <v>5</v>
      </c>
      <c r="C235" s="84">
        <v>1071.7825762099999</v>
      </c>
      <c r="D235" s="84">
        <v>1053.3328237400001</v>
      </c>
      <c r="E235" s="84">
        <v>162.65137808</v>
      </c>
      <c r="F235" s="84">
        <v>162.65137808</v>
      </c>
    </row>
    <row r="236" spans="1:6" ht="12.75" customHeight="1" x14ac:dyDescent="0.2">
      <c r="A236" s="83" t="s">
        <v>157</v>
      </c>
      <c r="B236" s="83">
        <v>6</v>
      </c>
      <c r="C236" s="84">
        <v>1044.77228367</v>
      </c>
      <c r="D236" s="84">
        <v>1026.3506167600001</v>
      </c>
      <c r="E236" s="84">
        <v>158.48489523000001</v>
      </c>
      <c r="F236" s="84">
        <v>158.48489523000001</v>
      </c>
    </row>
    <row r="237" spans="1:6" ht="12.75" customHeight="1" x14ac:dyDescent="0.2">
      <c r="A237" s="83" t="s">
        <v>157</v>
      </c>
      <c r="B237" s="83">
        <v>7</v>
      </c>
      <c r="C237" s="84">
        <v>974.10359925</v>
      </c>
      <c r="D237" s="84">
        <v>956.07575261</v>
      </c>
      <c r="E237" s="84">
        <v>147.63333603000001</v>
      </c>
      <c r="F237" s="84">
        <v>147.63333603000001</v>
      </c>
    </row>
    <row r="238" spans="1:6" ht="12.75" customHeight="1" x14ac:dyDescent="0.2">
      <c r="A238" s="83" t="s">
        <v>157</v>
      </c>
      <c r="B238" s="83">
        <v>8</v>
      </c>
      <c r="C238" s="84">
        <v>920.76392756999996</v>
      </c>
      <c r="D238" s="84">
        <v>903.18818383999997</v>
      </c>
      <c r="E238" s="84">
        <v>139.46665238</v>
      </c>
      <c r="F238" s="84">
        <v>139.46665238</v>
      </c>
    </row>
    <row r="239" spans="1:6" ht="12.75" customHeight="1" x14ac:dyDescent="0.2">
      <c r="A239" s="83" t="s">
        <v>157</v>
      </c>
      <c r="B239" s="83">
        <v>9</v>
      </c>
      <c r="C239" s="84">
        <v>862.51115677999996</v>
      </c>
      <c r="D239" s="84">
        <v>845.22352355999999</v>
      </c>
      <c r="E239" s="84">
        <v>130.51598487999999</v>
      </c>
      <c r="F239" s="84">
        <v>130.51598487999999</v>
      </c>
    </row>
    <row r="240" spans="1:6" ht="12.75" customHeight="1" x14ac:dyDescent="0.2">
      <c r="A240" s="83" t="s">
        <v>157</v>
      </c>
      <c r="B240" s="83">
        <v>10</v>
      </c>
      <c r="C240" s="84">
        <v>822.49030504999996</v>
      </c>
      <c r="D240" s="84">
        <v>804.92876773</v>
      </c>
      <c r="E240" s="84">
        <v>124.29383228</v>
      </c>
      <c r="F240" s="84">
        <v>124.29383228</v>
      </c>
    </row>
    <row r="241" spans="1:6" ht="12.75" customHeight="1" x14ac:dyDescent="0.2">
      <c r="A241" s="83" t="s">
        <v>157</v>
      </c>
      <c r="B241" s="83">
        <v>11</v>
      </c>
      <c r="C241" s="84">
        <v>803.30985320000002</v>
      </c>
      <c r="D241" s="84">
        <v>787.94186657</v>
      </c>
      <c r="E241" s="84">
        <v>121.67078397</v>
      </c>
      <c r="F241" s="84">
        <v>121.67078397</v>
      </c>
    </row>
    <row r="242" spans="1:6" ht="12.75" customHeight="1" x14ac:dyDescent="0.2">
      <c r="A242" s="83" t="s">
        <v>157</v>
      </c>
      <c r="B242" s="83">
        <v>12</v>
      </c>
      <c r="C242" s="84">
        <v>789.05106675000002</v>
      </c>
      <c r="D242" s="84">
        <v>770.41318247000004</v>
      </c>
      <c r="E242" s="84">
        <v>118.96407574</v>
      </c>
      <c r="F242" s="84">
        <v>118.96407574</v>
      </c>
    </row>
    <row r="243" spans="1:6" ht="12.75" customHeight="1" x14ac:dyDescent="0.2">
      <c r="A243" s="83" t="s">
        <v>157</v>
      </c>
      <c r="B243" s="83">
        <v>13</v>
      </c>
      <c r="C243" s="84">
        <v>774.53404893000004</v>
      </c>
      <c r="D243" s="84">
        <v>756.28277628000001</v>
      </c>
      <c r="E243" s="84">
        <v>116.78211579000001</v>
      </c>
      <c r="F243" s="84">
        <v>116.78211579000001</v>
      </c>
    </row>
    <row r="244" spans="1:6" ht="12.75" customHeight="1" x14ac:dyDescent="0.2">
      <c r="A244" s="83" t="s">
        <v>157</v>
      </c>
      <c r="B244" s="83">
        <v>14</v>
      </c>
      <c r="C244" s="84">
        <v>770.34984892</v>
      </c>
      <c r="D244" s="84">
        <v>750.67499128999998</v>
      </c>
      <c r="E244" s="84">
        <v>115.91618440000001</v>
      </c>
      <c r="F244" s="84">
        <v>115.91618440000001</v>
      </c>
    </row>
    <row r="245" spans="1:6" ht="12.75" customHeight="1" x14ac:dyDescent="0.2">
      <c r="A245" s="83" t="s">
        <v>157</v>
      </c>
      <c r="B245" s="83">
        <v>15</v>
      </c>
      <c r="C245" s="84">
        <v>802.12051916999997</v>
      </c>
      <c r="D245" s="84">
        <v>782.79458335000004</v>
      </c>
      <c r="E245" s="84">
        <v>120.87596139</v>
      </c>
      <c r="F245" s="84">
        <v>120.87596139</v>
      </c>
    </row>
    <row r="246" spans="1:6" ht="12.75" customHeight="1" x14ac:dyDescent="0.2">
      <c r="A246" s="83" t="s">
        <v>157</v>
      </c>
      <c r="B246" s="83">
        <v>16</v>
      </c>
      <c r="C246" s="84">
        <v>801.64607343</v>
      </c>
      <c r="D246" s="84">
        <v>784.35038149000002</v>
      </c>
      <c r="E246" s="84">
        <v>121.11620143</v>
      </c>
      <c r="F246" s="84">
        <v>121.11620143</v>
      </c>
    </row>
    <row r="247" spans="1:6" ht="12.75" customHeight="1" x14ac:dyDescent="0.2">
      <c r="A247" s="83" t="s">
        <v>157</v>
      </c>
      <c r="B247" s="83">
        <v>17</v>
      </c>
      <c r="C247" s="84">
        <v>817.70084886999996</v>
      </c>
      <c r="D247" s="84">
        <v>800.38460992</v>
      </c>
      <c r="E247" s="84">
        <v>123.59214188</v>
      </c>
      <c r="F247" s="84">
        <v>123.59214188</v>
      </c>
    </row>
    <row r="248" spans="1:6" ht="12.75" customHeight="1" x14ac:dyDescent="0.2">
      <c r="A248" s="83" t="s">
        <v>157</v>
      </c>
      <c r="B248" s="83">
        <v>18</v>
      </c>
      <c r="C248" s="84">
        <v>786.02676595000003</v>
      </c>
      <c r="D248" s="84">
        <v>769.04813035999996</v>
      </c>
      <c r="E248" s="84">
        <v>118.75328992999999</v>
      </c>
      <c r="F248" s="84">
        <v>118.75328992999999</v>
      </c>
    </row>
    <row r="249" spans="1:6" ht="12.75" customHeight="1" x14ac:dyDescent="0.2">
      <c r="A249" s="83" t="s">
        <v>157</v>
      </c>
      <c r="B249" s="83">
        <v>19</v>
      </c>
      <c r="C249" s="84">
        <v>785.52086182000005</v>
      </c>
      <c r="D249" s="84">
        <v>768.50619304999998</v>
      </c>
      <c r="E249" s="84">
        <v>118.66960618</v>
      </c>
      <c r="F249" s="84">
        <v>118.66960618</v>
      </c>
    </row>
    <row r="250" spans="1:6" ht="12.75" customHeight="1" x14ac:dyDescent="0.2">
      <c r="A250" s="83" t="s">
        <v>157</v>
      </c>
      <c r="B250" s="83">
        <v>20</v>
      </c>
      <c r="C250" s="84">
        <v>776.81113568000001</v>
      </c>
      <c r="D250" s="84">
        <v>759.66749612000001</v>
      </c>
      <c r="E250" s="84">
        <v>117.30477048</v>
      </c>
      <c r="F250" s="84">
        <v>117.30477048</v>
      </c>
    </row>
    <row r="251" spans="1:6" ht="12.75" customHeight="1" x14ac:dyDescent="0.2">
      <c r="A251" s="83" t="s">
        <v>157</v>
      </c>
      <c r="B251" s="83">
        <v>21</v>
      </c>
      <c r="C251" s="84">
        <v>756.16797421000001</v>
      </c>
      <c r="D251" s="84">
        <v>739.12415650000003</v>
      </c>
      <c r="E251" s="84">
        <v>114.13255138</v>
      </c>
      <c r="F251" s="84">
        <v>114.13255138</v>
      </c>
    </row>
    <row r="252" spans="1:6" ht="12.75" customHeight="1" x14ac:dyDescent="0.2">
      <c r="A252" s="83" t="s">
        <v>157</v>
      </c>
      <c r="B252" s="83">
        <v>22</v>
      </c>
      <c r="C252" s="84">
        <v>757.17398744000002</v>
      </c>
      <c r="D252" s="84">
        <v>739.80642217000002</v>
      </c>
      <c r="E252" s="84">
        <v>114.23790408000001</v>
      </c>
      <c r="F252" s="84">
        <v>114.23790408000001</v>
      </c>
    </row>
    <row r="253" spans="1:6" ht="12.75" customHeight="1" x14ac:dyDescent="0.2">
      <c r="A253" s="83" t="s">
        <v>157</v>
      </c>
      <c r="B253" s="83">
        <v>23</v>
      </c>
      <c r="C253" s="84">
        <v>773.20779021999999</v>
      </c>
      <c r="D253" s="84">
        <v>759.97999374999995</v>
      </c>
      <c r="E253" s="84">
        <v>117.3530251</v>
      </c>
      <c r="F253" s="84">
        <v>117.3530251</v>
      </c>
    </row>
    <row r="254" spans="1:6" ht="12.75" customHeight="1" x14ac:dyDescent="0.2">
      <c r="A254" s="83" t="s">
        <v>157</v>
      </c>
      <c r="B254" s="83">
        <v>24</v>
      </c>
      <c r="C254" s="84">
        <v>848.37045847000002</v>
      </c>
      <c r="D254" s="84">
        <v>831.03233722000004</v>
      </c>
      <c r="E254" s="84">
        <v>128.32463949999999</v>
      </c>
      <c r="F254" s="84">
        <v>128.32463949999999</v>
      </c>
    </row>
    <row r="255" spans="1:6" ht="12.75" customHeight="1" x14ac:dyDescent="0.2">
      <c r="A255" s="83" t="s">
        <v>158</v>
      </c>
      <c r="B255" s="83">
        <v>1</v>
      </c>
      <c r="C255" s="84">
        <v>880.89924467000003</v>
      </c>
      <c r="D255" s="84">
        <v>863.30450082000004</v>
      </c>
      <c r="E255" s="84">
        <v>133.30797598000001</v>
      </c>
      <c r="F255" s="84">
        <v>133.30797598000001</v>
      </c>
    </row>
    <row r="256" spans="1:6" ht="12.75" customHeight="1" x14ac:dyDescent="0.2">
      <c r="A256" s="83" t="s">
        <v>158</v>
      </c>
      <c r="B256" s="83">
        <v>2</v>
      </c>
      <c r="C256" s="84">
        <v>929.86371910000003</v>
      </c>
      <c r="D256" s="84">
        <v>911.92793165</v>
      </c>
      <c r="E256" s="84">
        <v>140.81620874999999</v>
      </c>
      <c r="F256" s="84">
        <v>140.81620874999999</v>
      </c>
    </row>
    <row r="257" spans="1:6" ht="12.75" customHeight="1" x14ac:dyDescent="0.2">
      <c r="A257" s="83" t="s">
        <v>158</v>
      </c>
      <c r="B257" s="83">
        <v>3</v>
      </c>
      <c r="C257" s="84">
        <v>967.26106382</v>
      </c>
      <c r="D257" s="84">
        <v>949.16049069999997</v>
      </c>
      <c r="E257" s="84">
        <v>146.56550935999999</v>
      </c>
      <c r="F257" s="84">
        <v>146.56550935999999</v>
      </c>
    </row>
    <row r="258" spans="1:6" ht="12.75" customHeight="1" x14ac:dyDescent="0.2">
      <c r="A258" s="83" t="s">
        <v>158</v>
      </c>
      <c r="B258" s="83">
        <v>4</v>
      </c>
      <c r="C258" s="84">
        <v>976.84702001999995</v>
      </c>
      <c r="D258" s="84">
        <v>958.77997918000005</v>
      </c>
      <c r="E258" s="84">
        <v>148.05091171000001</v>
      </c>
      <c r="F258" s="84">
        <v>148.05091171000001</v>
      </c>
    </row>
    <row r="259" spans="1:6" ht="12.75" customHeight="1" x14ac:dyDescent="0.2">
      <c r="A259" s="83" t="s">
        <v>158</v>
      </c>
      <c r="B259" s="83">
        <v>5</v>
      </c>
      <c r="C259" s="84">
        <v>992.79600177999998</v>
      </c>
      <c r="D259" s="84">
        <v>974.56932072999996</v>
      </c>
      <c r="E259" s="84">
        <v>150.48903773000001</v>
      </c>
      <c r="F259" s="84">
        <v>150.48903773000001</v>
      </c>
    </row>
    <row r="260" spans="1:6" ht="12.75" customHeight="1" x14ac:dyDescent="0.2">
      <c r="A260" s="83" t="s">
        <v>158</v>
      </c>
      <c r="B260" s="83">
        <v>6</v>
      </c>
      <c r="C260" s="84">
        <v>980.46566222000001</v>
      </c>
      <c r="D260" s="84">
        <v>962.44812418000004</v>
      </c>
      <c r="E260" s="84">
        <v>148.61733176999999</v>
      </c>
      <c r="F260" s="84">
        <v>148.61733176999999</v>
      </c>
    </row>
    <row r="261" spans="1:6" ht="12.75" customHeight="1" x14ac:dyDescent="0.2">
      <c r="A261" s="83" t="s">
        <v>158</v>
      </c>
      <c r="B261" s="83">
        <v>7</v>
      </c>
      <c r="C261" s="84">
        <v>949.45015709999996</v>
      </c>
      <c r="D261" s="84">
        <v>931.67278469999997</v>
      </c>
      <c r="E261" s="84">
        <v>143.86512880000001</v>
      </c>
      <c r="F261" s="84">
        <v>143.86512880000001</v>
      </c>
    </row>
    <row r="262" spans="1:6" ht="12.75" customHeight="1" x14ac:dyDescent="0.2">
      <c r="A262" s="83" t="s">
        <v>158</v>
      </c>
      <c r="B262" s="83">
        <v>8</v>
      </c>
      <c r="C262" s="84">
        <v>893.24469924000005</v>
      </c>
      <c r="D262" s="84">
        <v>875.88741100000004</v>
      </c>
      <c r="E262" s="84">
        <v>135.25097787999999</v>
      </c>
      <c r="F262" s="84">
        <v>135.25097787999999</v>
      </c>
    </row>
    <row r="263" spans="1:6" ht="12.75" customHeight="1" x14ac:dyDescent="0.2">
      <c r="A263" s="83" t="s">
        <v>158</v>
      </c>
      <c r="B263" s="83">
        <v>9</v>
      </c>
      <c r="C263" s="84">
        <v>820.11884796000004</v>
      </c>
      <c r="D263" s="84">
        <v>803.00936333000004</v>
      </c>
      <c r="E263" s="84">
        <v>123.99744565</v>
      </c>
      <c r="F263" s="84">
        <v>123.99744565</v>
      </c>
    </row>
    <row r="264" spans="1:6" ht="12.75" customHeight="1" x14ac:dyDescent="0.2">
      <c r="A264" s="83" t="s">
        <v>158</v>
      </c>
      <c r="B264" s="83">
        <v>10</v>
      </c>
      <c r="C264" s="84">
        <v>788.23810445000004</v>
      </c>
      <c r="D264" s="84">
        <v>770.96332034</v>
      </c>
      <c r="E264" s="84">
        <v>119.0490258</v>
      </c>
      <c r="F264" s="84">
        <v>119.0490258</v>
      </c>
    </row>
    <row r="265" spans="1:6" ht="12.75" customHeight="1" x14ac:dyDescent="0.2">
      <c r="A265" s="83" t="s">
        <v>158</v>
      </c>
      <c r="B265" s="83">
        <v>11</v>
      </c>
      <c r="C265" s="84">
        <v>773.85271679000004</v>
      </c>
      <c r="D265" s="84">
        <v>756.93040297000005</v>
      </c>
      <c r="E265" s="84">
        <v>116.88211966999999</v>
      </c>
      <c r="F265" s="84">
        <v>116.88211966999999</v>
      </c>
    </row>
    <row r="266" spans="1:6" ht="12.75" customHeight="1" x14ac:dyDescent="0.2">
      <c r="A266" s="83" t="s">
        <v>158</v>
      </c>
      <c r="B266" s="83">
        <v>12</v>
      </c>
      <c r="C266" s="84">
        <v>774.31993962000001</v>
      </c>
      <c r="D266" s="84">
        <v>757.12450192999995</v>
      </c>
      <c r="E266" s="84">
        <v>116.91209164</v>
      </c>
      <c r="F266" s="84">
        <v>116.91209164</v>
      </c>
    </row>
    <row r="267" spans="1:6" ht="12.75" customHeight="1" x14ac:dyDescent="0.2">
      <c r="A267" s="83" t="s">
        <v>158</v>
      </c>
      <c r="B267" s="83">
        <v>13</v>
      </c>
      <c r="C267" s="84">
        <v>784.95765225000002</v>
      </c>
      <c r="D267" s="84">
        <v>767.86051660999999</v>
      </c>
      <c r="E267" s="84">
        <v>118.56990344</v>
      </c>
      <c r="F267" s="84">
        <v>118.56990344</v>
      </c>
    </row>
    <row r="268" spans="1:6" ht="12.75" customHeight="1" x14ac:dyDescent="0.2">
      <c r="A268" s="83" t="s">
        <v>158</v>
      </c>
      <c r="B268" s="83">
        <v>14</v>
      </c>
      <c r="C268" s="84">
        <v>805.75811433000001</v>
      </c>
      <c r="D268" s="84">
        <v>788.47263311999995</v>
      </c>
      <c r="E268" s="84">
        <v>121.75274279</v>
      </c>
      <c r="F268" s="84">
        <v>121.75274279</v>
      </c>
    </row>
    <row r="269" spans="1:6" ht="12.75" customHeight="1" x14ac:dyDescent="0.2">
      <c r="A269" s="83" t="s">
        <v>158</v>
      </c>
      <c r="B269" s="83">
        <v>15</v>
      </c>
      <c r="C269" s="84">
        <v>807.74680841999998</v>
      </c>
      <c r="D269" s="84">
        <v>790.16474567</v>
      </c>
      <c r="E269" s="84">
        <v>122.01403194</v>
      </c>
      <c r="F269" s="84">
        <v>122.01403194</v>
      </c>
    </row>
    <row r="270" spans="1:6" ht="12.75" customHeight="1" x14ac:dyDescent="0.2">
      <c r="A270" s="83" t="s">
        <v>158</v>
      </c>
      <c r="B270" s="83">
        <v>16</v>
      </c>
      <c r="C270" s="84">
        <v>813.98152035999999</v>
      </c>
      <c r="D270" s="84">
        <v>796.60177523000004</v>
      </c>
      <c r="E270" s="84">
        <v>123.00801190999999</v>
      </c>
      <c r="F270" s="84">
        <v>123.00801190999999</v>
      </c>
    </row>
    <row r="271" spans="1:6" ht="12.75" customHeight="1" x14ac:dyDescent="0.2">
      <c r="A271" s="83" t="s">
        <v>158</v>
      </c>
      <c r="B271" s="83">
        <v>17</v>
      </c>
      <c r="C271" s="84">
        <v>797.00341203999994</v>
      </c>
      <c r="D271" s="84">
        <v>779.95111265000003</v>
      </c>
      <c r="E271" s="84">
        <v>120.43688419</v>
      </c>
      <c r="F271" s="84">
        <v>120.43688419</v>
      </c>
    </row>
    <row r="272" spans="1:6" ht="12.75" customHeight="1" x14ac:dyDescent="0.2">
      <c r="A272" s="83" t="s">
        <v>158</v>
      </c>
      <c r="B272" s="83">
        <v>18</v>
      </c>
      <c r="C272" s="84">
        <v>768.29795733000003</v>
      </c>
      <c r="D272" s="84">
        <v>751.63866370999995</v>
      </c>
      <c r="E272" s="84">
        <v>116.06499078</v>
      </c>
      <c r="F272" s="84">
        <v>116.06499078</v>
      </c>
    </row>
    <row r="273" spans="1:6" ht="12.75" customHeight="1" x14ac:dyDescent="0.2">
      <c r="A273" s="83" t="s">
        <v>158</v>
      </c>
      <c r="B273" s="83">
        <v>19</v>
      </c>
      <c r="C273" s="84">
        <v>755.76527729999998</v>
      </c>
      <c r="D273" s="84">
        <v>738.97448726000005</v>
      </c>
      <c r="E273" s="84">
        <v>114.10944007000001</v>
      </c>
      <c r="F273" s="84">
        <v>114.10944007000001</v>
      </c>
    </row>
    <row r="274" spans="1:6" ht="12.75" customHeight="1" x14ac:dyDescent="0.2">
      <c r="A274" s="83" t="s">
        <v>158</v>
      </c>
      <c r="B274" s="83">
        <v>20</v>
      </c>
      <c r="C274" s="84">
        <v>770.76342476000002</v>
      </c>
      <c r="D274" s="84">
        <v>754.28903118000005</v>
      </c>
      <c r="E274" s="84">
        <v>116.47424976000001</v>
      </c>
      <c r="F274" s="84">
        <v>116.47424976000001</v>
      </c>
    </row>
    <row r="275" spans="1:6" ht="12.75" customHeight="1" x14ac:dyDescent="0.2">
      <c r="A275" s="83" t="s">
        <v>158</v>
      </c>
      <c r="B275" s="83">
        <v>21</v>
      </c>
      <c r="C275" s="84">
        <v>767.84265249999999</v>
      </c>
      <c r="D275" s="84">
        <v>751.26064073999999</v>
      </c>
      <c r="E275" s="84">
        <v>116.00661801</v>
      </c>
      <c r="F275" s="84">
        <v>116.00661801</v>
      </c>
    </row>
    <row r="276" spans="1:6" ht="12.75" customHeight="1" x14ac:dyDescent="0.2">
      <c r="A276" s="83" t="s">
        <v>158</v>
      </c>
      <c r="B276" s="83">
        <v>22</v>
      </c>
      <c r="C276" s="84">
        <v>775.72663513999998</v>
      </c>
      <c r="D276" s="84">
        <v>758.94530579000002</v>
      </c>
      <c r="E276" s="84">
        <v>117.19325277999999</v>
      </c>
      <c r="F276" s="84">
        <v>117.19325277999999</v>
      </c>
    </row>
    <row r="277" spans="1:6" ht="12.75" customHeight="1" x14ac:dyDescent="0.2">
      <c r="A277" s="83" t="s">
        <v>158</v>
      </c>
      <c r="B277" s="83">
        <v>23</v>
      </c>
      <c r="C277" s="84">
        <v>833.40583051999999</v>
      </c>
      <c r="D277" s="84">
        <v>816.12075153000001</v>
      </c>
      <c r="E277" s="84">
        <v>126.02205298</v>
      </c>
      <c r="F277" s="84">
        <v>126.02205298</v>
      </c>
    </row>
    <row r="278" spans="1:6" ht="12.75" customHeight="1" x14ac:dyDescent="0.2">
      <c r="A278" s="83" t="s">
        <v>158</v>
      </c>
      <c r="B278" s="83">
        <v>24</v>
      </c>
      <c r="C278" s="84">
        <v>875.59376734</v>
      </c>
      <c r="D278" s="84">
        <v>858.10903580000002</v>
      </c>
      <c r="E278" s="84">
        <v>132.50571335999999</v>
      </c>
      <c r="F278" s="84">
        <v>132.50571335999999</v>
      </c>
    </row>
    <row r="279" spans="1:6" ht="12.75" customHeight="1" x14ac:dyDescent="0.2">
      <c r="A279" s="83" t="s">
        <v>159</v>
      </c>
      <c r="B279" s="83">
        <v>1</v>
      </c>
      <c r="C279" s="84">
        <v>890.88599450000004</v>
      </c>
      <c r="D279" s="84">
        <v>872.56672018999996</v>
      </c>
      <c r="E279" s="84">
        <v>134.73821029000001</v>
      </c>
      <c r="F279" s="84">
        <v>134.73821029000001</v>
      </c>
    </row>
    <row r="280" spans="1:6" ht="12.75" customHeight="1" x14ac:dyDescent="0.2">
      <c r="A280" s="83" t="s">
        <v>159</v>
      </c>
      <c r="B280" s="83">
        <v>2</v>
      </c>
      <c r="C280" s="84">
        <v>928.59085415000004</v>
      </c>
      <c r="D280" s="84">
        <v>910.01727948999996</v>
      </c>
      <c r="E280" s="84">
        <v>140.52117361000001</v>
      </c>
      <c r="F280" s="84">
        <v>140.52117361000001</v>
      </c>
    </row>
    <row r="281" spans="1:6" ht="12.75" customHeight="1" x14ac:dyDescent="0.2">
      <c r="A281" s="83" t="s">
        <v>159</v>
      </c>
      <c r="B281" s="83">
        <v>3</v>
      </c>
      <c r="C281" s="84">
        <v>956.46582302000002</v>
      </c>
      <c r="D281" s="84">
        <v>937.60963013000003</v>
      </c>
      <c r="E281" s="84">
        <v>144.78187237</v>
      </c>
      <c r="F281" s="84">
        <v>144.78187237</v>
      </c>
    </row>
    <row r="282" spans="1:6" ht="12.75" customHeight="1" x14ac:dyDescent="0.2">
      <c r="A282" s="83" t="s">
        <v>159</v>
      </c>
      <c r="B282" s="83">
        <v>4</v>
      </c>
      <c r="C282" s="84">
        <v>958.21942593999995</v>
      </c>
      <c r="D282" s="84">
        <v>940.46002076000002</v>
      </c>
      <c r="E282" s="84">
        <v>145.22201810999999</v>
      </c>
      <c r="F282" s="84">
        <v>145.22201810999999</v>
      </c>
    </row>
    <row r="283" spans="1:6" ht="12.75" customHeight="1" x14ac:dyDescent="0.2">
      <c r="A283" s="83" t="s">
        <v>159</v>
      </c>
      <c r="B283" s="83">
        <v>5</v>
      </c>
      <c r="C283" s="84">
        <v>951.44304178000004</v>
      </c>
      <c r="D283" s="84">
        <v>931.61116460000005</v>
      </c>
      <c r="E283" s="84">
        <v>143.85561367</v>
      </c>
      <c r="F283" s="84">
        <v>143.85561367</v>
      </c>
    </row>
    <row r="284" spans="1:6" ht="12.75" customHeight="1" x14ac:dyDescent="0.2">
      <c r="A284" s="83" t="s">
        <v>159</v>
      </c>
      <c r="B284" s="83">
        <v>6</v>
      </c>
      <c r="C284" s="84">
        <v>935.23887534999994</v>
      </c>
      <c r="D284" s="84">
        <v>922.91704260999995</v>
      </c>
      <c r="E284" s="84">
        <v>142.51310265000001</v>
      </c>
      <c r="F284" s="84">
        <v>142.51310265000001</v>
      </c>
    </row>
    <row r="285" spans="1:6" ht="12.75" customHeight="1" x14ac:dyDescent="0.2">
      <c r="A285" s="83" t="s">
        <v>159</v>
      </c>
      <c r="B285" s="83">
        <v>7</v>
      </c>
      <c r="C285" s="84">
        <v>921.27794418999997</v>
      </c>
      <c r="D285" s="84">
        <v>902.75560442000005</v>
      </c>
      <c r="E285" s="84">
        <v>139.39985522000001</v>
      </c>
      <c r="F285" s="84">
        <v>139.39985522000001</v>
      </c>
    </row>
    <row r="286" spans="1:6" ht="12.75" customHeight="1" x14ac:dyDescent="0.2">
      <c r="A286" s="83" t="s">
        <v>159</v>
      </c>
      <c r="B286" s="83">
        <v>8</v>
      </c>
      <c r="C286" s="84">
        <v>863.83843332000004</v>
      </c>
      <c r="D286" s="84">
        <v>845.76507922999997</v>
      </c>
      <c r="E286" s="84">
        <v>130.59960971000001</v>
      </c>
      <c r="F286" s="84">
        <v>130.59960971000001</v>
      </c>
    </row>
    <row r="287" spans="1:6" ht="12.75" customHeight="1" x14ac:dyDescent="0.2">
      <c r="A287" s="83" t="s">
        <v>159</v>
      </c>
      <c r="B287" s="83">
        <v>9</v>
      </c>
      <c r="C287" s="84">
        <v>791.76216736000003</v>
      </c>
      <c r="D287" s="84">
        <v>774.16122077</v>
      </c>
      <c r="E287" s="84">
        <v>119.5428326</v>
      </c>
      <c r="F287" s="84">
        <v>119.5428326</v>
      </c>
    </row>
    <row r="288" spans="1:6" ht="12.75" customHeight="1" x14ac:dyDescent="0.2">
      <c r="A288" s="83" t="s">
        <v>159</v>
      </c>
      <c r="B288" s="83">
        <v>10</v>
      </c>
      <c r="C288" s="84">
        <v>748.51987643999996</v>
      </c>
      <c r="D288" s="84">
        <v>732.00886017000005</v>
      </c>
      <c r="E288" s="84">
        <v>113.03383621</v>
      </c>
      <c r="F288" s="84">
        <v>113.03383621</v>
      </c>
    </row>
    <row r="289" spans="1:6" ht="12.75" customHeight="1" x14ac:dyDescent="0.2">
      <c r="A289" s="83" t="s">
        <v>159</v>
      </c>
      <c r="B289" s="83">
        <v>11</v>
      </c>
      <c r="C289" s="84">
        <v>724.19327417</v>
      </c>
      <c r="D289" s="84">
        <v>706.45397168</v>
      </c>
      <c r="E289" s="84">
        <v>109.08775409</v>
      </c>
      <c r="F289" s="84">
        <v>109.08775409</v>
      </c>
    </row>
    <row r="290" spans="1:6" ht="12.75" customHeight="1" x14ac:dyDescent="0.2">
      <c r="A290" s="83" t="s">
        <v>159</v>
      </c>
      <c r="B290" s="83">
        <v>12</v>
      </c>
      <c r="C290" s="84">
        <v>736.88051198999995</v>
      </c>
      <c r="D290" s="84">
        <v>719.71925764000002</v>
      </c>
      <c r="E290" s="84">
        <v>111.13612569</v>
      </c>
      <c r="F290" s="84">
        <v>111.13612569</v>
      </c>
    </row>
    <row r="291" spans="1:6" ht="12.75" customHeight="1" x14ac:dyDescent="0.2">
      <c r="A291" s="83" t="s">
        <v>159</v>
      </c>
      <c r="B291" s="83">
        <v>13</v>
      </c>
      <c r="C291" s="84">
        <v>738.94034403000001</v>
      </c>
      <c r="D291" s="84">
        <v>721.91926836000005</v>
      </c>
      <c r="E291" s="84">
        <v>111.47584241</v>
      </c>
      <c r="F291" s="84">
        <v>111.47584241</v>
      </c>
    </row>
    <row r="292" spans="1:6" ht="12.75" customHeight="1" x14ac:dyDescent="0.2">
      <c r="A292" s="83" t="s">
        <v>159</v>
      </c>
      <c r="B292" s="83">
        <v>14</v>
      </c>
      <c r="C292" s="84">
        <v>743.96059871</v>
      </c>
      <c r="D292" s="84">
        <v>727.00170355</v>
      </c>
      <c r="E292" s="84">
        <v>112.26065142</v>
      </c>
      <c r="F292" s="84">
        <v>112.26065142</v>
      </c>
    </row>
    <row r="293" spans="1:6" ht="12.75" customHeight="1" x14ac:dyDescent="0.2">
      <c r="A293" s="83" t="s">
        <v>159</v>
      </c>
      <c r="B293" s="83">
        <v>15</v>
      </c>
      <c r="C293" s="84">
        <v>768.52389483000002</v>
      </c>
      <c r="D293" s="84">
        <v>751.65635214999998</v>
      </c>
      <c r="E293" s="84">
        <v>116.06772214999999</v>
      </c>
      <c r="F293" s="84">
        <v>116.06772214999999</v>
      </c>
    </row>
    <row r="294" spans="1:6" ht="12.75" customHeight="1" x14ac:dyDescent="0.2">
      <c r="A294" s="83" t="s">
        <v>159</v>
      </c>
      <c r="B294" s="83">
        <v>16</v>
      </c>
      <c r="C294" s="84">
        <v>771.99545852999995</v>
      </c>
      <c r="D294" s="84">
        <v>755.17851216999998</v>
      </c>
      <c r="E294" s="84">
        <v>116.61159981</v>
      </c>
      <c r="F294" s="84">
        <v>116.61159981</v>
      </c>
    </row>
    <row r="295" spans="1:6" ht="12.75" customHeight="1" x14ac:dyDescent="0.2">
      <c r="A295" s="83" t="s">
        <v>159</v>
      </c>
      <c r="B295" s="83">
        <v>17</v>
      </c>
      <c r="C295" s="84">
        <v>751.51426222999999</v>
      </c>
      <c r="D295" s="84">
        <v>734.72125843000003</v>
      </c>
      <c r="E295" s="84">
        <v>113.45267373999999</v>
      </c>
      <c r="F295" s="84">
        <v>113.45267373999999</v>
      </c>
    </row>
    <row r="296" spans="1:6" ht="12.75" customHeight="1" x14ac:dyDescent="0.2">
      <c r="A296" s="83" t="s">
        <v>159</v>
      </c>
      <c r="B296" s="83">
        <v>18</v>
      </c>
      <c r="C296" s="84">
        <v>743.66939549000006</v>
      </c>
      <c r="D296" s="84">
        <v>727.63228742000001</v>
      </c>
      <c r="E296" s="84">
        <v>112.35802362</v>
      </c>
      <c r="F296" s="84">
        <v>112.35802362</v>
      </c>
    </row>
    <row r="297" spans="1:6" ht="12.75" customHeight="1" x14ac:dyDescent="0.2">
      <c r="A297" s="83" t="s">
        <v>159</v>
      </c>
      <c r="B297" s="83">
        <v>19</v>
      </c>
      <c r="C297" s="84">
        <v>730.65213042000005</v>
      </c>
      <c r="D297" s="84">
        <v>714.40970100000004</v>
      </c>
      <c r="E297" s="84">
        <v>110.31624551</v>
      </c>
      <c r="F297" s="84">
        <v>110.31624551</v>
      </c>
    </row>
    <row r="298" spans="1:6" ht="12.75" customHeight="1" x14ac:dyDescent="0.2">
      <c r="A298" s="83" t="s">
        <v>159</v>
      </c>
      <c r="B298" s="83">
        <v>20</v>
      </c>
      <c r="C298" s="84">
        <v>719.48769058000005</v>
      </c>
      <c r="D298" s="84">
        <v>702.91499931999999</v>
      </c>
      <c r="E298" s="84">
        <v>108.54128034</v>
      </c>
      <c r="F298" s="84">
        <v>108.54128034</v>
      </c>
    </row>
    <row r="299" spans="1:6" ht="12.75" customHeight="1" x14ac:dyDescent="0.2">
      <c r="A299" s="83" t="s">
        <v>159</v>
      </c>
      <c r="B299" s="83">
        <v>21</v>
      </c>
      <c r="C299" s="84">
        <v>722.87398487999997</v>
      </c>
      <c r="D299" s="84">
        <v>706.36850085000003</v>
      </c>
      <c r="E299" s="84">
        <v>109.07455603</v>
      </c>
      <c r="F299" s="84">
        <v>109.07455603</v>
      </c>
    </row>
    <row r="300" spans="1:6" ht="12.75" customHeight="1" x14ac:dyDescent="0.2">
      <c r="A300" s="83" t="s">
        <v>159</v>
      </c>
      <c r="B300" s="83">
        <v>22</v>
      </c>
      <c r="C300" s="84">
        <v>744.62775749000002</v>
      </c>
      <c r="D300" s="84">
        <v>727.82584207000002</v>
      </c>
      <c r="E300" s="84">
        <v>112.38791154</v>
      </c>
      <c r="F300" s="84">
        <v>112.38791154</v>
      </c>
    </row>
    <row r="301" spans="1:6" ht="12.75" customHeight="1" x14ac:dyDescent="0.2">
      <c r="A301" s="83" t="s">
        <v>159</v>
      </c>
      <c r="B301" s="83">
        <v>23</v>
      </c>
      <c r="C301" s="84">
        <v>796.75890072000004</v>
      </c>
      <c r="D301" s="84">
        <v>779.63175467999997</v>
      </c>
      <c r="E301" s="84">
        <v>120.38757022999999</v>
      </c>
      <c r="F301" s="84">
        <v>120.38757022999999</v>
      </c>
    </row>
    <row r="302" spans="1:6" ht="12.75" customHeight="1" x14ac:dyDescent="0.2">
      <c r="A302" s="83" t="s">
        <v>159</v>
      </c>
      <c r="B302" s="83">
        <v>24</v>
      </c>
      <c r="C302" s="84">
        <v>859.75436014000002</v>
      </c>
      <c r="D302" s="84">
        <v>842.21698618000005</v>
      </c>
      <c r="E302" s="84">
        <v>130.05172758</v>
      </c>
      <c r="F302" s="84">
        <v>130.05172758</v>
      </c>
    </row>
    <row r="303" spans="1:6" ht="12.75" customHeight="1" x14ac:dyDescent="0.2">
      <c r="A303" s="83" t="s">
        <v>160</v>
      </c>
      <c r="B303" s="83">
        <v>1</v>
      </c>
      <c r="C303" s="84">
        <v>914.49385383000003</v>
      </c>
      <c r="D303" s="84">
        <v>896.08555464999995</v>
      </c>
      <c r="E303" s="84">
        <v>138.36989321999999</v>
      </c>
      <c r="F303" s="84">
        <v>138.36989321999999</v>
      </c>
    </row>
    <row r="304" spans="1:6" ht="12.75" customHeight="1" x14ac:dyDescent="0.2">
      <c r="A304" s="83" t="s">
        <v>160</v>
      </c>
      <c r="B304" s="83">
        <v>2</v>
      </c>
      <c r="C304" s="84">
        <v>937.63550540000006</v>
      </c>
      <c r="D304" s="84">
        <v>922.05218064999997</v>
      </c>
      <c r="E304" s="84">
        <v>142.37955418000001</v>
      </c>
      <c r="F304" s="84">
        <v>142.37955418000001</v>
      </c>
    </row>
    <row r="305" spans="1:6" ht="12.75" customHeight="1" x14ac:dyDescent="0.2">
      <c r="A305" s="83" t="s">
        <v>160</v>
      </c>
      <c r="B305" s="83">
        <v>3</v>
      </c>
      <c r="C305" s="84">
        <v>953.42113972000004</v>
      </c>
      <c r="D305" s="84">
        <v>934.79238178000003</v>
      </c>
      <c r="E305" s="84">
        <v>144.34684430999999</v>
      </c>
      <c r="F305" s="84">
        <v>144.34684430999999</v>
      </c>
    </row>
    <row r="306" spans="1:6" ht="12.75" customHeight="1" x14ac:dyDescent="0.2">
      <c r="A306" s="83" t="s">
        <v>160</v>
      </c>
      <c r="B306" s="83">
        <v>4</v>
      </c>
      <c r="C306" s="84">
        <v>959.22930940000003</v>
      </c>
      <c r="D306" s="84">
        <v>940.58479829999999</v>
      </c>
      <c r="E306" s="84">
        <v>145.24128575</v>
      </c>
      <c r="F306" s="84">
        <v>145.24128575</v>
      </c>
    </row>
    <row r="307" spans="1:6" ht="12.75" customHeight="1" x14ac:dyDescent="0.2">
      <c r="A307" s="83" t="s">
        <v>160</v>
      </c>
      <c r="B307" s="83">
        <v>5</v>
      </c>
      <c r="C307" s="84">
        <v>940.73762869999996</v>
      </c>
      <c r="D307" s="84">
        <v>926.72472598000002</v>
      </c>
      <c r="E307" s="84">
        <v>143.10106966000001</v>
      </c>
      <c r="F307" s="84">
        <v>143.10106966000001</v>
      </c>
    </row>
    <row r="308" spans="1:6" ht="12.75" customHeight="1" x14ac:dyDescent="0.2">
      <c r="A308" s="83" t="s">
        <v>160</v>
      </c>
      <c r="B308" s="83">
        <v>6</v>
      </c>
      <c r="C308" s="84">
        <v>921.61525987000005</v>
      </c>
      <c r="D308" s="84">
        <v>901.54257311000003</v>
      </c>
      <c r="E308" s="84">
        <v>139.21254385</v>
      </c>
      <c r="F308" s="84">
        <v>139.21254385</v>
      </c>
    </row>
    <row r="309" spans="1:6" ht="12.75" customHeight="1" x14ac:dyDescent="0.2">
      <c r="A309" s="83" t="s">
        <v>160</v>
      </c>
      <c r="B309" s="83">
        <v>7</v>
      </c>
      <c r="C309" s="84">
        <v>887.80678675000001</v>
      </c>
      <c r="D309" s="84">
        <v>866.89935862000004</v>
      </c>
      <c r="E309" s="84">
        <v>133.86307932</v>
      </c>
      <c r="F309" s="84">
        <v>133.86307932</v>
      </c>
    </row>
    <row r="310" spans="1:6" ht="12.75" customHeight="1" x14ac:dyDescent="0.2">
      <c r="A310" s="83" t="s">
        <v>160</v>
      </c>
      <c r="B310" s="83">
        <v>8</v>
      </c>
      <c r="C310" s="84">
        <v>801.24703122999995</v>
      </c>
      <c r="D310" s="84">
        <v>787.30514473999995</v>
      </c>
      <c r="E310" s="84">
        <v>121.57246397</v>
      </c>
      <c r="F310" s="84">
        <v>121.57246397</v>
      </c>
    </row>
    <row r="311" spans="1:6" ht="12.75" customHeight="1" x14ac:dyDescent="0.2">
      <c r="A311" s="83" t="s">
        <v>160</v>
      </c>
      <c r="B311" s="83">
        <v>9</v>
      </c>
      <c r="C311" s="84">
        <v>792.79309096999998</v>
      </c>
      <c r="D311" s="84">
        <v>775.34012012999995</v>
      </c>
      <c r="E311" s="84">
        <v>119.72487345</v>
      </c>
      <c r="F311" s="84">
        <v>119.72487345</v>
      </c>
    </row>
    <row r="312" spans="1:6" ht="12.75" customHeight="1" x14ac:dyDescent="0.2">
      <c r="A312" s="83" t="s">
        <v>160</v>
      </c>
      <c r="B312" s="83">
        <v>10</v>
      </c>
      <c r="C312" s="84">
        <v>768.48992293000003</v>
      </c>
      <c r="D312" s="84">
        <v>751.50894174999996</v>
      </c>
      <c r="E312" s="84">
        <v>116.04495964</v>
      </c>
      <c r="F312" s="84">
        <v>116.04495964</v>
      </c>
    </row>
    <row r="313" spans="1:6" ht="12.75" customHeight="1" x14ac:dyDescent="0.2">
      <c r="A313" s="83" t="s">
        <v>160</v>
      </c>
      <c r="B313" s="83">
        <v>11</v>
      </c>
      <c r="C313" s="84">
        <v>769.12960973999998</v>
      </c>
      <c r="D313" s="84">
        <v>752.15859270999999</v>
      </c>
      <c r="E313" s="84">
        <v>116.1452761</v>
      </c>
      <c r="F313" s="84">
        <v>116.1452761</v>
      </c>
    </row>
    <row r="314" spans="1:6" ht="12.75" customHeight="1" x14ac:dyDescent="0.2">
      <c r="A314" s="83" t="s">
        <v>160</v>
      </c>
      <c r="B314" s="83">
        <v>12</v>
      </c>
      <c r="C314" s="84">
        <v>784.71134568000002</v>
      </c>
      <c r="D314" s="84">
        <v>767.26468453999996</v>
      </c>
      <c r="E314" s="84">
        <v>118.47789747</v>
      </c>
      <c r="F314" s="84">
        <v>118.47789747</v>
      </c>
    </row>
    <row r="315" spans="1:6" ht="12.75" customHeight="1" x14ac:dyDescent="0.2">
      <c r="A315" s="83" t="s">
        <v>160</v>
      </c>
      <c r="B315" s="83">
        <v>13</v>
      </c>
      <c r="C315" s="84">
        <v>778.88445061000004</v>
      </c>
      <c r="D315" s="84">
        <v>760.53901699999994</v>
      </c>
      <c r="E315" s="84">
        <v>117.4393472</v>
      </c>
      <c r="F315" s="84">
        <v>117.4393472</v>
      </c>
    </row>
    <row r="316" spans="1:6" ht="12.75" customHeight="1" x14ac:dyDescent="0.2">
      <c r="A316" s="83" t="s">
        <v>160</v>
      </c>
      <c r="B316" s="83">
        <v>14</v>
      </c>
      <c r="C316" s="84">
        <v>774.85224978999997</v>
      </c>
      <c r="D316" s="84">
        <v>760.35183961999996</v>
      </c>
      <c r="E316" s="84">
        <v>117.41044402999999</v>
      </c>
      <c r="F316" s="84">
        <v>117.41044402999999</v>
      </c>
    </row>
    <row r="317" spans="1:6" ht="12.75" customHeight="1" x14ac:dyDescent="0.2">
      <c r="A317" s="83" t="s">
        <v>160</v>
      </c>
      <c r="B317" s="83">
        <v>15</v>
      </c>
      <c r="C317" s="84">
        <v>792.92613831999995</v>
      </c>
      <c r="D317" s="84">
        <v>778.88109439000004</v>
      </c>
      <c r="E317" s="84">
        <v>120.27165632000001</v>
      </c>
      <c r="F317" s="84">
        <v>120.27165632000001</v>
      </c>
    </row>
    <row r="318" spans="1:6" ht="12.75" customHeight="1" x14ac:dyDescent="0.2">
      <c r="A318" s="83" t="s">
        <v>160</v>
      </c>
      <c r="B318" s="83">
        <v>16</v>
      </c>
      <c r="C318" s="84">
        <v>783.70115221000003</v>
      </c>
      <c r="D318" s="84">
        <v>768.66626055999996</v>
      </c>
      <c r="E318" s="84">
        <v>118.69432315</v>
      </c>
      <c r="F318" s="84">
        <v>118.69432315</v>
      </c>
    </row>
    <row r="319" spans="1:6" ht="12.75" customHeight="1" x14ac:dyDescent="0.2">
      <c r="A319" s="83" t="s">
        <v>160</v>
      </c>
      <c r="B319" s="83">
        <v>17</v>
      </c>
      <c r="C319" s="84">
        <v>776.11888020000004</v>
      </c>
      <c r="D319" s="84">
        <v>757.37244228999998</v>
      </c>
      <c r="E319" s="84">
        <v>116.95037759</v>
      </c>
      <c r="F319" s="84">
        <v>116.95037759</v>
      </c>
    </row>
    <row r="320" spans="1:6" ht="12.75" customHeight="1" x14ac:dyDescent="0.2">
      <c r="A320" s="83" t="s">
        <v>160</v>
      </c>
      <c r="B320" s="83">
        <v>18</v>
      </c>
      <c r="C320" s="84">
        <v>755.42486045999999</v>
      </c>
      <c r="D320" s="84">
        <v>737.40567326999997</v>
      </c>
      <c r="E320" s="84">
        <v>113.86719017999999</v>
      </c>
      <c r="F320" s="84">
        <v>113.86719017999999</v>
      </c>
    </row>
    <row r="321" spans="1:6" ht="12.75" customHeight="1" x14ac:dyDescent="0.2">
      <c r="A321" s="83" t="s">
        <v>160</v>
      </c>
      <c r="B321" s="83">
        <v>19</v>
      </c>
      <c r="C321" s="84">
        <v>808.03282060000004</v>
      </c>
      <c r="D321" s="84">
        <v>789.61811292000004</v>
      </c>
      <c r="E321" s="84">
        <v>121.92962313</v>
      </c>
      <c r="F321" s="84">
        <v>121.92962313</v>
      </c>
    </row>
    <row r="322" spans="1:6" ht="12.75" customHeight="1" x14ac:dyDescent="0.2">
      <c r="A322" s="83" t="s">
        <v>160</v>
      </c>
      <c r="B322" s="83">
        <v>20</v>
      </c>
      <c r="C322" s="84">
        <v>812.24934542000005</v>
      </c>
      <c r="D322" s="84">
        <v>797.66072112999996</v>
      </c>
      <c r="E322" s="84">
        <v>123.17153003</v>
      </c>
      <c r="F322" s="84">
        <v>123.17153003</v>
      </c>
    </row>
    <row r="323" spans="1:6" ht="12.75" customHeight="1" x14ac:dyDescent="0.2">
      <c r="A323" s="83" t="s">
        <v>160</v>
      </c>
      <c r="B323" s="83">
        <v>21</v>
      </c>
      <c r="C323" s="84">
        <v>840.28857219999998</v>
      </c>
      <c r="D323" s="84">
        <v>822.55648241999995</v>
      </c>
      <c r="E323" s="84">
        <v>127.01583241</v>
      </c>
      <c r="F323" s="84">
        <v>127.01583241</v>
      </c>
    </row>
    <row r="324" spans="1:6" ht="12.75" customHeight="1" x14ac:dyDescent="0.2">
      <c r="A324" s="83" t="s">
        <v>160</v>
      </c>
      <c r="B324" s="83">
        <v>22</v>
      </c>
      <c r="C324" s="84">
        <v>828.36058472000002</v>
      </c>
      <c r="D324" s="84">
        <v>810.54705540999998</v>
      </c>
      <c r="E324" s="84">
        <v>125.16138545</v>
      </c>
      <c r="F324" s="84">
        <v>125.16138545</v>
      </c>
    </row>
    <row r="325" spans="1:6" ht="12.75" customHeight="1" x14ac:dyDescent="0.2">
      <c r="A325" s="83" t="s">
        <v>160</v>
      </c>
      <c r="B325" s="83">
        <v>23</v>
      </c>
      <c r="C325" s="84">
        <v>816.18044660999999</v>
      </c>
      <c r="D325" s="84">
        <v>798.50805820999994</v>
      </c>
      <c r="E325" s="84">
        <v>123.30237239</v>
      </c>
      <c r="F325" s="84">
        <v>123.30237239</v>
      </c>
    </row>
    <row r="326" spans="1:6" ht="12.75" customHeight="1" x14ac:dyDescent="0.2">
      <c r="A326" s="83" t="s">
        <v>160</v>
      </c>
      <c r="B326" s="83">
        <v>24</v>
      </c>
      <c r="C326" s="84">
        <v>849.04129961000001</v>
      </c>
      <c r="D326" s="84">
        <v>831.25613867000004</v>
      </c>
      <c r="E326" s="84">
        <v>128.35919801</v>
      </c>
      <c r="F326" s="84">
        <v>128.35919801</v>
      </c>
    </row>
    <row r="327" spans="1:6" ht="12.75" customHeight="1" x14ac:dyDescent="0.2">
      <c r="A327" s="83" t="s">
        <v>161</v>
      </c>
      <c r="B327" s="83">
        <v>1</v>
      </c>
      <c r="C327" s="84">
        <v>899.81545526000002</v>
      </c>
      <c r="D327" s="84">
        <v>881.71020714999997</v>
      </c>
      <c r="E327" s="84">
        <v>136.15011042</v>
      </c>
      <c r="F327" s="84">
        <v>136.15011042</v>
      </c>
    </row>
    <row r="328" spans="1:6" ht="12.75" customHeight="1" x14ac:dyDescent="0.2">
      <c r="A328" s="83" t="s">
        <v>161</v>
      </c>
      <c r="B328" s="83">
        <v>2</v>
      </c>
      <c r="C328" s="84">
        <v>941.76074720999998</v>
      </c>
      <c r="D328" s="84">
        <v>923.01687268000001</v>
      </c>
      <c r="E328" s="84">
        <v>142.52851801</v>
      </c>
      <c r="F328" s="84">
        <v>142.52851801</v>
      </c>
    </row>
    <row r="329" spans="1:6" ht="12.75" customHeight="1" x14ac:dyDescent="0.2">
      <c r="A329" s="83" t="s">
        <v>161</v>
      </c>
      <c r="B329" s="83">
        <v>3</v>
      </c>
      <c r="C329" s="84">
        <v>962.03446631999998</v>
      </c>
      <c r="D329" s="84">
        <v>943.24316629999998</v>
      </c>
      <c r="E329" s="84">
        <v>145.65178015000001</v>
      </c>
      <c r="F329" s="84">
        <v>145.65178015000001</v>
      </c>
    </row>
    <row r="330" spans="1:6" ht="12.75" customHeight="1" x14ac:dyDescent="0.2">
      <c r="A330" s="83" t="s">
        <v>161</v>
      </c>
      <c r="B330" s="83">
        <v>4</v>
      </c>
      <c r="C330" s="84">
        <v>970.02989169</v>
      </c>
      <c r="D330" s="84">
        <v>951.59247316999995</v>
      </c>
      <c r="E330" s="84">
        <v>146.94104622</v>
      </c>
      <c r="F330" s="84">
        <v>146.94104622</v>
      </c>
    </row>
    <row r="331" spans="1:6" ht="12.75" customHeight="1" x14ac:dyDescent="0.2">
      <c r="A331" s="83" t="s">
        <v>161</v>
      </c>
      <c r="B331" s="83">
        <v>5</v>
      </c>
      <c r="C331" s="84">
        <v>961.71148434999998</v>
      </c>
      <c r="D331" s="84">
        <v>942.98270538999998</v>
      </c>
      <c r="E331" s="84">
        <v>145.61156083</v>
      </c>
      <c r="F331" s="84">
        <v>145.61156083</v>
      </c>
    </row>
    <row r="332" spans="1:6" ht="12.75" customHeight="1" x14ac:dyDescent="0.2">
      <c r="A332" s="83" t="s">
        <v>161</v>
      </c>
      <c r="B332" s="83">
        <v>6</v>
      </c>
      <c r="C332" s="84">
        <v>940.34796127000004</v>
      </c>
      <c r="D332" s="84">
        <v>921.72341285000005</v>
      </c>
      <c r="E332" s="84">
        <v>142.32878719000001</v>
      </c>
      <c r="F332" s="84">
        <v>142.32878719000001</v>
      </c>
    </row>
    <row r="333" spans="1:6" ht="12.75" customHeight="1" x14ac:dyDescent="0.2">
      <c r="A333" s="83" t="s">
        <v>161</v>
      </c>
      <c r="B333" s="83">
        <v>7</v>
      </c>
      <c r="C333" s="84">
        <v>878.03606769999999</v>
      </c>
      <c r="D333" s="84">
        <v>860.05665350000004</v>
      </c>
      <c r="E333" s="84">
        <v>132.80645658</v>
      </c>
      <c r="F333" s="84">
        <v>132.80645658</v>
      </c>
    </row>
    <row r="334" spans="1:6" ht="12.75" customHeight="1" x14ac:dyDescent="0.2">
      <c r="A334" s="83" t="s">
        <v>161</v>
      </c>
      <c r="B334" s="83">
        <v>8</v>
      </c>
      <c r="C334" s="84">
        <v>817.35521943000003</v>
      </c>
      <c r="D334" s="84">
        <v>799.75714878999997</v>
      </c>
      <c r="E334" s="84">
        <v>123.49525188</v>
      </c>
      <c r="F334" s="84">
        <v>123.49525188</v>
      </c>
    </row>
    <row r="335" spans="1:6" ht="12.75" customHeight="1" x14ac:dyDescent="0.2">
      <c r="A335" s="83" t="s">
        <v>161</v>
      </c>
      <c r="B335" s="83">
        <v>9</v>
      </c>
      <c r="C335" s="84">
        <v>792.17800417000001</v>
      </c>
      <c r="D335" s="84">
        <v>774.69833148999999</v>
      </c>
      <c r="E335" s="84">
        <v>119.62577105</v>
      </c>
      <c r="F335" s="84">
        <v>119.62577105</v>
      </c>
    </row>
    <row r="336" spans="1:6" ht="12.75" customHeight="1" x14ac:dyDescent="0.2">
      <c r="A336" s="83" t="s">
        <v>161</v>
      </c>
      <c r="B336" s="83">
        <v>10</v>
      </c>
      <c r="C336" s="84">
        <v>795.12203770999997</v>
      </c>
      <c r="D336" s="84">
        <v>782.53842102999999</v>
      </c>
      <c r="E336" s="84">
        <v>120.83640585000001</v>
      </c>
      <c r="F336" s="84">
        <v>120.83640585000001</v>
      </c>
    </row>
    <row r="337" spans="1:6" ht="12.75" customHeight="1" x14ac:dyDescent="0.2">
      <c r="A337" s="83" t="s">
        <v>161</v>
      </c>
      <c r="B337" s="83">
        <v>11</v>
      </c>
      <c r="C337" s="84">
        <v>806.37233006999998</v>
      </c>
      <c r="D337" s="84">
        <v>791.2599745</v>
      </c>
      <c r="E337" s="84">
        <v>122.18315273</v>
      </c>
      <c r="F337" s="84">
        <v>122.18315273</v>
      </c>
    </row>
    <row r="338" spans="1:6" ht="12.75" customHeight="1" x14ac:dyDescent="0.2">
      <c r="A338" s="83" t="s">
        <v>161</v>
      </c>
      <c r="B338" s="83">
        <v>12</v>
      </c>
      <c r="C338" s="84">
        <v>816.65314175000003</v>
      </c>
      <c r="D338" s="84">
        <v>798.81547642999999</v>
      </c>
      <c r="E338" s="84">
        <v>123.34984265999999</v>
      </c>
      <c r="F338" s="84">
        <v>123.34984265999999</v>
      </c>
    </row>
    <row r="339" spans="1:6" ht="12.75" customHeight="1" x14ac:dyDescent="0.2">
      <c r="A339" s="83" t="s">
        <v>161</v>
      </c>
      <c r="B339" s="83">
        <v>13</v>
      </c>
      <c r="C339" s="84">
        <v>765.76493305999998</v>
      </c>
      <c r="D339" s="84">
        <v>750.61260129000004</v>
      </c>
      <c r="E339" s="84">
        <v>115.90655038</v>
      </c>
      <c r="F339" s="84">
        <v>115.90655038</v>
      </c>
    </row>
    <row r="340" spans="1:6" ht="12.75" customHeight="1" x14ac:dyDescent="0.2">
      <c r="A340" s="83" t="s">
        <v>161</v>
      </c>
      <c r="B340" s="83">
        <v>14</v>
      </c>
      <c r="C340" s="84">
        <v>775.86479036000003</v>
      </c>
      <c r="D340" s="84">
        <v>761.67166144999999</v>
      </c>
      <c r="E340" s="84">
        <v>117.61424555000001</v>
      </c>
      <c r="F340" s="84">
        <v>117.61424555000001</v>
      </c>
    </row>
    <row r="341" spans="1:6" ht="12.75" customHeight="1" x14ac:dyDescent="0.2">
      <c r="A341" s="83" t="s">
        <v>161</v>
      </c>
      <c r="B341" s="83">
        <v>15</v>
      </c>
      <c r="C341" s="84">
        <v>789.99624285000004</v>
      </c>
      <c r="D341" s="84">
        <v>771.06518026000003</v>
      </c>
      <c r="E341" s="84">
        <v>119.06475459000001</v>
      </c>
      <c r="F341" s="84">
        <v>119.06475459000001</v>
      </c>
    </row>
    <row r="342" spans="1:6" ht="12.75" customHeight="1" x14ac:dyDescent="0.2">
      <c r="A342" s="83" t="s">
        <v>161</v>
      </c>
      <c r="B342" s="83">
        <v>16</v>
      </c>
      <c r="C342" s="84">
        <v>786.37236177</v>
      </c>
      <c r="D342" s="84">
        <v>767.41391371999998</v>
      </c>
      <c r="E342" s="84">
        <v>118.50094084</v>
      </c>
      <c r="F342" s="84">
        <v>118.50094084</v>
      </c>
    </row>
    <row r="343" spans="1:6" ht="12.75" customHeight="1" x14ac:dyDescent="0.2">
      <c r="A343" s="83" t="s">
        <v>161</v>
      </c>
      <c r="B343" s="83">
        <v>17</v>
      </c>
      <c r="C343" s="84">
        <v>799.09115902999997</v>
      </c>
      <c r="D343" s="84">
        <v>780.51539333000005</v>
      </c>
      <c r="E343" s="84">
        <v>120.52401813</v>
      </c>
      <c r="F343" s="84">
        <v>120.52401813</v>
      </c>
    </row>
    <row r="344" spans="1:6" ht="12.75" customHeight="1" x14ac:dyDescent="0.2">
      <c r="A344" s="83" t="s">
        <v>161</v>
      </c>
      <c r="B344" s="83">
        <v>18</v>
      </c>
      <c r="C344" s="84">
        <v>792.60152952999999</v>
      </c>
      <c r="D344" s="84">
        <v>774.01303765</v>
      </c>
      <c r="E344" s="84">
        <v>119.51995076</v>
      </c>
      <c r="F344" s="84">
        <v>119.51995076</v>
      </c>
    </row>
    <row r="345" spans="1:6" ht="12.75" customHeight="1" x14ac:dyDescent="0.2">
      <c r="A345" s="83" t="s">
        <v>161</v>
      </c>
      <c r="B345" s="83">
        <v>19</v>
      </c>
      <c r="C345" s="84">
        <v>816.46146576000001</v>
      </c>
      <c r="D345" s="84">
        <v>797.00328114000001</v>
      </c>
      <c r="E345" s="84">
        <v>123.07001081999999</v>
      </c>
      <c r="F345" s="84">
        <v>123.07001081999999</v>
      </c>
    </row>
    <row r="346" spans="1:6" ht="12.75" customHeight="1" x14ac:dyDescent="0.2">
      <c r="A346" s="83" t="s">
        <v>161</v>
      </c>
      <c r="B346" s="83">
        <v>20</v>
      </c>
      <c r="C346" s="84">
        <v>826.50578167000003</v>
      </c>
      <c r="D346" s="84">
        <v>812.83734850999997</v>
      </c>
      <c r="E346" s="84">
        <v>125.51504322</v>
      </c>
      <c r="F346" s="84">
        <v>125.51504322</v>
      </c>
    </row>
    <row r="347" spans="1:6" ht="12.75" customHeight="1" x14ac:dyDescent="0.2">
      <c r="A347" s="83" t="s">
        <v>161</v>
      </c>
      <c r="B347" s="83">
        <v>21</v>
      </c>
      <c r="C347" s="84">
        <v>859.49014751000004</v>
      </c>
      <c r="D347" s="84">
        <v>841.50470024000003</v>
      </c>
      <c r="E347" s="84">
        <v>129.94173928000001</v>
      </c>
      <c r="F347" s="84">
        <v>129.94173928000001</v>
      </c>
    </row>
    <row r="348" spans="1:6" ht="12.75" customHeight="1" x14ac:dyDescent="0.2">
      <c r="A348" s="83" t="s">
        <v>161</v>
      </c>
      <c r="B348" s="83">
        <v>22</v>
      </c>
      <c r="C348" s="84">
        <v>836.62107071000003</v>
      </c>
      <c r="D348" s="84">
        <v>818.82934623999995</v>
      </c>
      <c r="E348" s="84">
        <v>126.44030318</v>
      </c>
      <c r="F348" s="84">
        <v>126.44030318</v>
      </c>
    </row>
    <row r="349" spans="1:6" ht="12.75" customHeight="1" x14ac:dyDescent="0.2">
      <c r="A349" s="83" t="s">
        <v>161</v>
      </c>
      <c r="B349" s="83">
        <v>23</v>
      </c>
      <c r="C349" s="84">
        <v>814.31689834999997</v>
      </c>
      <c r="D349" s="84">
        <v>796.55866233999996</v>
      </c>
      <c r="E349" s="84">
        <v>123.00135459000001</v>
      </c>
      <c r="F349" s="84">
        <v>123.00135459000001</v>
      </c>
    </row>
    <row r="350" spans="1:6" ht="12.75" customHeight="1" x14ac:dyDescent="0.2">
      <c r="A350" s="83" t="s">
        <v>161</v>
      </c>
      <c r="B350" s="83">
        <v>24</v>
      </c>
      <c r="C350" s="84">
        <v>862.90069776999997</v>
      </c>
      <c r="D350" s="84">
        <v>844.97302199000001</v>
      </c>
      <c r="E350" s="84">
        <v>130.47730343999999</v>
      </c>
      <c r="F350" s="84">
        <v>130.47730343999999</v>
      </c>
    </row>
    <row r="351" spans="1:6" ht="12.75" customHeight="1" x14ac:dyDescent="0.2">
      <c r="A351" s="83" t="s">
        <v>162</v>
      </c>
      <c r="B351" s="83">
        <v>1</v>
      </c>
      <c r="C351" s="84">
        <v>875.30185232999997</v>
      </c>
      <c r="D351" s="84">
        <v>857.16845766999995</v>
      </c>
      <c r="E351" s="84">
        <v>132.36047310999999</v>
      </c>
      <c r="F351" s="84">
        <v>132.36047310999999</v>
      </c>
    </row>
    <row r="352" spans="1:6" ht="12.75" customHeight="1" x14ac:dyDescent="0.2">
      <c r="A352" s="83" t="s">
        <v>162</v>
      </c>
      <c r="B352" s="83">
        <v>2</v>
      </c>
      <c r="C352" s="84">
        <v>919.50142230999995</v>
      </c>
      <c r="D352" s="84">
        <v>905.40732515000002</v>
      </c>
      <c r="E352" s="84">
        <v>139.80932317</v>
      </c>
      <c r="F352" s="84">
        <v>139.80932317</v>
      </c>
    </row>
    <row r="353" spans="1:6" ht="12.75" customHeight="1" x14ac:dyDescent="0.2">
      <c r="A353" s="83" t="s">
        <v>162</v>
      </c>
      <c r="B353" s="83">
        <v>3</v>
      </c>
      <c r="C353" s="84">
        <v>949.57399494000003</v>
      </c>
      <c r="D353" s="84">
        <v>930.93773721000002</v>
      </c>
      <c r="E353" s="84">
        <v>143.75162574999999</v>
      </c>
      <c r="F353" s="84">
        <v>143.75162574999999</v>
      </c>
    </row>
    <row r="354" spans="1:6" ht="12.75" customHeight="1" x14ac:dyDescent="0.2">
      <c r="A354" s="83" t="s">
        <v>162</v>
      </c>
      <c r="B354" s="83">
        <v>4</v>
      </c>
      <c r="C354" s="84">
        <v>950.97120802999996</v>
      </c>
      <c r="D354" s="84">
        <v>932.36137377</v>
      </c>
      <c r="E354" s="84">
        <v>143.97145793000001</v>
      </c>
      <c r="F354" s="84">
        <v>143.97145793000001</v>
      </c>
    </row>
    <row r="355" spans="1:6" ht="12.75" customHeight="1" x14ac:dyDescent="0.2">
      <c r="A355" s="83" t="s">
        <v>162</v>
      </c>
      <c r="B355" s="83">
        <v>5</v>
      </c>
      <c r="C355" s="84">
        <v>955.49895443000003</v>
      </c>
      <c r="D355" s="84">
        <v>936.66075209999997</v>
      </c>
      <c r="E355" s="84">
        <v>144.63535046999999</v>
      </c>
      <c r="F355" s="84">
        <v>144.63535046999999</v>
      </c>
    </row>
    <row r="356" spans="1:6" ht="12.75" customHeight="1" x14ac:dyDescent="0.2">
      <c r="A356" s="83" t="s">
        <v>162</v>
      </c>
      <c r="B356" s="83">
        <v>6</v>
      </c>
      <c r="C356" s="84">
        <v>942.6033827</v>
      </c>
      <c r="D356" s="84">
        <v>924.00386041000002</v>
      </c>
      <c r="E356" s="84">
        <v>142.68092465000001</v>
      </c>
      <c r="F356" s="84">
        <v>142.68092465000001</v>
      </c>
    </row>
    <row r="357" spans="1:6" ht="12.75" customHeight="1" x14ac:dyDescent="0.2">
      <c r="A357" s="83" t="s">
        <v>162</v>
      </c>
      <c r="B357" s="83">
        <v>7</v>
      </c>
      <c r="C357" s="84">
        <v>879.83886184999994</v>
      </c>
      <c r="D357" s="84">
        <v>861.77867742000001</v>
      </c>
      <c r="E357" s="84">
        <v>133.07236452000001</v>
      </c>
      <c r="F357" s="84">
        <v>133.07236452000001</v>
      </c>
    </row>
    <row r="358" spans="1:6" ht="12.75" customHeight="1" x14ac:dyDescent="0.2">
      <c r="A358" s="83" t="s">
        <v>162</v>
      </c>
      <c r="B358" s="83">
        <v>8</v>
      </c>
      <c r="C358" s="84">
        <v>813.13486748000003</v>
      </c>
      <c r="D358" s="84">
        <v>795.41056521999997</v>
      </c>
      <c r="E358" s="84">
        <v>122.82407009000001</v>
      </c>
      <c r="F358" s="84">
        <v>122.82407009000001</v>
      </c>
    </row>
    <row r="359" spans="1:6" ht="12.75" customHeight="1" x14ac:dyDescent="0.2">
      <c r="A359" s="83" t="s">
        <v>162</v>
      </c>
      <c r="B359" s="83">
        <v>9</v>
      </c>
      <c r="C359" s="84">
        <v>780.61145905000001</v>
      </c>
      <c r="D359" s="84">
        <v>763.14388979</v>
      </c>
      <c r="E359" s="84">
        <v>117.84158108</v>
      </c>
      <c r="F359" s="84">
        <v>117.84158108</v>
      </c>
    </row>
    <row r="360" spans="1:6" ht="12.75" customHeight="1" x14ac:dyDescent="0.2">
      <c r="A360" s="83" t="s">
        <v>162</v>
      </c>
      <c r="B360" s="83">
        <v>10</v>
      </c>
      <c r="C360" s="84">
        <v>778.54805174000001</v>
      </c>
      <c r="D360" s="84">
        <v>760.25368720999995</v>
      </c>
      <c r="E360" s="84">
        <v>117.39528773000001</v>
      </c>
      <c r="F360" s="84">
        <v>117.39528773000001</v>
      </c>
    </row>
    <row r="361" spans="1:6" ht="12.75" customHeight="1" x14ac:dyDescent="0.2">
      <c r="A361" s="83" t="s">
        <v>162</v>
      </c>
      <c r="B361" s="83">
        <v>11</v>
      </c>
      <c r="C361" s="84">
        <v>794.92863950000003</v>
      </c>
      <c r="D361" s="84">
        <v>776.21418630999995</v>
      </c>
      <c r="E361" s="84">
        <v>119.8598432</v>
      </c>
      <c r="F361" s="84">
        <v>119.8598432</v>
      </c>
    </row>
    <row r="362" spans="1:6" ht="12.75" customHeight="1" x14ac:dyDescent="0.2">
      <c r="A362" s="83" t="s">
        <v>162</v>
      </c>
      <c r="B362" s="83">
        <v>12</v>
      </c>
      <c r="C362" s="84">
        <v>808.67298599000003</v>
      </c>
      <c r="D362" s="84">
        <v>789.70281468999997</v>
      </c>
      <c r="E362" s="84">
        <v>121.94270243</v>
      </c>
      <c r="F362" s="84">
        <v>121.94270243</v>
      </c>
    </row>
    <row r="363" spans="1:6" ht="12.75" customHeight="1" x14ac:dyDescent="0.2">
      <c r="A363" s="83" t="s">
        <v>162</v>
      </c>
      <c r="B363" s="83">
        <v>13</v>
      </c>
      <c r="C363" s="84">
        <v>756.01435902000003</v>
      </c>
      <c r="D363" s="84">
        <v>737.60395461999997</v>
      </c>
      <c r="E363" s="84">
        <v>113.89780798</v>
      </c>
      <c r="F363" s="84">
        <v>113.89780798</v>
      </c>
    </row>
    <row r="364" spans="1:6" ht="12.75" customHeight="1" x14ac:dyDescent="0.2">
      <c r="A364" s="83" t="s">
        <v>162</v>
      </c>
      <c r="B364" s="83">
        <v>14</v>
      </c>
      <c r="C364" s="84">
        <v>752.03064128999995</v>
      </c>
      <c r="D364" s="84">
        <v>733.60860303000004</v>
      </c>
      <c r="E364" s="84">
        <v>113.28086201000001</v>
      </c>
      <c r="F364" s="84">
        <v>113.28086201000001</v>
      </c>
    </row>
    <row r="365" spans="1:6" ht="12.75" customHeight="1" x14ac:dyDescent="0.2">
      <c r="A365" s="83" t="s">
        <v>162</v>
      </c>
      <c r="B365" s="83">
        <v>15</v>
      </c>
      <c r="C365" s="84">
        <v>757.53318848000004</v>
      </c>
      <c r="D365" s="84">
        <v>739.53865373999997</v>
      </c>
      <c r="E365" s="84">
        <v>114.19655636</v>
      </c>
      <c r="F365" s="84">
        <v>114.19655636</v>
      </c>
    </row>
    <row r="366" spans="1:6" ht="12.75" customHeight="1" x14ac:dyDescent="0.2">
      <c r="A366" s="83" t="s">
        <v>162</v>
      </c>
      <c r="B366" s="83">
        <v>16</v>
      </c>
      <c r="C366" s="84">
        <v>780.37913878999996</v>
      </c>
      <c r="D366" s="84">
        <v>766.24615764999999</v>
      </c>
      <c r="E366" s="84">
        <v>118.32062069</v>
      </c>
      <c r="F366" s="84">
        <v>118.32062069</v>
      </c>
    </row>
    <row r="367" spans="1:6" ht="12.75" customHeight="1" x14ac:dyDescent="0.2">
      <c r="A367" s="83" t="s">
        <v>162</v>
      </c>
      <c r="B367" s="83">
        <v>17</v>
      </c>
      <c r="C367" s="84">
        <v>801.78644569000005</v>
      </c>
      <c r="D367" s="84">
        <v>787.60451393000005</v>
      </c>
      <c r="E367" s="84">
        <v>121.61869135000001</v>
      </c>
      <c r="F367" s="84">
        <v>121.61869135000001</v>
      </c>
    </row>
    <row r="368" spans="1:6" ht="12.75" customHeight="1" x14ac:dyDescent="0.2">
      <c r="A368" s="83" t="s">
        <v>162</v>
      </c>
      <c r="B368" s="83">
        <v>18</v>
      </c>
      <c r="C368" s="84">
        <v>803.51934831999995</v>
      </c>
      <c r="D368" s="84">
        <v>785.71597797000004</v>
      </c>
      <c r="E368" s="84">
        <v>121.32707129000001</v>
      </c>
      <c r="F368" s="84">
        <v>121.32707129000001</v>
      </c>
    </row>
    <row r="369" spans="1:6" ht="12.75" customHeight="1" x14ac:dyDescent="0.2">
      <c r="A369" s="83" t="s">
        <v>162</v>
      </c>
      <c r="B369" s="83">
        <v>19</v>
      </c>
      <c r="C369" s="84">
        <v>835.85082594000005</v>
      </c>
      <c r="D369" s="84">
        <v>816.08107015999997</v>
      </c>
      <c r="E369" s="84">
        <v>126.01592554</v>
      </c>
      <c r="F369" s="84">
        <v>126.01592554</v>
      </c>
    </row>
    <row r="370" spans="1:6" ht="12.75" customHeight="1" x14ac:dyDescent="0.2">
      <c r="A370" s="83" t="s">
        <v>162</v>
      </c>
      <c r="B370" s="83">
        <v>20</v>
      </c>
      <c r="C370" s="84">
        <v>855.63585990000001</v>
      </c>
      <c r="D370" s="84">
        <v>836.39139509999995</v>
      </c>
      <c r="E370" s="84">
        <v>129.15216346</v>
      </c>
      <c r="F370" s="84">
        <v>129.15216346</v>
      </c>
    </row>
    <row r="371" spans="1:6" ht="12.75" customHeight="1" x14ac:dyDescent="0.2">
      <c r="A371" s="83" t="s">
        <v>162</v>
      </c>
      <c r="B371" s="83">
        <v>21</v>
      </c>
      <c r="C371" s="84">
        <v>854.20558079</v>
      </c>
      <c r="D371" s="84">
        <v>838.46763366000005</v>
      </c>
      <c r="E371" s="84">
        <v>129.47276779000001</v>
      </c>
      <c r="F371" s="84">
        <v>129.47276779000001</v>
      </c>
    </row>
    <row r="372" spans="1:6" ht="12.75" customHeight="1" x14ac:dyDescent="0.2">
      <c r="A372" s="83" t="s">
        <v>162</v>
      </c>
      <c r="B372" s="83">
        <v>22</v>
      </c>
      <c r="C372" s="84">
        <v>841.08701609000002</v>
      </c>
      <c r="D372" s="84">
        <v>822.26328159000002</v>
      </c>
      <c r="E372" s="84">
        <v>126.97055752999999</v>
      </c>
      <c r="F372" s="84">
        <v>126.97055752999999</v>
      </c>
    </row>
    <row r="373" spans="1:6" ht="12.75" customHeight="1" x14ac:dyDescent="0.2">
      <c r="A373" s="83" t="s">
        <v>162</v>
      </c>
      <c r="B373" s="83">
        <v>23</v>
      </c>
      <c r="C373" s="84">
        <v>813.25675037999997</v>
      </c>
      <c r="D373" s="84">
        <v>795.50069840000003</v>
      </c>
      <c r="E373" s="84">
        <v>122.83798809</v>
      </c>
      <c r="F373" s="84">
        <v>122.83798809</v>
      </c>
    </row>
    <row r="374" spans="1:6" ht="12.75" customHeight="1" x14ac:dyDescent="0.2">
      <c r="A374" s="83" t="s">
        <v>162</v>
      </c>
      <c r="B374" s="83">
        <v>24</v>
      </c>
      <c r="C374" s="84">
        <v>867.06106641999997</v>
      </c>
      <c r="D374" s="84">
        <v>849.21566655000004</v>
      </c>
      <c r="E374" s="84">
        <v>131.13243539000001</v>
      </c>
      <c r="F374" s="84">
        <v>131.13243539000001</v>
      </c>
    </row>
    <row r="375" spans="1:6" ht="12.75" customHeight="1" x14ac:dyDescent="0.2">
      <c r="A375" s="83" t="s">
        <v>163</v>
      </c>
      <c r="B375" s="83">
        <v>1</v>
      </c>
      <c r="C375" s="84">
        <v>916.00817869000002</v>
      </c>
      <c r="D375" s="84">
        <v>897.64875305999999</v>
      </c>
      <c r="E375" s="84">
        <v>138.61127597000001</v>
      </c>
      <c r="F375" s="84">
        <v>138.61127597000001</v>
      </c>
    </row>
    <row r="376" spans="1:6" ht="12.75" customHeight="1" x14ac:dyDescent="0.2">
      <c r="A376" s="83" t="s">
        <v>163</v>
      </c>
      <c r="B376" s="83">
        <v>2</v>
      </c>
      <c r="C376" s="84">
        <v>971.27536697999994</v>
      </c>
      <c r="D376" s="84">
        <v>952.68637588000001</v>
      </c>
      <c r="E376" s="84">
        <v>147.10996223000001</v>
      </c>
      <c r="F376" s="84">
        <v>147.10996223000001</v>
      </c>
    </row>
    <row r="377" spans="1:6" ht="12.75" customHeight="1" x14ac:dyDescent="0.2">
      <c r="A377" s="83" t="s">
        <v>163</v>
      </c>
      <c r="B377" s="83">
        <v>3</v>
      </c>
      <c r="C377" s="84">
        <v>993.23666360000004</v>
      </c>
      <c r="D377" s="84">
        <v>976.16999737000003</v>
      </c>
      <c r="E377" s="84">
        <v>150.73620772000001</v>
      </c>
      <c r="F377" s="84">
        <v>150.73620772000001</v>
      </c>
    </row>
    <row r="378" spans="1:6" ht="12.75" customHeight="1" x14ac:dyDescent="0.2">
      <c r="A378" s="83" t="s">
        <v>163</v>
      </c>
      <c r="B378" s="83">
        <v>4</v>
      </c>
      <c r="C378" s="84">
        <v>999.64006201999996</v>
      </c>
      <c r="D378" s="84">
        <v>981.01606700000002</v>
      </c>
      <c r="E378" s="84">
        <v>151.48451811999999</v>
      </c>
      <c r="F378" s="84">
        <v>151.48451811999999</v>
      </c>
    </row>
    <row r="379" spans="1:6" ht="12.75" customHeight="1" x14ac:dyDescent="0.2">
      <c r="A379" s="83" t="s">
        <v>163</v>
      </c>
      <c r="B379" s="83">
        <v>5</v>
      </c>
      <c r="C379" s="84">
        <v>1010.15674053</v>
      </c>
      <c r="D379" s="84">
        <v>991.22108385000001</v>
      </c>
      <c r="E379" s="84">
        <v>153.06033538</v>
      </c>
      <c r="F379" s="84">
        <v>153.06033538</v>
      </c>
    </row>
    <row r="380" spans="1:6" ht="12.75" customHeight="1" x14ac:dyDescent="0.2">
      <c r="A380" s="83" t="s">
        <v>163</v>
      </c>
      <c r="B380" s="83">
        <v>6</v>
      </c>
      <c r="C380" s="84">
        <v>988.82723404000001</v>
      </c>
      <c r="D380" s="84">
        <v>970.41128835999996</v>
      </c>
      <c r="E380" s="84">
        <v>149.84697125</v>
      </c>
      <c r="F380" s="84">
        <v>149.84697125</v>
      </c>
    </row>
    <row r="381" spans="1:6" ht="12.75" customHeight="1" x14ac:dyDescent="0.2">
      <c r="A381" s="83" t="s">
        <v>163</v>
      </c>
      <c r="B381" s="83">
        <v>7</v>
      </c>
      <c r="C381" s="84">
        <v>936.27721256999996</v>
      </c>
      <c r="D381" s="84">
        <v>918.14307602999997</v>
      </c>
      <c r="E381" s="84">
        <v>141.77592612000001</v>
      </c>
      <c r="F381" s="84">
        <v>141.77592612000001</v>
      </c>
    </row>
    <row r="382" spans="1:6" ht="12.75" customHeight="1" x14ac:dyDescent="0.2">
      <c r="A382" s="83" t="s">
        <v>163</v>
      </c>
      <c r="B382" s="83">
        <v>8</v>
      </c>
      <c r="C382" s="84">
        <v>849.76581510999995</v>
      </c>
      <c r="D382" s="84">
        <v>832.17807348999997</v>
      </c>
      <c r="E382" s="84">
        <v>128.50155943999999</v>
      </c>
      <c r="F382" s="84">
        <v>128.50155943999999</v>
      </c>
    </row>
    <row r="383" spans="1:6" ht="12.75" customHeight="1" x14ac:dyDescent="0.2">
      <c r="A383" s="83" t="s">
        <v>163</v>
      </c>
      <c r="B383" s="83">
        <v>9</v>
      </c>
      <c r="C383" s="84">
        <v>856.08124197999996</v>
      </c>
      <c r="D383" s="84">
        <v>839.38133389999996</v>
      </c>
      <c r="E383" s="84">
        <v>129.61385766999999</v>
      </c>
      <c r="F383" s="84">
        <v>129.61385766999999</v>
      </c>
    </row>
    <row r="384" spans="1:6" ht="12.75" customHeight="1" x14ac:dyDescent="0.2">
      <c r="A384" s="83" t="s">
        <v>163</v>
      </c>
      <c r="B384" s="83">
        <v>10</v>
      </c>
      <c r="C384" s="84">
        <v>852.13414575000002</v>
      </c>
      <c r="D384" s="84">
        <v>832.14782280999998</v>
      </c>
      <c r="E384" s="84">
        <v>128.49688825999999</v>
      </c>
      <c r="F384" s="84">
        <v>128.49688825999999</v>
      </c>
    </row>
    <row r="385" spans="1:6" ht="12.75" customHeight="1" x14ac:dyDescent="0.2">
      <c r="A385" s="83" t="s">
        <v>163</v>
      </c>
      <c r="B385" s="83">
        <v>11</v>
      </c>
      <c r="C385" s="84">
        <v>850.17186500000003</v>
      </c>
      <c r="D385" s="84">
        <v>829.96755651000001</v>
      </c>
      <c r="E385" s="84">
        <v>128.16022039000001</v>
      </c>
      <c r="F385" s="84">
        <v>128.16022039000001</v>
      </c>
    </row>
    <row r="386" spans="1:6" ht="12.75" customHeight="1" x14ac:dyDescent="0.2">
      <c r="A386" s="83" t="s">
        <v>163</v>
      </c>
      <c r="B386" s="83">
        <v>12</v>
      </c>
      <c r="C386" s="84">
        <v>853.96308923000004</v>
      </c>
      <c r="D386" s="84">
        <v>833.11461692</v>
      </c>
      <c r="E386" s="84">
        <v>128.64617668</v>
      </c>
      <c r="F386" s="84">
        <v>128.64617668</v>
      </c>
    </row>
    <row r="387" spans="1:6" ht="12.75" customHeight="1" x14ac:dyDescent="0.2">
      <c r="A387" s="83" t="s">
        <v>163</v>
      </c>
      <c r="B387" s="83">
        <v>13</v>
      </c>
      <c r="C387" s="84">
        <v>807.79861346999996</v>
      </c>
      <c r="D387" s="84">
        <v>787.32866465999996</v>
      </c>
      <c r="E387" s="84">
        <v>121.57609582000001</v>
      </c>
      <c r="F387" s="84">
        <v>121.57609582000001</v>
      </c>
    </row>
    <row r="388" spans="1:6" ht="12.75" customHeight="1" x14ac:dyDescent="0.2">
      <c r="A388" s="83" t="s">
        <v>163</v>
      </c>
      <c r="B388" s="83">
        <v>14</v>
      </c>
      <c r="C388" s="84">
        <v>813.47218708000003</v>
      </c>
      <c r="D388" s="84">
        <v>794.05074550999996</v>
      </c>
      <c r="E388" s="84">
        <v>122.61409226000001</v>
      </c>
      <c r="F388" s="84">
        <v>122.61409226000001</v>
      </c>
    </row>
    <row r="389" spans="1:6" ht="12.75" customHeight="1" x14ac:dyDescent="0.2">
      <c r="A389" s="83" t="s">
        <v>163</v>
      </c>
      <c r="B389" s="83">
        <v>15</v>
      </c>
      <c r="C389" s="84">
        <v>813.69806509</v>
      </c>
      <c r="D389" s="84">
        <v>797.19525355999997</v>
      </c>
      <c r="E389" s="84">
        <v>123.09965441999999</v>
      </c>
      <c r="F389" s="84">
        <v>123.09965441999999</v>
      </c>
    </row>
    <row r="390" spans="1:6" ht="12.75" customHeight="1" x14ac:dyDescent="0.2">
      <c r="A390" s="83" t="s">
        <v>163</v>
      </c>
      <c r="B390" s="83">
        <v>16</v>
      </c>
      <c r="C390" s="84">
        <v>820.78116501</v>
      </c>
      <c r="D390" s="84">
        <v>803.15384569000003</v>
      </c>
      <c r="E390" s="84">
        <v>124.01975603</v>
      </c>
      <c r="F390" s="84">
        <v>124.01975603</v>
      </c>
    </row>
    <row r="391" spans="1:6" ht="12.75" customHeight="1" x14ac:dyDescent="0.2">
      <c r="A391" s="83" t="s">
        <v>163</v>
      </c>
      <c r="B391" s="83">
        <v>17</v>
      </c>
      <c r="C391" s="84">
        <v>847.03760189000002</v>
      </c>
      <c r="D391" s="84">
        <v>829.02369383999996</v>
      </c>
      <c r="E391" s="84">
        <v>128.01447295</v>
      </c>
      <c r="F391" s="84">
        <v>128.01447295</v>
      </c>
    </row>
    <row r="392" spans="1:6" ht="12.75" customHeight="1" x14ac:dyDescent="0.2">
      <c r="A392" s="83" t="s">
        <v>163</v>
      </c>
      <c r="B392" s="83">
        <v>18</v>
      </c>
      <c r="C392" s="84">
        <v>832.95251542999995</v>
      </c>
      <c r="D392" s="84">
        <v>815.04034777000004</v>
      </c>
      <c r="E392" s="84">
        <v>125.85522142000001</v>
      </c>
      <c r="F392" s="84">
        <v>125.85522142000001</v>
      </c>
    </row>
    <row r="393" spans="1:6" ht="12.75" customHeight="1" x14ac:dyDescent="0.2">
      <c r="A393" s="83" t="s">
        <v>163</v>
      </c>
      <c r="B393" s="83">
        <v>19</v>
      </c>
      <c r="C393" s="84">
        <v>850.24723944000004</v>
      </c>
      <c r="D393" s="84">
        <v>832.27520197000001</v>
      </c>
      <c r="E393" s="84">
        <v>128.51655762999999</v>
      </c>
      <c r="F393" s="84">
        <v>128.51655762999999</v>
      </c>
    </row>
    <row r="394" spans="1:6" ht="12.75" customHeight="1" x14ac:dyDescent="0.2">
      <c r="A394" s="83" t="s">
        <v>163</v>
      </c>
      <c r="B394" s="83">
        <v>20</v>
      </c>
      <c r="C394" s="84">
        <v>864.01915313999996</v>
      </c>
      <c r="D394" s="84">
        <v>845.84044410000001</v>
      </c>
      <c r="E394" s="84">
        <v>130.61124724000001</v>
      </c>
      <c r="F394" s="84">
        <v>130.61124724000001</v>
      </c>
    </row>
    <row r="395" spans="1:6" ht="12.75" customHeight="1" x14ac:dyDescent="0.2">
      <c r="A395" s="83" t="s">
        <v>163</v>
      </c>
      <c r="B395" s="83">
        <v>21</v>
      </c>
      <c r="C395" s="84">
        <v>894.07743788000005</v>
      </c>
      <c r="D395" s="84">
        <v>876.22965580000005</v>
      </c>
      <c r="E395" s="84">
        <v>135.30382592999999</v>
      </c>
      <c r="F395" s="84">
        <v>135.30382592999999</v>
      </c>
    </row>
    <row r="396" spans="1:6" ht="12.75" customHeight="1" x14ac:dyDescent="0.2">
      <c r="A396" s="83" t="s">
        <v>163</v>
      </c>
      <c r="B396" s="83">
        <v>22</v>
      </c>
      <c r="C396" s="84">
        <v>870.14990338999996</v>
      </c>
      <c r="D396" s="84">
        <v>849.98558034999996</v>
      </c>
      <c r="E396" s="84">
        <v>131.25132235000001</v>
      </c>
      <c r="F396" s="84">
        <v>131.25132235000001</v>
      </c>
    </row>
    <row r="397" spans="1:6" ht="12.75" customHeight="1" x14ac:dyDescent="0.2">
      <c r="A397" s="83" t="s">
        <v>163</v>
      </c>
      <c r="B397" s="83">
        <v>23</v>
      </c>
      <c r="C397" s="84">
        <v>831.60394310000004</v>
      </c>
      <c r="D397" s="84">
        <v>811.28124152999999</v>
      </c>
      <c r="E397" s="84">
        <v>125.27475549</v>
      </c>
      <c r="F397" s="84">
        <v>125.27475549</v>
      </c>
    </row>
    <row r="398" spans="1:6" ht="12.75" customHeight="1" x14ac:dyDescent="0.2">
      <c r="A398" s="83" t="s">
        <v>163</v>
      </c>
      <c r="B398" s="83">
        <v>24</v>
      </c>
      <c r="C398" s="84">
        <v>912.50215606999996</v>
      </c>
      <c r="D398" s="84">
        <v>892.94409415999996</v>
      </c>
      <c r="E398" s="84">
        <v>137.88480164000001</v>
      </c>
      <c r="F398" s="84">
        <v>137.88480164000001</v>
      </c>
    </row>
    <row r="399" spans="1:6" ht="12.75" customHeight="1" x14ac:dyDescent="0.2">
      <c r="A399" s="83" t="s">
        <v>164</v>
      </c>
      <c r="B399" s="83">
        <v>1</v>
      </c>
      <c r="C399" s="84">
        <v>925.36872542000003</v>
      </c>
      <c r="D399" s="84">
        <v>905.34892894999996</v>
      </c>
      <c r="E399" s="84">
        <v>139.80030586999999</v>
      </c>
      <c r="F399" s="84">
        <v>139.80030586999999</v>
      </c>
    </row>
    <row r="400" spans="1:6" ht="12.75" customHeight="1" x14ac:dyDescent="0.2">
      <c r="A400" s="83" t="s">
        <v>164</v>
      </c>
      <c r="B400" s="83">
        <v>2</v>
      </c>
      <c r="C400" s="84">
        <v>982.16240106999999</v>
      </c>
      <c r="D400" s="84">
        <v>961.52669305999996</v>
      </c>
      <c r="E400" s="84">
        <v>148.47504812</v>
      </c>
      <c r="F400" s="84">
        <v>148.47504812</v>
      </c>
    </row>
    <row r="401" spans="1:6" ht="12.75" customHeight="1" x14ac:dyDescent="0.2">
      <c r="A401" s="83" t="s">
        <v>164</v>
      </c>
      <c r="B401" s="83">
        <v>3</v>
      </c>
      <c r="C401" s="84">
        <v>1012.37624557</v>
      </c>
      <c r="D401" s="84">
        <v>995.39437884999995</v>
      </c>
      <c r="E401" s="84">
        <v>153.70475866000001</v>
      </c>
      <c r="F401" s="84">
        <v>153.70475866000001</v>
      </c>
    </row>
    <row r="402" spans="1:6" ht="12.75" customHeight="1" x14ac:dyDescent="0.2">
      <c r="A402" s="83" t="s">
        <v>164</v>
      </c>
      <c r="B402" s="83">
        <v>4</v>
      </c>
      <c r="C402" s="84">
        <v>1019.92417126</v>
      </c>
      <c r="D402" s="84">
        <v>1001.47605614</v>
      </c>
      <c r="E402" s="84">
        <v>154.64386657</v>
      </c>
      <c r="F402" s="84">
        <v>154.64386657</v>
      </c>
    </row>
    <row r="403" spans="1:6" ht="12.75" customHeight="1" x14ac:dyDescent="0.2">
      <c r="A403" s="83" t="s">
        <v>164</v>
      </c>
      <c r="B403" s="83">
        <v>5</v>
      </c>
      <c r="C403" s="84">
        <v>1008.0108777299999</v>
      </c>
      <c r="D403" s="84">
        <v>987.56350439000005</v>
      </c>
      <c r="E403" s="84">
        <v>152.49554681000001</v>
      </c>
      <c r="F403" s="84">
        <v>152.49554681000001</v>
      </c>
    </row>
    <row r="404" spans="1:6" ht="12.75" customHeight="1" x14ac:dyDescent="0.2">
      <c r="A404" s="83" t="s">
        <v>164</v>
      </c>
      <c r="B404" s="83">
        <v>6</v>
      </c>
      <c r="C404" s="84">
        <v>986.82927412000004</v>
      </c>
      <c r="D404" s="84">
        <v>966.61738590000004</v>
      </c>
      <c r="E404" s="84">
        <v>149.26113223999999</v>
      </c>
      <c r="F404" s="84">
        <v>149.26113223999999</v>
      </c>
    </row>
    <row r="405" spans="1:6" ht="12.75" customHeight="1" x14ac:dyDescent="0.2">
      <c r="A405" s="83" t="s">
        <v>164</v>
      </c>
      <c r="B405" s="83">
        <v>7</v>
      </c>
      <c r="C405" s="84">
        <v>929.09232557999997</v>
      </c>
      <c r="D405" s="84">
        <v>909.51599705000001</v>
      </c>
      <c r="E405" s="84">
        <v>140.44376761000001</v>
      </c>
      <c r="F405" s="84">
        <v>140.44376761000001</v>
      </c>
    </row>
    <row r="406" spans="1:6" ht="12.75" customHeight="1" x14ac:dyDescent="0.2">
      <c r="A406" s="83" t="s">
        <v>164</v>
      </c>
      <c r="B406" s="83">
        <v>8</v>
      </c>
      <c r="C406" s="84">
        <v>844.74796514000002</v>
      </c>
      <c r="D406" s="84">
        <v>825.82043099999999</v>
      </c>
      <c r="E406" s="84">
        <v>127.5198381</v>
      </c>
      <c r="F406" s="84">
        <v>127.5198381</v>
      </c>
    </row>
    <row r="407" spans="1:6" ht="12.75" customHeight="1" x14ac:dyDescent="0.2">
      <c r="A407" s="83" t="s">
        <v>164</v>
      </c>
      <c r="B407" s="83">
        <v>9</v>
      </c>
      <c r="C407" s="84">
        <v>842.79463410000005</v>
      </c>
      <c r="D407" s="84">
        <v>821.50600171999997</v>
      </c>
      <c r="E407" s="84">
        <v>126.85362145000001</v>
      </c>
      <c r="F407" s="84">
        <v>126.85362145000001</v>
      </c>
    </row>
    <row r="408" spans="1:6" ht="12.75" customHeight="1" x14ac:dyDescent="0.2">
      <c r="A408" s="83" t="s">
        <v>164</v>
      </c>
      <c r="B408" s="83">
        <v>10</v>
      </c>
      <c r="C408" s="84">
        <v>781.21446995999997</v>
      </c>
      <c r="D408" s="84">
        <v>758.73136642999998</v>
      </c>
      <c r="E408" s="84">
        <v>117.16021714</v>
      </c>
      <c r="F408" s="84">
        <v>117.16021714</v>
      </c>
    </row>
    <row r="409" spans="1:6" ht="12.75" customHeight="1" x14ac:dyDescent="0.2">
      <c r="A409" s="83" t="s">
        <v>164</v>
      </c>
      <c r="B409" s="83">
        <v>11</v>
      </c>
      <c r="C409" s="84">
        <v>798.55802130999996</v>
      </c>
      <c r="D409" s="84">
        <v>775.99843227999997</v>
      </c>
      <c r="E409" s="84">
        <v>119.82652734</v>
      </c>
      <c r="F409" s="84">
        <v>119.82652734</v>
      </c>
    </row>
    <row r="410" spans="1:6" ht="12.75" customHeight="1" x14ac:dyDescent="0.2">
      <c r="A410" s="83" t="s">
        <v>164</v>
      </c>
      <c r="B410" s="83">
        <v>12</v>
      </c>
      <c r="C410" s="84">
        <v>807.71452666000005</v>
      </c>
      <c r="D410" s="84">
        <v>784.68132821999995</v>
      </c>
      <c r="E410" s="84">
        <v>121.16730488</v>
      </c>
      <c r="F410" s="84">
        <v>121.16730488</v>
      </c>
    </row>
    <row r="411" spans="1:6" ht="12.75" customHeight="1" x14ac:dyDescent="0.2">
      <c r="A411" s="83" t="s">
        <v>164</v>
      </c>
      <c r="B411" s="83">
        <v>13</v>
      </c>
      <c r="C411" s="84">
        <v>827.81799160000003</v>
      </c>
      <c r="D411" s="84">
        <v>804.78928038000004</v>
      </c>
      <c r="E411" s="84">
        <v>124.27229321</v>
      </c>
      <c r="F411" s="84">
        <v>124.27229321</v>
      </c>
    </row>
    <row r="412" spans="1:6" ht="12.75" customHeight="1" x14ac:dyDescent="0.2">
      <c r="A412" s="83" t="s">
        <v>164</v>
      </c>
      <c r="B412" s="83">
        <v>14</v>
      </c>
      <c r="C412" s="84">
        <v>826.95610642999998</v>
      </c>
      <c r="D412" s="84">
        <v>801.49290043999997</v>
      </c>
      <c r="E412" s="84">
        <v>123.7632796</v>
      </c>
      <c r="F412" s="84">
        <v>123.7632796</v>
      </c>
    </row>
    <row r="413" spans="1:6" ht="12.75" customHeight="1" x14ac:dyDescent="0.2">
      <c r="A413" s="83" t="s">
        <v>164</v>
      </c>
      <c r="B413" s="83">
        <v>15</v>
      </c>
      <c r="C413" s="84">
        <v>830.40240403999996</v>
      </c>
      <c r="D413" s="84">
        <v>803.63811323000004</v>
      </c>
      <c r="E413" s="84">
        <v>124.09453465</v>
      </c>
      <c r="F413" s="84">
        <v>124.09453465</v>
      </c>
    </row>
    <row r="414" spans="1:6" ht="12.75" customHeight="1" x14ac:dyDescent="0.2">
      <c r="A414" s="83" t="s">
        <v>164</v>
      </c>
      <c r="B414" s="83">
        <v>16</v>
      </c>
      <c r="C414" s="84">
        <v>840.55357362999996</v>
      </c>
      <c r="D414" s="84">
        <v>811.64410870999995</v>
      </c>
      <c r="E414" s="84">
        <v>125.33078797</v>
      </c>
      <c r="F414" s="84">
        <v>125.33078797</v>
      </c>
    </row>
    <row r="415" spans="1:6" ht="12.75" customHeight="1" x14ac:dyDescent="0.2">
      <c r="A415" s="83" t="s">
        <v>164</v>
      </c>
      <c r="B415" s="83">
        <v>17</v>
      </c>
      <c r="C415" s="84">
        <v>847.69970470999999</v>
      </c>
      <c r="D415" s="84">
        <v>816.79769722000003</v>
      </c>
      <c r="E415" s="84">
        <v>126.12658417999999</v>
      </c>
      <c r="F415" s="84">
        <v>126.12658417999999</v>
      </c>
    </row>
    <row r="416" spans="1:6" ht="12.75" customHeight="1" x14ac:dyDescent="0.2">
      <c r="A416" s="83" t="s">
        <v>164</v>
      </c>
      <c r="B416" s="83">
        <v>18</v>
      </c>
      <c r="C416" s="84">
        <v>839.36817586999996</v>
      </c>
      <c r="D416" s="84">
        <v>807.07801548999998</v>
      </c>
      <c r="E416" s="84">
        <v>124.62571038999999</v>
      </c>
      <c r="F416" s="84">
        <v>124.62571038999999</v>
      </c>
    </row>
    <row r="417" spans="1:6" ht="12.75" customHeight="1" x14ac:dyDescent="0.2">
      <c r="A417" s="83" t="s">
        <v>164</v>
      </c>
      <c r="B417" s="83">
        <v>19</v>
      </c>
      <c r="C417" s="84">
        <v>868.52710001000003</v>
      </c>
      <c r="D417" s="84">
        <v>837.04080924000004</v>
      </c>
      <c r="E417" s="84">
        <v>129.25244336</v>
      </c>
      <c r="F417" s="84">
        <v>129.25244336</v>
      </c>
    </row>
    <row r="418" spans="1:6" ht="12.75" customHeight="1" x14ac:dyDescent="0.2">
      <c r="A418" s="83" t="s">
        <v>164</v>
      </c>
      <c r="B418" s="83">
        <v>20</v>
      </c>
      <c r="C418" s="84">
        <v>870.14397518999999</v>
      </c>
      <c r="D418" s="84">
        <v>839.60198887000001</v>
      </c>
      <c r="E418" s="84">
        <v>129.64793032</v>
      </c>
      <c r="F418" s="84">
        <v>129.64793032</v>
      </c>
    </row>
    <row r="419" spans="1:6" ht="12.75" customHeight="1" x14ac:dyDescent="0.2">
      <c r="A419" s="83" t="s">
        <v>164</v>
      </c>
      <c r="B419" s="83">
        <v>21</v>
      </c>
      <c r="C419" s="84">
        <v>887.74732191999999</v>
      </c>
      <c r="D419" s="84">
        <v>861.45103181000002</v>
      </c>
      <c r="E419" s="84">
        <v>133.02177082</v>
      </c>
      <c r="F419" s="84">
        <v>133.02177082</v>
      </c>
    </row>
    <row r="420" spans="1:6" ht="12.75" customHeight="1" x14ac:dyDescent="0.2">
      <c r="A420" s="83" t="s">
        <v>164</v>
      </c>
      <c r="B420" s="83">
        <v>22</v>
      </c>
      <c r="C420" s="84">
        <v>854.47199505000003</v>
      </c>
      <c r="D420" s="84">
        <v>833.48200956000005</v>
      </c>
      <c r="E420" s="84">
        <v>128.70290796</v>
      </c>
      <c r="F420" s="84">
        <v>128.70290796</v>
      </c>
    </row>
    <row r="421" spans="1:6" ht="12.75" customHeight="1" x14ac:dyDescent="0.2">
      <c r="A421" s="83" t="s">
        <v>164</v>
      </c>
      <c r="B421" s="83">
        <v>23</v>
      </c>
      <c r="C421" s="84">
        <v>866.94560772</v>
      </c>
      <c r="D421" s="84">
        <v>846.72217051999996</v>
      </c>
      <c r="E421" s="84">
        <v>130.74739986</v>
      </c>
      <c r="F421" s="84">
        <v>130.74739986</v>
      </c>
    </row>
    <row r="422" spans="1:6" ht="12.75" customHeight="1" x14ac:dyDescent="0.2">
      <c r="A422" s="83" t="s">
        <v>164</v>
      </c>
      <c r="B422" s="83">
        <v>24</v>
      </c>
      <c r="C422" s="84">
        <v>889.45587990000001</v>
      </c>
      <c r="D422" s="84">
        <v>868.56001481999999</v>
      </c>
      <c r="E422" s="84">
        <v>134.11951110999999</v>
      </c>
      <c r="F422" s="84">
        <v>134.11951110999999</v>
      </c>
    </row>
    <row r="423" spans="1:6" ht="12.75" customHeight="1" x14ac:dyDescent="0.2">
      <c r="A423" s="83" t="s">
        <v>165</v>
      </c>
      <c r="B423" s="83">
        <v>1</v>
      </c>
      <c r="C423" s="84">
        <v>897.16611813999998</v>
      </c>
      <c r="D423" s="84">
        <v>877.23675724999998</v>
      </c>
      <c r="E423" s="84">
        <v>135.45933844999999</v>
      </c>
      <c r="F423" s="84">
        <v>135.45933844999999</v>
      </c>
    </row>
    <row r="424" spans="1:6" ht="12.75" customHeight="1" x14ac:dyDescent="0.2">
      <c r="A424" s="83" t="s">
        <v>165</v>
      </c>
      <c r="B424" s="83">
        <v>2</v>
      </c>
      <c r="C424" s="84">
        <v>934.62552805999997</v>
      </c>
      <c r="D424" s="84">
        <v>914.24671751000005</v>
      </c>
      <c r="E424" s="84">
        <v>141.17426624999999</v>
      </c>
      <c r="F424" s="84">
        <v>141.17426624999999</v>
      </c>
    </row>
    <row r="425" spans="1:6" ht="12.75" customHeight="1" x14ac:dyDescent="0.2">
      <c r="A425" s="83" t="s">
        <v>165</v>
      </c>
      <c r="B425" s="83">
        <v>3</v>
      </c>
      <c r="C425" s="84">
        <v>960.83557643999995</v>
      </c>
      <c r="D425" s="84">
        <v>940.54795774000002</v>
      </c>
      <c r="E425" s="84">
        <v>145.23559699</v>
      </c>
      <c r="F425" s="84">
        <v>145.23559699</v>
      </c>
    </row>
    <row r="426" spans="1:6" ht="12.75" customHeight="1" x14ac:dyDescent="0.2">
      <c r="A426" s="83" t="s">
        <v>165</v>
      </c>
      <c r="B426" s="83">
        <v>4</v>
      </c>
      <c r="C426" s="84">
        <v>969.80430578000005</v>
      </c>
      <c r="D426" s="84">
        <v>948.89764081999999</v>
      </c>
      <c r="E426" s="84">
        <v>146.52492115000001</v>
      </c>
      <c r="F426" s="84">
        <v>146.52492115000001</v>
      </c>
    </row>
    <row r="427" spans="1:6" ht="12.75" customHeight="1" x14ac:dyDescent="0.2">
      <c r="A427" s="83" t="s">
        <v>165</v>
      </c>
      <c r="B427" s="83">
        <v>5</v>
      </c>
      <c r="C427" s="84">
        <v>971.59489871000005</v>
      </c>
      <c r="D427" s="84">
        <v>954.34073072000001</v>
      </c>
      <c r="E427" s="84">
        <v>147.36542098999999</v>
      </c>
      <c r="F427" s="84">
        <v>147.36542098999999</v>
      </c>
    </row>
    <row r="428" spans="1:6" ht="12.75" customHeight="1" x14ac:dyDescent="0.2">
      <c r="A428" s="83" t="s">
        <v>165</v>
      </c>
      <c r="B428" s="83">
        <v>6</v>
      </c>
      <c r="C428" s="84">
        <v>955.43317860000002</v>
      </c>
      <c r="D428" s="84">
        <v>941.15948938999998</v>
      </c>
      <c r="E428" s="84">
        <v>145.33002722000001</v>
      </c>
      <c r="F428" s="84">
        <v>145.33002722000001</v>
      </c>
    </row>
    <row r="429" spans="1:6" ht="12.75" customHeight="1" x14ac:dyDescent="0.2">
      <c r="A429" s="83" t="s">
        <v>165</v>
      </c>
      <c r="B429" s="83">
        <v>7</v>
      </c>
      <c r="C429" s="84">
        <v>922.67077601000005</v>
      </c>
      <c r="D429" s="84">
        <v>905.00272365000001</v>
      </c>
      <c r="E429" s="84">
        <v>139.74684625</v>
      </c>
      <c r="F429" s="84">
        <v>139.74684625</v>
      </c>
    </row>
    <row r="430" spans="1:6" ht="12.75" customHeight="1" x14ac:dyDescent="0.2">
      <c r="A430" s="83" t="s">
        <v>165</v>
      </c>
      <c r="B430" s="83">
        <v>8</v>
      </c>
      <c r="C430" s="84">
        <v>862.22308254999996</v>
      </c>
      <c r="D430" s="84">
        <v>849.02225520000002</v>
      </c>
      <c r="E430" s="84">
        <v>131.10256960000001</v>
      </c>
      <c r="F430" s="84">
        <v>131.10256960000001</v>
      </c>
    </row>
    <row r="431" spans="1:6" ht="12.75" customHeight="1" x14ac:dyDescent="0.2">
      <c r="A431" s="83" t="s">
        <v>165</v>
      </c>
      <c r="B431" s="83">
        <v>9</v>
      </c>
      <c r="C431" s="84">
        <v>795.18897317000005</v>
      </c>
      <c r="D431" s="84">
        <v>779.31962020000003</v>
      </c>
      <c r="E431" s="84">
        <v>120.33937168999999</v>
      </c>
      <c r="F431" s="84">
        <v>120.33937168999999</v>
      </c>
    </row>
    <row r="432" spans="1:6" ht="12.75" customHeight="1" x14ac:dyDescent="0.2">
      <c r="A432" s="83" t="s">
        <v>165</v>
      </c>
      <c r="B432" s="83">
        <v>10</v>
      </c>
      <c r="C432" s="84">
        <v>754.11701228000004</v>
      </c>
      <c r="D432" s="84">
        <v>741.94363637000004</v>
      </c>
      <c r="E432" s="84">
        <v>114.56792402000001</v>
      </c>
      <c r="F432" s="84">
        <v>114.56792402000001</v>
      </c>
    </row>
    <row r="433" spans="1:6" ht="12.75" customHeight="1" x14ac:dyDescent="0.2">
      <c r="A433" s="83" t="s">
        <v>165</v>
      </c>
      <c r="B433" s="83">
        <v>11</v>
      </c>
      <c r="C433" s="84">
        <v>742.31362376000004</v>
      </c>
      <c r="D433" s="84">
        <v>727.75522096999998</v>
      </c>
      <c r="E433" s="84">
        <v>112.37700651999999</v>
      </c>
      <c r="F433" s="84">
        <v>112.37700651999999</v>
      </c>
    </row>
    <row r="434" spans="1:6" ht="12.75" customHeight="1" x14ac:dyDescent="0.2">
      <c r="A434" s="83" t="s">
        <v>165</v>
      </c>
      <c r="B434" s="83">
        <v>12</v>
      </c>
      <c r="C434" s="84">
        <v>750.32155268999998</v>
      </c>
      <c r="D434" s="84">
        <v>737.88193000000001</v>
      </c>
      <c r="E434" s="84">
        <v>113.94073181</v>
      </c>
      <c r="F434" s="84">
        <v>113.94073181</v>
      </c>
    </row>
    <row r="435" spans="1:6" ht="12.75" customHeight="1" x14ac:dyDescent="0.2">
      <c r="A435" s="83" t="s">
        <v>165</v>
      </c>
      <c r="B435" s="83">
        <v>13</v>
      </c>
      <c r="C435" s="84">
        <v>774.95784494999998</v>
      </c>
      <c r="D435" s="84">
        <v>756.37775409999995</v>
      </c>
      <c r="E435" s="84">
        <v>116.79678187</v>
      </c>
      <c r="F435" s="84">
        <v>116.79678187</v>
      </c>
    </row>
    <row r="436" spans="1:6" ht="12.75" customHeight="1" x14ac:dyDescent="0.2">
      <c r="A436" s="83" t="s">
        <v>165</v>
      </c>
      <c r="B436" s="83">
        <v>14</v>
      </c>
      <c r="C436" s="84">
        <v>775.08839673</v>
      </c>
      <c r="D436" s="84">
        <v>756.86273474999996</v>
      </c>
      <c r="E436" s="84">
        <v>116.87167062</v>
      </c>
      <c r="F436" s="84">
        <v>116.87167062</v>
      </c>
    </row>
    <row r="437" spans="1:6" ht="12.75" customHeight="1" x14ac:dyDescent="0.2">
      <c r="A437" s="83" t="s">
        <v>165</v>
      </c>
      <c r="B437" s="83">
        <v>15</v>
      </c>
      <c r="C437" s="84">
        <v>775.05495722000001</v>
      </c>
      <c r="D437" s="84">
        <v>759.28279078000003</v>
      </c>
      <c r="E437" s="84">
        <v>117.24536584000001</v>
      </c>
      <c r="F437" s="84">
        <v>117.24536584000001</v>
      </c>
    </row>
    <row r="438" spans="1:6" ht="12.75" customHeight="1" x14ac:dyDescent="0.2">
      <c r="A438" s="83" t="s">
        <v>165</v>
      </c>
      <c r="B438" s="83">
        <v>16</v>
      </c>
      <c r="C438" s="84">
        <v>778.04898490000005</v>
      </c>
      <c r="D438" s="84">
        <v>762.17137776000004</v>
      </c>
      <c r="E438" s="84">
        <v>117.69140972</v>
      </c>
      <c r="F438" s="84">
        <v>117.69140972</v>
      </c>
    </row>
    <row r="439" spans="1:6" ht="12.75" customHeight="1" x14ac:dyDescent="0.2">
      <c r="A439" s="83" t="s">
        <v>165</v>
      </c>
      <c r="B439" s="83">
        <v>17</v>
      </c>
      <c r="C439" s="84">
        <v>783.71413675999997</v>
      </c>
      <c r="D439" s="84">
        <v>766.49698045000002</v>
      </c>
      <c r="E439" s="84">
        <v>118.35935172000001</v>
      </c>
      <c r="F439" s="84">
        <v>118.35935172000001</v>
      </c>
    </row>
    <row r="440" spans="1:6" ht="12.75" customHeight="1" x14ac:dyDescent="0.2">
      <c r="A440" s="83" t="s">
        <v>165</v>
      </c>
      <c r="B440" s="83">
        <v>18</v>
      </c>
      <c r="C440" s="84">
        <v>779.90513116</v>
      </c>
      <c r="D440" s="84">
        <v>765.45476971000005</v>
      </c>
      <c r="E440" s="84">
        <v>118.19841777000001</v>
      </c>
      <c r="F440" s="84">
        <v>118.19841777000001</v>
      </c>
    </row>
    <row r="441" spans="1:6" ht="12.75" customHeight="1" x14ac:dyDescent="0.2">
      <c r="A441" s="83" t="s">
        <v>165</v>
      </c>
      <c r="B441" s="83">
        <v>19</v>
      </c>
      <c r="C441" s="84">
        <v>813.41922965000003</v>
      </c>
      <c r="D441" s="84">
        <v>798.70338687000003</v>
      </c>
      <c r="E441" s="84">
        <v>123.33253424</v>
      </c>
      <c r="F441" s="84">
        <v>123.33253424</v>
      </c>
    </row>
    <row r="442" spans="1:6" ht="12.75" customHeight="1" x14ac:dyDescent="0.2">
      <c r="A442" s="83" t="s">
        <v>165</v>
      </c>
      <c r="B442" s="83">
        <v>20</v>
      </c>
      <c r="C442" s="84">
        <v>853.54643737000004</v>
      </c>
      <c r="D442" s="84">
        <v>835.06490021000002</v>
      </c>
      <c r="E442" s="84">
        <v>128.94733151</v>
      </c>
      <c r="F442" s="84">
        <v>128.94733151</v>
      </c>
    </row>
    <row r="443" spans="1:6" ht="12.75" customHeight="1" x14ac:dyDescent="0.2">
      <c r="A443" s="83" t="s">
        <v>165</v>
      </c>
      <c r="B443" s="83">
        <v>21</v>
      </c>
      <c r="C443" s="84">
        <v>870.50877208999998</v>
      </c>
      <c r="D443" s="84">
        <v>851.25741076999998</v>
      </c>
      <c r="E443" s="84">
        <v>131.44771324000001</v>
      </c>
      <c r="F443" s="84">
        <v>131.44771324000001</v>
      </c>
    </row>
    <row r="444" spans="1:6" ht="12.75" customHeight="1" x14ac:dyDescent="0.2">
      <c r="A444" s="83" t="s">
        <v>165</v>
      </c>
      <c r="B444" s="83">
        <v>22</v>
      </c>
      <c r="C444" s="84">
        <v>854.97083811000005</v>
      </c>
      <c r="D444" s="84">
        <v>842.68969648999996</v>
      </c>
      <c r="E444" s="84">
        <v>130.12472159000001</v>
      </c>
      <c r="F444" s="84">
        <v>130.12472159000001</v>
      </c>
    </row>
    <row r="445" spans="1:6" ht="12.75" customHeight="1" x14ac:dyDescent="0.2">
      <c r="A445" s="83" t="s">
        <v>165</v>
      </c>
      <c r="B445" s="83">
        <v>23</v>
      </c>
      <c r="C445" s="84">
        <v>892.47211120999998</v>
      </c>
      <c r="D445" s="84">
        <v>873.21966978</v>
      </c>
      <c r="E445" s="84">
        <v>134.83903611</v>
      </c>
      <c r="F445" s="84">
        <v>134.83903611</v>
      </c>
    </row>
    <row r="446" spans="1:6" ht="12.75" customHeight="1" x14ac:dyDescent="0.2">
      <c r="A446" s="83" t="s">
        <v>165</v>
      </c>
      <c r="B446" s="83">
        <v>24</v>
      </c>
      <c r="C446" s="84">
        <v>841.66753653000001</v>
      </c>
      <c r="D446" s="84">
        <v>827.76311466000004</v>
      </c>
      <c r="E446" s="84">
        <v>127.81981943</v>
      </c>
      <c r="F446" s="84">
        <v>127.81981943</v>
      </c>
    </row>
    <row r="447" spans="1:6" ht="12.75" customHeight="1" x14ac:dyDescent="0.2">
      <c r="A447" s="83" t="s">
        <v>166</v>
      </c>
      <c r="B447" s="83">
        <v>1</v>
      </c>
      <c r="C447" s="84">
        <v>885.02936561000001</v>
      </c>
      <c r="D447" s="84">
        <v>867.17990252000004</v>
      </c>
      <c r="E447" s="84">
        <v>133.90639977000001</v>
      </c>
      <c r="F447" s="84">
        <v>133.90639977000001</v>
      </c>
    </row>
    <row r="448" spans="1:6" ht="12.75" customHeight="1" x14ac:dyDescent="0.2">
      <c r="A448" s="83" t="s">
        <v>166</v>
      </c>
      <c r="B448" s="83">
        <v>2</v>
      </c>
      <c r="C448" s="84">
        <v>902.31415757000002</v>
      </c>
      <c r="D448" s="84">
        <v>884.28292479000004</v>
      </c>
      <c r="E448" s="84">
        <v>136.54737903</v>
      </c>
      <c r="F448" s="84">
        <v>136.54737903</v>
      </c>
    </row>
    <row r="449" spans="1:6" ht="12.75" customHeight="1" x14ac:dyDescent="0.2">
      <c r="A449" s="83" t="s">
        <v>166</v>
      </c>
      <c r="B449" s="83">
        <v>3</v>
      </c>
      <c r="C449" s="84">
        <v>940.00542169000005</v>
      </c>
      <c r="D449" s="84">
        <v>921.26982799999996</v>
      </c>
      <c r="E449" s="84">
        <v>142.25874646</v>
      </c>
      <c r="F449" s="84">
        <v>142.25874646</v>
      </c>
    </row>
    <row r="450" spans="1:6" ht="12.75" customHeight="1" x14ac:dyDescent="0.2">
      <c r="A450" s="83" t="s">
        <v>166</v>
      </c>
      <c r="B450" s="83">
        <v>4</v>
      </c>
      <c r="C450" s="84">
        <v>896.73961200999997</v>
      </c>
      <c r="D450" s="84">
        <v>882.07437675000006</v>
      </c>
      <c r="E450" s="84">
        <v>136.20634401000001</v>
      </c>
      <c r="F450" s="84">
        <v>136.20634401000001</v>
      </c>
    </row>
    <row r="451" spans="1:6" ht="12.75" customHeight="1" x14ac:dyDescent="0.2">
      <c r="A451" s="83" t="s">
        <v>166</v>
      </c>
      <c r="B451" s="83">
        <v>5</v>
      </c>
      <c r="C451" s="84">
        <v>896.73545845000001</v>
      </c>
      <c r="D451" s="84">
        <v>878.62972453999998</v>
      </c>
      <c r="E451" s="84">
        <v>135.6744348</v>
      </c>
      <c r="F451" s="84">
        <v>135.6744348</v>
      </c>
    </row>
    <row r="452" spans="1:6" ht="12.75" customHeight="1" x14ac:dyDescent="0.2">
      <c r="A452" s="83" t="s">
        <v>166</v>
      </c>
      <c r="B452" s="83">
        <v>6</v>
      </c>
      <c r="C452" s="84">
        <v>880.45230719999995</v>
      </c>
      <c r="D452" s="84">
        <v>862.58077130000004</v>
      </c>
      <c r="E452" s="84">
        <v>133.1962206</v>
      </c>
      <c r="F452" s="84">
        <v>133.1962206</v>
      </c>
    </row>
    <row r="453" spans="1:6" ht="12.75" customHeight="1" x14ac:dyDescent="0.2">
      <c r="A453" s="83" t="s">
        <v>166</v>
      </c>
      <c r="B453" s="83">
        <v>7</v>
      </c>
      <c r="C453" s="84">
        <v>855.16644024000004</v>
      </c>
      <c r="D453" s="84">
        <v>837.60253692000003</v>
      </c>
      <c r="E453" s="84">
        <v>129.33918306000001</v>
      </c>
      <c r="F453" s="84">
        <v>129.33918306000001</v>
      </c>
    </row>
    <row r="454" spans="1:6" ht="12.75" customHeight="1" x14ac:dyDescent="0.2">
      <c r="A454" s="83" t="s">
        <v>166</v>
      </c>
      <c r="B454" s="83">
        <v>8</v>
      </c>
      <c r="C454" s="84">
        <v>759.18211756999995</v>
      </c>
      <c r="D454" s="84">
        <v>742.04682662000005</v>
      </c>
      <c r="E454" s="84">
        <v>114.58385824</v>
      </c>
      <c r="F454" s="84">
        <v>114.58385824</v>
      </c>
    </row>
    <row r="455" spans="1:6" ht="12.75" customHeight="1" x14ac:dyDescent="0.2">
      <c r="A455" s="83" t="s">
        <v>166</v>
      </c>
      <c r="B455" s="83">
        <v>9</v>
      </c>
      <c r="C455" s="84">
        <v>678.76317270000004</v>
      </c>
      <c r="D455" s="84">
        <v>662.25195749</v>
      </c>
      <c r="E455" s="84">
        <v>102.26225852</v>
      </c>
      <c r="F455" s="84">
        <v>102.26225852</v>
      </c>
    </row>
    <row r="456" spans="1:6" ht="12.75" customHeight="1" x14ac:dyDescent="0.2">
      <c r="A456" s="83" t="s">
        <v>166</v>
      </c>
      <c r="B456" s="83">
        <v>10</v>
      </c>
      <c r="C456" s="84">
        <v>641.70688342999995</v>
      </c>
      <c r="D456" s="84">
        <v>625.49179662999995</v>
      </c>
      <c r="E456" s="84">
        <v>96.585903720000005</v>
      </c>
      <c r="F456" s="84">
        <v>96.585903720000005</v>
      </c>
    </row>
    <row r="457" spans="1:6" ht="12.75" customHeight="1" x14ac:dyDescent="0.2">
      <c r="A457" s="83" t="s">
        <v>166</v>
      </c>
      <c r="B457" s="83">
        <v>11</v>
      </c>
      <c r="C457" s="84">
        <v>583.61974339999995</v>
      </c>
      <c r="D457" s="84">
        <v>567.66277843</v>
      </c>
      <c r="E457" s="84">
        <v>87.656181520000004</v>
      </c>
      <c r="F457" s="84">
        <v>87.656181520000004</v>
      </c>
    </row>
    <row r="458" spans="1:6" ht="12.75" customHeight="1" x14ac:dyDescent="0.2">
      <c r="A458" s="83" t="s">
        <v>166</v>
      </c>
      <c r="B458" s="83">
        <v>12</v>
      </c>
      <c r="C458" s="84">
        <v>650.81465954999999</v>
      </c>
      <c r="D458" s="84">
        <v>634.22479293000004</v>
      </c>
      <c r="E458" s="84">
        <v>97.93441756</v>
      </c>
      <c r="F458" s="84">
        <v>97.93441756</v>
      </c>
    </row>
    <row r="459" spans="1:6" ht="12.75" customHeight="1" x14ac:dyDescent="0.2">
      <c r="A459" s="83" t="s">
        <v>166</v>
      </c>
      <c r="B459" s="83">
        <v>13</v>
      </c>
      <c r="C459" s="84">
        <v>744.48440713000002</v>
      </c>
      <c r="D459" s="84">
        <v>726.10580684000001</v>
      </c>
      <c r="E459" s="84">
        <v>112.12231068</v>
      </c>
      <c r="F459" s="84">
        <v>112.12231068</v>
      </c>
    </row>
    <row r="460" spans="1:6" ht="12.75" customHeight="1" x14ac:dyDescent="0.2">
      <c r="A460" s="83" t="s">
        <v>166</v>
      </c>
      <c r="B460" s="83">
        <v>14</v>
      </c>
      <c r="C460" s="84">
        <v>808.64820142999997</v>
      </c>
      <c r="D460" s="84">
        <v>789.26939463999997</v>
      </c>
      <c r="E460" s="84">
        <v>121.87577546999999</v>
      </c>
      <c r="F460" s="84">
        <v>121.87577546999999</v>
      </c>
    </row>
    <row r="461" spans="1:6" ht="12.75" customHeight="1" x14ac:dyDescent="0.2">
      <c r="A461" s="83" t="s">
        <v>166</v>
      </c>
      <c r="B461" s="83">
        <v>15</v>
      </c>
      <c r="C461" s="84">
        <v>803.00772728000004</v>
      </c>
      <c r="D461" s="84">
        <v>784.50360823999995</v>
      </c>
      <c r="E461" s="84">
        <v>121.13986208</v>
      </c>
      <c r="F461" s="84">
        <v>121.13986208</v>
      </c>
    </row>
    <row r="462" spans="1:6" ht="12.75" customHeight="1" x14ac:dyDescent="0.2">
      <c r="A462" s="83" t="s">
        <v>166</v>
      </c>
      <c r="B462" s="83">
        <v>16</v>
      </c>
      <c r="C462" s="84">
        <v>797.51792320000004</v>
      </c>
      <c r="D462" s="84">
        <v>782.05276984</v>
      </c>
      <c r="E462" s="84">
        <v>120.76141355999999</v>
      </c>
      <c r="F462" s="84">
        <v>120.76141355999999</v>
      </c>
    </row>
    <row r="463" spans="1:6" ht="12.75" customHeight="1" x14ac:dyDescent="0.2">
      <c r="A463" s="83" t="s">
        <v>166</v>
      </c>
      <c r="B463" s="83">
        <v>17</v>
      </c>
      <c r="C463" s="84">
        <v>707.39571187000001</v>
      </c>
      <c r="D463" s="84">
        <v>694.04876366999997</v>
      </c>
      <c r="E463" s="84">
        <v>107.17219222999999</v>
      </c>
      <c r="F463" s="84">
        <v>107.17219222999999</v>
      </c>
    </row>
    <row r="464" spans="1:6" ht="12.75" customHeight="1" x14ac:dyDescent="0.2">
      <c r="A464" s="83" t="s">
        <v>166</v>
      </c>
      <c r="B464" s="83">
        <v>18</v>
      </c>
      <c r="C464" s="84">
        <v>672.68366649999996</v>
      </c>
      <c r="D464" s="84">
        <v>659.09312809000005</v>
      </c>
      <c r="E464" s="84">
        <v>101.7744849</v>
      </c>
      <c r="F464" s="84">
        <v>101.7744849</v>
      </c>
    </row>
    <row r="465" spans="1:6" ht="12.75" customHeight="1" x14ac:dyDescent="0.2">
      <c r="A465" s="83" t="s">
        <v>166</v>
      </c>
      <c r="B465" s="83">
        <v>19</v>
      </c>
      <c r="C465" s="84">
        <v>615.02071086000001</v>
      </c>
      <c r="D465" s="84">
        <v>598.83935970000005</v>
      </c>
      <c r="E465" s="84">
        <v>92.470342619999997</v>
      </c>
      <c r="F465" s="84">
        <v>92.470342619999997</v>
      </c>
    </row>
    <row r="466" spans="1:6" ht="12.75" customHeight="1" x14ac:dyDescent="0.2">
      <c r="A466" s="83" t="s">
        <v>166</v>
      </c>
      <c r="B466" s="83">
        <v>20</v>
      </c>
      <c r="C466" s="84">
        <v>624.27651923999997</v>
      </c>
      <c r="D466" s="84">
        <v>608.09096307000004</v>
      </c>
      <c r="E466" s="84">
        <v>93.898937649999993</v>
      </c>
      <c r="F466" s="84">
        <v>93.898937649999993</v>
      </c>
    </row>
    <row r="467" spans="1:6" ht="12.75" customHeight="1" x14ac:dyDescent="0.2">
      <c r="A467" s="83" t="s">
        <v>166</v>
      </c>
      <c r="B467" s="83">
        <v>21</v>
      </c>
      <c r="C467" s="84">
        <v>636.71677007000005</v>
      </c>
      <c r="D467" s="84">
        <v>619.64833519000001</v>
      </c>
      <c r="E467" s="84">
        <v>95.683580129999996</v>
      </c>
      <c r="F467" s="84">
        <v>95.683580129999996</v>
      </c>
    </row>
    <row r="468" spans="1:6" ht="12.75" customHeight="1" x14ac:dyDescent="0.2">
      <c r="A468" s="83" t="s">
        <v>166</v>
      </c>
      <c r="B468" s="83">
        <v>22</v>
      </c>
      <c r="C468" s="84">
        <v>632.11651590999998</v>
      </c>
      <c r="D468" s="84">
        <v>614.99560359999998</v>
      </c>
      <c r="E468" s="84">
        <v>94.965124209999999</v>
      </c>
      <c r="F468" s="84">
        <v>94.965124209999999</v>
      </c>
    </row>
    <row r="469" spans="1:6" ht="12.75" customHeight="1" x14ac:dyDescent="0.2">
      <c r="A469" s="83" t="s">
        <v>166</v>
      </c>
      <c r="B469" s="83">
        <v>23</v>
      </c>
      <c r="C469" s="84">
        <v>640.15137115000005</v>
      </c>
      <c r="D469" s="84">
        <v>622.39591436000001</v>
      </c>
      <c r="E469" s="84">
        <v>96.107850150000004</v>
      </c>
      <c r="F469" s="84">
        <v>96.107850150000004</v>
      </c>
    </row>
    <row r="470" spans="1:6" ht="12.75" customHeight="1" x14ac:dyDescent="0.2">
      <c r="A470" s="83" t="s">
        <v>166</v>
      </c>
      <c r="B470" s="83">
        <v>24</v>
      </c>
      <c r="C470" s="84">
        <v>620.81866220999996</v>
      </c>
      <c r="D470" s="84">
        <v>602.94866739999998</v>
      </c>
      <c r="E470" s="84">
        <v>93.104885229999994</v>
      </c>
      <c r="F470" s="84">
        <v>93.104885229999994</v>
      </c>
    </row>
    <row r="471" spans="1:6" ht="12.75" customHeight="1" x14ac:dyDescent="0.2">
      <c r="A471" s="83" t="s">
        <v>167</v>
      </c>
      <c r="B471" s="83">
        <v>1</v>
      </c>
      <c r="C471" s="84">
        <v>798.19782381000005</v>
      </c>
      <c r="D471" s="84">
        <v>778.50735288999999</v>
      </c>
      <c r="E471" s="84">
        <v>120.21394467</v>
      </c>
      <c r="F471" s="84">
        <v>120.21394467</v>
      </c>
    </row>
    <row r="472" spans="1:6" ht="12.75" customHeight="1" x14ac:dyDescent="0.2">
      <c r="A472" s="83" t="s">
        <v>167</v>
      </c>
      <c r="B472" s="83">
        <v>2</v>
      </c>
      <c r="C472" s="84">
        <v>839.86749632999999</v>
      </c>
      <c r="D472" s="84">
        <v>820.10185486</v>
      </c>
      <c r="E472" s="84">
        <v>126.63679879</v>
      </c>
      <c r="F472" s="84">
        <v>126.63679879</v>
      </c>
    </row>
    <row r="473" spans="1:6" ht="12.75" customHeight="1" x14ac:dyDescent="0.2">
      <c r="A473" s="83" t="s">
        <v>167</v>
      </c>
      <c r="B473" s="83">
        <v>3</v>
      </c>
      <c r="C473" s="84">
        <v>990.51340925</v>
      </c>
      <c r="D473" s="84">
        <v>969.84256452</v>
      </c>
      <c r="E473" s="84">
        <v>149.75915122999999</v>
      </c>
      <c r="F473" s="84">
        <v>149.75915122999999</v>
      </c>
    </row>
    <row r="474" spans="1:6" ht="12.75" customHeight="1" x14ac:dyDescent="0.2">
      <c r="A474" s="83" t="s">
        <v>167</v>
      </c>
      <c r="B474" s="83">
        <v>4</v>
      </c>
      <c r="C474" s="84">
        <v>944.98286381000003</v>
      </c>
      <c r="D474" s="84">
        <v>923.64068713999995</v>
      </c>
      <c r="E474" s="84">
        <v>142.6248449</v>
      </c>
      <c r="F474" s="84">
        <v>142.6248449</v>
      </c>
    </row>
    <row r="475" spans="1:6" ht="12.75" customHeight="1" x14ac:dyDescent="0.2">
      <c r="A475" s="83" t="s">
        <v>167</v>
      </c>
      <c r="B475" s="83">
        <v>5</v>
      </c>
      <c r="C475" s="84">
        <v>890.56486040000004</v>
      </c>
      <c r="D475" s="84">
        <v>869.61035557000002</v>
      </c>
      <c r="E475" s="84">
        <v>134.28170047</v>
      </c>
      <c r="F475" s="84">
        <v>134.28170047</v>
      </c>
    </row>
    <row r="476" spans="1:6" ht="12.75" customHeight="1" x14ac:dyDescent="0.2">
      <c r="A476" s="83" t="s">
        <v>167</v>
      </c>
      <c r="B476" s="83">
        <v>6</v>
      </c>
      <c r="C476" s="84">
        <v>864.07225799000003</v>
      </c>
      <c r="D476" s="84">
        <v>843.49250952</v>
      </c>
      <c r="E476" s="84">
        <v>130.24868871999999</v>
      </c>
      <c r="F476" s="84">
        <v>130.24868871999999</v>
      </c>
    </row>
    <row r="477" spans="1:6" ht="12.75" customHeight="1" x14ac:dyDescent="0.2">
      <c r="A477" s="83" t="s">
        <v>167</v>
      </c>
      <c r="B477" s="83">
        <v>7</v>
      </c>
      <c r="C477" s="84">
        <v>824.10510909000004</v>
      </c>
      <c r="D477" s="84">
        <v>803.46016526000005</v>
      </c>
      <c r="E477" s="84">
        <v>124.06705665</v>
      </c>
      <c r="F477" s="84">
        <v>124.06705665</v>
      </c>
    </row>
    <row r="478" spans="1:6" ht="12.75" customHeight="1" x14ac:dyDescent="0.2">
      <c r="A478" s="83" t="s">
        <v>167</v>
      </c>
      <c r="B478" s="83">
        <v>8</v>
      </c>
      <c r="C478" s="84">
        <v>782.21285416000001</v>
      </c>
      <c r="D478" s="84">
        <v>762.2271571</v>
      </c>
      <c r="E478" s="84">
        <v>117.70002294</v>
      </c>
      <c r="F478" s="84">
        <v>117.70002294</v>
      </c>
    </row>
    <row r="479" spans="1:6" ht="12.75" customHeight="1" x14ac:dyDescent="0.2">
      <c r="A479" s="83" t="s">
        <v>167</v>
      </c>
      <c r="B479" s="83">
        <v>9</v>
      </c>
      <c r="C479" s="84">
        <v>769.65927462000002</v>
      </c>
      <c r="D479" s="84">
        <v>749.79787768999995</v>
      </c>
      <c r="E479" s="84">
        <v>115.78074407</v>
      </c>
      <c r="F479" s="84">
        <v>115.78074407</v>
      </c>
    </row>
    <row r="480" spans="1:6" ht="12.75" customHeight="1" x14ac:dyDescent="0.2">
      <c r="A480" s="83" t="s">
        <v>167</v>
      </c>
      <c r="B480" s="83">
        <v>10</v>
      </c>
      <c r="C480" s="84">
        <v>729.10185034000006</v>
      </c>
      <c r="D480" s="84">
        <v>706.10591769999996</v>
      </c>
      <c r="E480" s="84">
        <v>109.034009</v>
      </c>
      <c r="F480" s="84">
        <v>109.034009</v>
      </c>
    </row>
    <row r="481" spans="1:6" ht="12.75" customHeight="1" x14ac:dyDescent="0.2">
      <c r="A481" s="83" t="s">
        <v>167</v>
      </c>
      <c r="B481" s="83">
        <v>11</v>
      </c>
      <c r="C481" s="84">
        <v>717.79862312</v>
      </c>
      <c r="D481" s="84">
        <v>689.30783469000005</v>
      </c>
      <c r="E481" s="84">
        <v>106.44011723</v>
      </c>
      <c r="F481" s="84">
        <v>106.44011723</v>
      </c>
    </row>
    <row r="482" spans="1:6" ht="12.75" customHeight="1" x14ac:dyDescent="0.2">
      <c r="A482" s="83" t="s">
        <v>167</v>
      </c>
      <c r="B482" s="83">
        <v>12</v>
      </c>
      <c r="C482" s="84">
        <v>728.55982526000003</v>
      </c>
      <c r="D482" s="84">
        <v>702.79503394999995</v>
      </c>
      <c r="E482" s="84">
        <v>108.52275578</v>
      </c>
      <c r="F482" s="84">
        <v>108.52275578</v>
      </c>
    </row>
    <row r="483" spans="1:6" ht="12.75" customHeight="1" x14ac:dyDescent="0.2">
      <c r="A483" s="83" t="s">
        <v>167</v>
      </c>
      <c r="B483" s="83">
        <v>13</v>
      </c>
      <c r="C483" s="84">
        <v>737.16732108999997</v>
      </c>
      <c r="D483" s="84">
        <v>713.45557961999998</v>
      </c>
      <c r="E483" s="84">
        <v>110.16891396</v>
      </c>
      <c r="F483" s="84">
        <v>110.16891396</v>
      </c>
    </row>
    <row r="484" spans="1:6" ht="12.75" customHeight="1" x14ac:dyDescent="0.2">
      <c r="A484" s="83" t="s">
        <v>167</v>
      </c>
      <c r="B484" s="83">
        <v>14</v>
      </c>
      <c r="C484" s="84">
        <v>731.40476658</v>
      </c>
      <c r="D484" s="84">
        <v>708.97783721999997</v>
      </c>
      <c r="E484" s="84">
        <v>109.47747916</v>
      </c>
      <c r="F484" s="84">
        <v>109.47747916</v>
      </c>
    </row>
    <row r="485" spans="1:6" ht="12.75" customHeight="1" x14ac:dyDescent="0.2">
      <c r="A485" s="83" t="s">
        <v>167</v>
      </c>
      <c r="B485" s="83">
        <v>15</v>
      </c>
      <c r="C485" s="84">
        <v>740.59762520000004</v>
      </c>
      <c r="D485" s="84">
        <v>720.46448164000003</v>
      </c>
      <c r="E485" s="84">
        <v>111.25120015</v>
      </c>
      <c r="F485" s="84">
        <v>111.25120015</v>
      </c>
    </row>
    <row r="486" spans="1:6" ht="12.75" customHeight="1" x14ac:dyDescent="0.2">
      <c r="A486" s="83" t="s">
        <v>167</v>
      </c>
      <c r="B486" s="83">
        <v>16</v>
      </c>
      <c r="C486" s="84">
        <v>737.71477626000001</v>
      </c>
      <c r="D486" s="84">
        <v>718.44387890999997</v>
      </c>
      <c r="E486" s="84">
        <v>110.93918687999999</v>
      </c>
      <c r="F486" s="84">
        <v>110.93918687999999</v>
      </c>
    </row>
    <row r="487" spans="1:6" ht="12.75" customHeight="1" x14ac:dyDescent="0.2">
      <c r="A487" s="83" t="s">
        <v>167</v>
      </c>
      <c r="B487" s="83">
        <v>17</v>
      </c>
      <c r="C487" s="84">
        <v>744.30453841999997</v>
      </c>
      <c r="D487" s="84">
        <v>725.78647221000006</v>
      </c>
      <c r="E487" s="84">
        <v>112.07300033</v>
      </c>
      <c r="F487" s="84">
        <v>112.07300033</v>
      </c>
    </row>
    <row r="488" spans="1:6" ht="12.75" customHeight="1" x14ac:dyDescent="0.2">
      <c r="A488" s="83" t="s">
        <v>167</v>
      </c>
      <c r="B488" s="83">
        <v>18</v>
      </c>
      <c r="C488" s="84">
        <v>745.01877160000004</v>
      </c>
      <c r="D488" s="84">
        <v>726.45109951999996</v>
      </c>
      <c r="E488" s="84">
        <v>112.17562938</v>
      </c>
      <c r="F488" s="84">
        <v>112.17562938</v>
      </c>
    </row>
    <row r="489" spans="1:6" ht="12.75" customHeight="1" x14ac:dyDescent="0.2">
      <c r="A489" s="83" t="s">
        <v>167</v>
      </c>
      <c r="B489" s="83">
        <v>19</v>
      </c>
      <c r="C489" s="84">
        <v>705.96601156999998</v>
      </c>
      <c r="D489" s="84">
        <v>690.89905458999999</v>
      </c>
      <c r="E489" s="84">
        <v>106.68582694</v>
      </c>
      <c r="F489" s="84">
        <v>106.68582694</v>
      </c>
    </row>
    <row r="490" spans="1:6" ht="12.75" customHeight="1" x14ac:dyDescent="0.2">
      <c r="A490" s="83" t="s">
        <v>167</v>
      </c>
      <c r="B490" s="83">
        <v>20</v>
      </c>
      <c r="C490" s="84">
        <v>679.98065665000001</v>
      </c>
      <c r="D490" s="84">
        <v>663.32078295999997</v>
      </c>
      <c r="E490" s="84">
        <v>102.42730220999999</v>
      </c>
      <c r="F490" s="84">
        <v>102.42730220999999</v>
      </c>
    </row>
    <row r="491" spans="1:6" ht="12.75" customHeight="1" x14ac:dyDescent="0.2">
      <c r="A491" s="83" t="s">
        <v>167</v>
      </c>
      <c r="B491" s="83">
        <v>21</v>
      </c>
      <c r="C491" s="84">
        <v>691.48130299000002</v>
      </c>
      <c r="D491" s="84">
        <v>674.91814897999996</v>
      </c>
      <c r="E491" s="84">
        <v>104.21812038</v>
      </c>
      <c r="F491" s="84">
        <v>104.21812038</v>
      </c>
    </row>
    <row r="492" spans="1:6" ht="12.75" customHeight="1" x14ac:dyDescent="0.2">
      <c r="A492" s="83" t="s">
        <v>167</v>
      </c>
      <c r="B492" s="83">
        <v>22</v>
      </c>
      <c r="C492" s="84">
        <v>709.61885580000001</v>
      </c>
      <c r="D492" s="84">
        <v>692.84513006999998</v>
      </c>
      <c r="E492" s="84">
        <v>106.98633202000001</v>
      </c>
      <c r="F492" s="84">
        <v>106.98633202000001</v>
      </c>
    </row>
    <row r="493" spans="1:6" ht="12.75" customHeight="1" x14ac:dyDescent="0.2">
      <c r="A493" s="83" t="s">
        <v>167</v>
      </c>
      <c r="B493" s="83">
        <v>23</v>
      </c>
      <c r="C493" s="84">
        <v>764.58540444000005</v>
      </c>
      <c r="D493" s="84">
        <v>747.20896223</v>
      </c>
      <c r="E493" s="84">
        <v>115.38097426</v>
      </c>
      <c r="F493" s="84">
        <v>115.38097426</v>
      </c>
    </row>
    <row r="494" spans="1:6" ht="12.75" customHeight="1" x14ac:dyDescent="0.2">
      <c r="A494" s="83" t="s">
        <v>167</v>
      </c>
      <c r="B494" s="83">
        <v>24</v>
      </c>
      <c r="C494" s="84">
        <v>801.79269904</v>
      </c>
      <c r="D494" s="84">
        <v>784.71522547999996</v>
      </c>
      <c r="E494" s="84">
        <v>121.17253915000001</v>
      </c>
      <c r="F494" s="84">
        <v>121.17253915000001</v>
      </c>
    </row>
    <row r="495" spans="1:6" ht="12.75" customHeight="1" x14ac:dyDescent="0.2">
      <c r="A495" s="83" t="s">
        <v>168</v>
      </c>
      <c r="B495" s="83">
        <v>1</v>
      </c>
      <c r="C495" s="84">
        <v>799.24079927000002</v>
      </c>
      <c r="D495" s="84">
        <v>785.02651498</v>
      </c>
      <c r="E495" s="84">
        <v>121.22060722000001</v>
      </c>
      <c r="F495" s="84">
        <v>121.22060722000001</v>
      </c>
    </row>
    <row r="496" spans="1:6" ht="12.75" customHeight="1" x14ac:dyDescent="0.2">
      <c r="A496" s="83" t="s">
        <v>168</v>
      </c>
      <c r="B496" s="83">
        <v>2</v>
      </c>
      <c r="C496" s="84">
        <v>848.27329814999996</v>
      </c>
      <c r="D496" s="84">
        <v>828.47866329999999</v>
      </c>
      <c r="E496" s="84">
        <v>127.93031154000001</v>
      </c>
      <c r="F496" s="84">
        <v>127.93031154000001</v>
      </c>
    </row>
    <row r="497" spans="1:6" ht="12.75" customHeight="1" x14ac:dyDescent="0.2">
      <c r="A497" s="83" t="s">
        <v>168</v>
      </c>
      <c r="B497" s="83">
        <v>3</v>
      </c>
      <c r="C497" s="84">
        <v>874.82260688999997</v>
      </c>
      <c r="D497" s="84">
        <v>852.00198393000005</v>
      </c>
      <c r="E497" s="84">
        <v>131.56268721000001</v>
      </c>
      <c r="F497" s="84">
        <v>131.56268721000001</v>
      </c>
    </row>
    <row r="498" spans="1:6" ht="12.75" customHeight="1" x14ac:dyDescent="0.2">
      <c r="A498" s="83" t="s">
        <v>168</v>
      </c>
      <c r="B498" s="83">
        <v>4</v>
      </c>
      <c r="C498" s="84">
        <v>889.59209297999996</v>
      </c>
      <c r="D498" s="84">
        <v>863.10628205</v>
      </c>
      <c r="E498" s="84">
        <v>133.27736784000001</v>
      </c>
      <c r="F498" s="84">
        <v>133.27736784000001</v>
      </c>
    </row>
    <row r="499" spans="1:6" ht="12.75" customHeight="1" x14ac:dyDescent="0.2">
      <c r="A499" s="83" t="s">
        <v>168</v>
      </c>
      <c r="B499" s="83">
        <v>5</v>
      </c>
      <c r="C499" s="84">
        <v>892.01255093999998</v>
      </c>
      <c r="D499" s="84">
        <v>865.91277439999999</v>
      </c>
      <c r="E499" s="84">
        <v>133.71073498999999</v>
      </c>
      <c r="F499" s="84">
        <v>133.71073498999999</v>
      </c>
    </row>
    <row r="500" spans="1:6" ht="12.75" customHeight="1" x14ac:dyDescent="0.2">
      <c r="A500" s="83" t="s">
        <v>168</v>
      </c>
      <c r="B500" s="83">
        <v>6</v>
      </c>
      <c r="C500" s="84">
        <v>876.85606995000001</v>
      </c>
      <c r="D500" s="84">
        <v>853.56880584999999</v>
      </c>
      <c r="E500" s="84">
        <v>131.80462949</v>
      </c>
      <c r="F500" s="84">
        <v>131.80462949</v>
      </c>
    </row>
    <row r="501" spans="1:6" ht="12.75" customHeight="1" x14ac:dyDescent="0.2">
      <c r="A501" s="83" t="s">
        <v>168</v>
      </c>
      <c r="B501" s="83">
        <v>7</v>
      </c>
      <c r="C501" s="84">
        <v>809.35400579999998</v>
      </c>
      <c r="D501" s="84">
        <v>788.39532135000002</v>
      </c>
      <c r="E501" s="84">
        <v>121.74080462000001</v>
      </c>
      <c r="F501" s="84">
        <v>121.74080462000001</v>
      </c>
    </row>
    <row r="502" spans="1:6" ht="12.75" customHeight="1" x14ac:dyDescent="0.2">
      <c r="A502" s="83" t="s">
        <v>168</v>
      </c>
      <c r="B502" s="83">
        <v>8</v>
      </c>
      <c r="C502" s="84">
        <v>750.38966393999999</v>
      </c>
      <c r="D502" s="84">
        <v>732.87536551999995</v>
      </c>
      <c r="E502" s="84">
        <v>113.16763845</v>
      </c>
      <c r="F502" s="84">
        <v>113.16763845</v>
      </c>
    </row>
    <row r="503" spans="1:6" ht="12.75" customHeight="1" x14ac:dyDescent="0.2">
      <c r="A503" s="83" t="s">
        <v>168</v>
      </c>
      <c r="B503" s="83">
        <v>9</v>
      </c>
      <c r="C503" s="84">
        <v>723.39751388000002</v>
      </c>
      <c r="D503" s="84">
        <v>710.90249983000001</v>
      </c>
      <c r="E503" s="84">
        <v>109.77467774</v>
      </c>
      <c r="F503" s="84">
        <v>109.77467774</v>
      </c>
    </row>
    <row r="504" spans="1:6" ht="12.75" customHeight="1" x14ac:dyDescent="0.2">
      <c r="A504" s="83" t="s">
        <v>168</v>
      </c>
      <c r="B504" s="83">
        <v>10</v>
      </c>
      <c r="C504" s="84">
        <v>807.13606096000001</v>
      </c>
      <c r="D504" s="84">
        <v>789.40094553999995</v>
      </c>
      <c r="E504" s="84">
        <v>121.89608902000001</v>
      </c>
      <c r="F504" s="84">
        <v>121.89608902000001</v>
      </c>
    </row>
    <row r="505" spans="1:6" ht="12.75" customHeight="1" x14ac:dyDescent="0.2">
      <c r="A505" s="83" t="s">
        <v>168</v>
      </c>
      <c r="B505" s="83">
        <v>11</v>
      </c>
      <c r="C505" s="84">
        <v>820.50652594999997</v>
      </c>
      <c r="D505" s="84">
        <v>806.87602342000002</v>
      </c>
      <c r="E505" s="84">
        <v>124.5945196</v>
      </c>
      <c r="F505" s="84">
        <v>124.5945196</v>
      </c>
    </row>
    <row r="506" spans="1:6" ht="12.75" customHeight="1" x14ac:dyDescent="0.2">
      <c r="A506" s="83" t="s">
        <v>168</v>
      </c>
      <c r="B506" s="83">
        <v>12</v>
      </c>
      <c r="C506" s="84">
        <v>766.89630361000002</v>
      </c>
      <c r="D506" s="84">
        <v>748.76764327000001</v>
      </c>
      <c r="E506" s="84">
        <v>115.62165946</v>
      </c>
      <c r="F506" s="84">
        <v>115.62165946</v>
      </c>
    </row>
    <row r="507" spans="1:6" ht="12.75" customHeight="1" x14ac:dyDescent="0.2">
      <c r="A507" s="83" t="s">
        <v>168</v>
      </c>
      <c r="B507" s="83">
        <v>13</v>
      </c>
      <c r="C507" s="84">
        <v>722.47353389</v>
      </c>
      <c r="D507" s="84">
        <v>710.28793800999995</v>
      </c>
      <c r="E507" s="84">
        <v>109.6797796</v>
      </c>
      <c r="F507" s="84">
        <v>109.6797796</v>
      </c>
    </row>
    <row r="508" spans="1:6" ht="12.75" customHeight="1" x14ac:dyDescent="0.2">
      <c r="A508" s="83" t="s">
        <v>168</v>
      </c>
      <c r="B508" s="83">
        <v>14</v>
      </c>
      <c r="C508" s="84">
        <v>686.06359613999996</v>
      </c>
      <c r="D508" s="84">
        <v>669.39725324000005</v>
      </c>
      <c r="E508" s="84">
        <v>103.36560608000001</v>
      </c>
      <c r="F508" s="84">
        <v>103.36560608000001</v>
      </c>
    </row>
    <row r="509" spans="1:6" ht="12.75" customHeight="1" x14ac:dyDescent="0.2">
      <c r="A509" s="83" t="s">
        <v>168</v>
      </c>
      <c r="B509" s="83">
        <v>15</v>
      </c>
      <c r="C509" s="84">
        <v>695.57513224000002</v>
      </c>
      <c r="D509" s="84">
        <v>677.97775476000004</v>
      </c>
      <c r="E509" s="84">
        <v>104.69057228</v>
      </c>
      <c r="F509" s="84">
        <v>104.69057228</v>
      </c>
    </row>
    <row r="510" spans="1:6" ht="12.75" customHeight="1" x14ac:dyDescent="0.2">
      <c r="A510" s="83" t="s">
        <v>168</v>
      </c>
      <c r="B510" s="83">
        <v>16</v>
      </c>
      <c r="C510" s="84">
        <v>705.01748210999995</v>
      </c>
      <c r="D510" s="84">
        <v>690.90443676999996</v>
      </c>
      <c r="E510" s="84">
        <v>106.68665804</v>
      </c>
      <c r="F510" s="84">
        <v>106.68665804</v>
      </c>
    </row>
    <row r="511" spans="1:6" ht="12.75" customHeight="1" x14ac:dyDescent="0.2">
      <c r="A511" s="83" t="s">
        <v>168</v>
      </c>
      <c r="B511" s="83">
        <v>17</v>
      </c>
      <c r="C511" s="84">
        <v>708.78467012999999</v>
      </c>
      <c r="D511" s="84">
        <v>691.83891258999995</v>
      </c>
      <c r="E511" s="84">
        <v>106.830956</v>
      </c>
      <c r="F511" s="84">
        <v>106.830956</v>
      </c>
    </row>
    <row r="512" spans="1:6" ht="12.75" customHeight="1" x14ac:dyDescent="0.2">
      <c r="A512" s="83" t="s">
        <v>168</v>
      </c>
      <c r="B512" s="83">
        <v>18</v>
      </c>
      <c r="C512" s="84">
        <v>702.96484191000002</v>
      </c>
      <c r="D512" s="84">
        <v>686.28086000999997</v>
      </c>
      <c r="E512" s="84">
        <v>105.97270408</v>
      </c>
      <c r="F512" s="84">
        <v>105.97270408</v>
      </c>
    </row>
    <row r="513" spans="1:6" ht="12.75" customHeight="1" x14ac:dyDescent="0.2">
      <c r="A513" s="83" t="s">
        <v>168</v>
      </c>
      <c r="B513" s="83">
        <v>19</v>
      </c>
      <c r="C513" s="84">
        <v>789.29135084999996</v>
      </c>
      <c r="D513" s="84">
        <v>772.38665228000002</v>
      </c>
      <c r="E513" s="84">
        <v>119.26881093999999</v>
      </c>
      <c r="F513" s="84">
        <v>119.26881093999999</v>
      </c>
    </row>
    <row r="514" spans="1:6" ht="12.75" customHeight="1" x14ac:dyDescent="0.2">
      <c r="A514" s="83" t="s">
        <v>168</v>
      </c>
      <c r="B514" s="83">
        <v>20</v>
      </c>
      <c r="C514" s="84">
        <v>826.20073862000004</v>
      </c>
      <c r="D514" s="84">
        <v>808.9277075</v>
      </c>
      <c r="E514" s="84">
        <v>124.91133232</v>
      </c>
      <c r="F514" s="84">
        <v>124.91133232</v>
      </c>
    </row>
    <row r="515" spans="1:6" ht="12.75" customHeight="1" x14ac:dyDescent="0.2">
      <c r="A515" s="83" t="s">
        <v>168</v>
      </c>
      <c r="B515" s="83">
        <v>21</v>
      </c>
      <c r="C515" s="84">
        <v>856.87253552000004</v>
      </c>
      <c r="D515" s="84">
        <v>838.85105816999999</v>
      </c>
      <c r="E515" s="84">
        <v>129.53197465</v>
      </c>
      <c r="F515" s="84">
        <v>129.53197465</v>
      </c>
    </row>
    <row r="516" spans="1:6" ht="12.75" customHeight="1" x14ac:dyDescent="0.2">
      <c r="A516" s="83" t="s">
        <v>168</v>
      </c>
      <c r="B516" s="83">
        <v>22</v>
      </c>
      <c r="C516" s="84">
        <v>843.78393570000003</v>
      </c>
      <c r="D516" s="84">
        <v>825.02897071999996</v>
      </c>
      <c r="E516" s="84">
        <v>127.39762401999999</v>
      </c>
      <c r="F516" s="84">
        <v>127.39762401999999</v>
      </c>
    </row>
    <row r="517" spans="1:6" ht="12.75" customHeight="1" x14ac:dyDescent="0.2">
      <c r="A517" s="83" t="s">
        <v>168</v>
      </c>
      <c r="B517" s="83">
        <v>23</v>
      </c>
      <c r="C517" s="84">
        <v>786.30495904999998</v>
      </c>
      <c r="D517" s="84">
        <v>773.00582240000006</v>
      </c>
      <c r="E517" s="84">
        <v>119.36442067</v>
      </c>
      <c r="F517" s="84">
        <v>119.36442067</v>
      </c>
    </row>
    <row r="518" spans="1:6" ht="12.75" customHeight="1" x14ac:dyDescent="0.2">
      <c r="A518" s="83" t="s">
        <v>168</v>
      </c>
      <c r="B518" s="83">
        <v>24</v>
      </c>
      <c r="C518" s="84">
        <v>728.96313243999998</v>
      </c>
      <c r="D518" s="84">
        <v>713.75612352999997</v>
      </c>
      <c r="E518" s="84">
        <v>110.21532273</v>
      </c>
      <c r="F518" s="84">
        <v>110.21532273</v>
      </c>
    </row>
    <row r="519" spans="1:6" ht="12.75" customHeight="1" x14ac:dyDescent="0.2">
      <c r="A519" s="83" t="s">
        <v>169</v>
      </c>
      <c r="B519" s="83">
        <v>1</v>
      </c>
      <c r="C519" s="84">
        <v>820.90409144</v>
      </c>
      <c r="D519" s="84">
        <v>805.03521314</v>
      </c>
      <c r="E519" s="84">
        <v>124.31026915</v>
      </c>
      <c r="F519" s="84">
        <v>124.31026915</v>
      </c>
    </row>
    <row r="520" spans="1:6" ht="12.75" customHeight="1" x14ac:dyDescent="0.2">
      <c r="A520" s="83" t="s">
        <v>169</v>
      </c>
      <c r="B520" s="83">
        <v>2</v>
      </c>
      <c r="C520" s="84">
        <v>849.84629411000003</v>
      </c>
      <c r="D520" s="84">
        <v>831.79680771999995</v>
      </c>
      <c r="E520" s="84">
        <v>128.44268593000001</v>
      </c>
      <c r="F520" s="84">
        <v>128.44268593000001</v>
      </c>
    </row>
    <row r="521" spans="1:6" ht="12.75" customHeight="1" x14ac:dyDescent="0.2">
      <c r="A521" s="83" t="s">
        <v>169</v>
      </c>
      <c r="B521" s="83">
        <v>3</v>
      </c>
      <c r="C521" s="84">
        <v>864.53937043999997</v>
      </c>
      <c r="D521" s="84">
        <v>846.59765319999997</v>
      </c>
      <c r="E521" s="84">
        <v>130.72817240000001</v>
      </c>
      <c r="F521" s="84">
        <v>130.72817240000001</v>
      </c>
    </row>
    <row r="522" spans="1:6" ht="12.75" customHeight="1" x14ac:dyDescent="0.2">
      <c r="A522" s="83" t="s">
        <v>169</v>
      </c>
      <c r="B522" s="83">
        <v>4</v>
      </c>
      <c r="C522" s="84">
        <v>819.78029718000005</v>
      </c>
      <c r="D522" s="84">
        <v>804.00428321000004</v>
      </c>
      <c r="E522" s="84">
        <v>124.15107714</v>
      </c>
      <c r="F522" s="84">
        <v>124.15107714</v>
      </c>
    </row>
    <row r="523" spans="1:6" ht="12.75" customHeight="1" x14ac:dyDescent="0.2">
      <c r="A523" s="83" t="s">
        <v>169</v>
      </c>
      <c r="B523" s="83">
        <v>5</v>
      </c>
      <c r="C523" s="84">
        <v>803.06353564999995</v>
      </c>
      <c r="D523" s="84">
        <v>784.60532783999997</v>
      </c>
      <c r="E523" s="84">
        <v>121.15556921</v>
      </c>
      <c r="F523" s="84">
        <v>121.15556921</v>
      </c>
    </row>
    <row r="524" spans="1:6" ht="12.75" customHeight="1" x14ac:dyDescent="0.2">
      <c r="A524" s="83" t="s">
        <v>169</v>
      </c>
      <c r="B524" s="83">
        <v>6</v>
      </c>
      <c r="C524" s="84">
        <v>779.69295011999998</v>
      </c>
      <c r="D524" s="84">
        <v>767.70355754000002</v>
      </c>
      <c r="E524" s="84">
        <v>118.54566646000001</v>
      </c>
      <c r="F524" s="84">
        <v>118.54566646000001</v>
      </c>
    </row>
    <row r="525" spans="1:6" ht="12.75" customHeight="1" x14ac:dyDescent="0.2">
      <c r="A525" s="83" t="s">
        <v>169</v>
      </c>
      <c r="B525" s="83">
        <v>7</v>
      </c>
      <c r="C525" s="84">
        <v>720.45566842999995</v>
      </c>
      <c r="D525" s="84">
        <v>707.64887935000002</v>
      </c>
      <c r="E525" s="84">
        <v>109.27226688</v>
      </c>
      <c r="F525" s="84">
        <v>109.27226688</v>
      </c>
    </row>
    <row r="526" spans="1:6" ht="12.75" customHeight="1" x14ac:dyDescent="0.2">
      <c r="A526" s="83" t="s">
        <v>169</v>
      </c>
      <c r="B526" s="83">
        <v>8</v>
      </c>
      <c r="C526" s="84">
        <v>585.87119540000003</v>
      </c>
      <c r="D526" s="84">
        <v>573.86693307999997</v>
      </c>
      <c r="E526" s="84">
        <v>88.614201890000004</v>
      </c>
      <c r="F526" s="84">
        <v>88.614201890000004</v>
      </c>
    </row>
    <row r="527" spans="1:6" ht="12.75" customHeight="1" x14ac:dyDescent="0.2">
      <c r="A527" s="83" t="s">
        <v>169</v>
      </c>
      <c r="B527" s="83">
        <v>9</v>
      </c>
      <c r="C527" s="84">
        <v>535.90929409</v>
      </c>
      <c r="D527" s="84">
        <v>523.13661959000001</v>
      </c>
      <c r="E527" s="84">
        <v>80.780632850000003</v>
      </c>
      <c r="F527" s="84">
        <v>80.780632850000003</v>
      </c>
    </row>
    <row r="528" spans="1:6" ht="12.75" customHeight="1" x14ac:dyDescent="0.2">
      <c r="A528" s="83" t="s">
        <v>169</v>
      </c>
      <c r="B528" s="83">
        <v>10</v>
      </c>
      <c r="C528" s="84">
        <v>699.03597466999997</v>
      </c>
      <c r="D528" s="84">
        <v>681.56715615999997</v>
      </c>
      <c r="E528" s="84">
        <v>105.24483307</v>
      </c>
      <c r="F528" s="84">
        <v>105.24483307</v>
      </c>
    </row>
    <row r="529" spans="1:6" ht="12.75" customHeight="1" x14ac:dyDescent="0.2">
      <c r="A529" s="83" t="s">
        <v>169</v>
      </c>
      <c r="B529" s="83">
        <v>11</v>
      </c>
      <c r="C529" s="84">
        <v>699.96853881000004</v>
      </c>
      <c r="D529" s="84">
        <v>682.33055123999998</v>
      </c>
      <c r="E529" s="84">
        <v>105.36271343999999</v>
      </c>
      <c r="F529" s="84">
        <v>105.36271343999999</v>
      </c>
    </row>
    <row r="530" spans="1:6" ht="12.75" customHeight="1" x14ac:dyDescent="0.2">
      <c r="A530" s="83" t="s">
        <v>169</v>
      </c>
      <c r="B530" s="83">
        <v>12</v>
      </c>
      <c r="C530" s="84">
        <v>664.12074421</v>
      </c>
      <c r="D530" s="84">
        <v>646.21733684000003</v>
      </c>
      <c r="E530" s="84">
        <v>99.786257500000005</v>
      </c>
      <c r="F530" s="84">
        <v>99.786257500000005</v>
      </c>
    </row>
    <row r="531" spans="1:6" ht="12.75" customHeight="1" x14ac:dyDescent="0.2">
      <c r="A531" s="83" t="s">
        <v>169</v>
      </c>
      <c r="B531" s="83">
        <v>13</v>
      </c>
      <c r="C531" s="84">
        <v>708.75620475999995</v>
      </c>
      <c r="D531" s="84">
        <v>689.44909891999998</v>
      </c>
      <c r="E531" s="84">
        <v>106.46193067</v>
      </c>
      <c r="F531" s="84">
        <v>106.46193067</v>
      </c>
    </row>
    <row r="532" spans="1:6" ht="12.75" customHeight="1" x14ac:dyDescent="0.2">
      <c r="A532" s="83" t="s">
        <v>169</v>
      </c>
      <c r="B532" s="83">
        <v>14</v>
      </c>
      <c r="C532" s="84">
        <v>700.19584090000001</v>
      </c>
      <c r="D532" s="84">
        <v>681.68730685000003</v>
      </c>
      <c r="E532" s="84">
        <v>105.26338626</v>
      </c>
      <c r="F532" s="84">
        <v>105.26338626</v>
      </c>
    </row>
    <row r="533" spans="1:6" ht="12.75" customHeight="1" x14ac:dyDescent="0.2">
      <c r="A533" s="83" t="s">
        <v>169</v>
      </c>
      <c r="B533" s="83">
        <v>15</v>
      </c>
      <c r="C533" s="84">
        <v>704.56418401999997</v>
      </c>
      <c r="D533" s="84">
        <v>686.03288825000004</v>
      </c>
      <c r="E533" s="84">
        <v>105.93441328999999</v>
      </c>
      <c r="F533" s="84">
        <v>105.93441328999999</v>
      </c>
    </row>
    <row r="534" spans="1:6" ht="12.75" customHeight="1" x14ac:dyDescent="0.2">
      <c r="A534" s="83" t="s">
        <v>169</v>
      </c>
      <c r="B534" s="83">
        <v>16</v>
      </c>
      <c r="C534" s="84">
        <v>717.36677940000004</v>
      </c>
      <c r="D534" s="84">
        <v>698.16739719999998</v>
      </c>
      <c r="E534" s="84">
        <v>107.8081749</v>
      </c>
      <c r="F534" s="84">
        <v>107.8081749</v>
      </c>
    </row>
    <row r="535" spans="1:6" ht="12.75" customHeight="1" x14ac:dyDescent="0.2">
      <c r="A535" s="83" t="s">
        <v>169</v>
      </c>
      <c r="B535" s="83">
        <v>17</v>
      </c>
      <c r="C535" s="84">
        <v>661.60079580000001</v>
      </c>
      <c r="D535" s="84">
        <v>643.4613875</v>
      </c>
      <c r="E535" s="84">
        <v>99.360694989999999</v>
      </c>
      <c r="F535" s="84">
        <v>99.360694989999999</v>
      </c>
    </row>
    <row r="536" spans="1:6" ht="12.75" customHeight="1" x14ac:dyDescent="0.2">
      <c r="A536" s="83" t="s">
        <v>169</v>
      </c>
      <c r="B536" s="83">
        <v>18</v>
      </c>
      <c r="C536" s="84">
        <v>701.36541977000002</v>
      </c>
      <c r="D536" s="84">
        <v>683.69736616</v>
      </c>
      <c r="E536" s="84">
        <v>105.57377145</v>
      </c>
      <c r="F536" s="84">
        <v>105.57377145</v>
      </c>
    </row>
    <row r="537" spans="1:6" ht="12.75" customHeight="1" x14ac:dyDescent="0.2">
      <c r="A537" s="83" t="s">
        <v>169</v>
      </c>
      <c r="B537" s="83">
        <v>19</v>
      </c>
      <c r="C537" s="84">
        <v>672.41584886999999</v>
      </c>
      <c r="D537" s="84">
        <v>655.55441409000002</v>
      </c>
      <c r="E537" s="84">
        <v>101.22805106</v>
      </c>
      <c r="F537" s="84">
        <v>101.22805106</v>
      </c>
    </row>
    <row r="538" spans="1:6" ht="12.75" customHeight="1" x14ac:dyDescent="0.2">
      <c r="A538" s="83" t="s">
        <v>169</v>
      </c>
      <c r="B538" s="83">
        <v>20</v>
      </c>
      <c r="C538" s="84">
        <v>643.38485439999999</v>
      </c>
      <c r="D538" s="84">
        <v>629.22037122999996</v>
      </c>
      <c r="E538" s="84">
        <v>97.161655069999995</v>
      </c>
      <c r="F538" s="84">
        <v>97.161655069999995</v>
      </c>
    </row>
    <row r="539" spans="1:6" ht="12.75" customHeight="1" x14ac:dyDescent="0.2">
      <c r="A539" s="83" t="s">
        <v>169</v>
      </c>
      <c r="B539" s="83">
        <v>21</v>
      </c>
      <c r="C539" s="84">
        <v>656.48684043000003</v>
      </c>
      <c r="D539" s="84">
        <v>640.9912276</v>
      </c>
      <c r="E539" s="84">
        <v>98.979262930000004</v>
      </c>
      <c r="F539" s="84">
        <v>98.979262930000004</v>
      </c>
    </row>
    <row r="540" spans="1:6" ht="12.75" customHeight="1" x14ac:dyDescent="0.2">
      <c r="A540" s="83" t="s">
        <v>169</v>
      </c>
      <c r="B540" s="83">
        <v>22</v>
      </c>
      <c r="C540" s="84">
        <v>651.31992824999998</v>
      </c>
      <c r="D540" s="84">
        <v>634.69385444</v>
      </c>
      <c r="E540" s="84">
        <v>98.006848129999995</v>
      </c>
      <c r="F540" s="84">
        <v>98.006848129999995</v>
      </c>
    </row>
    <row r="541" spans="1:6" ht="12.75" customHeight="1" x14ac:dyDescent="0.2">
      <c r="A541" s="83" t="s">
        <v>169</v>
      </c>
      <c r="B541" s="83">
        <v>23</v>
      </c>
      <c r="C541" s="84">
        <v>636.05157380000003</v>
      </c>
      <c r="D541" s="84">
        <v>619.57635068000002</v>
      </c>
      <c r="E541" s="84">
        <v>95.672464579999996</v>
      </c>
      <c r="F541" s="84">
        <v>95.672464579999996</v>
      </c>
    </row>
    <row r="542" spans="1:6" ht="12.75" customHeight="1" x14ac:dyDescent="0.2">
      <c r="A542" s="83" t="s">
        <v>169</v>
      </c>
      <c r="B542" s="83">
        <v>24</v>
      </c>
      <c r="C542" s="84">
        <v>582.69763731</v>
      </c>
      <c r="D542" s="84">
        <v>566.70806015000005</v>
      </c>
      <c r="E542" s="84">
        <v>87.508757799999998</v>
      </c>
      <c r="F542" s="84">
        <v>87.508757799999998</v>
      </c>
    </row>
    <row r="543" spans="1:6" ht="12.75" customHeight="1" x14ac:dyDescent="0.2">
      <c r="A543" s="83" t="s">
        <v>170</v>
      </c>
      <c r="B543" s="83">
        <v>1</v>
      </c>
      <c r="C543" s="84">
        <v>788.29559054000003</v>
      </c>
      <c r="D543" s="84">
        <v>771.09402473</v>
      </c>
      <c r="E543" s="84">
        <v>119.06920864</v>
      </c>
      <c r="F543" s="84">
        <v>119.06920864</v>
      </c>
    </row>
    <row r="544" spans="1:6" ht="12.75" customHeight="1" x14ac:dyDescent="0.2">
      <c r="A544" s="83" t="s">
        <v>170</v>
      </c>
      <c r="B544" s="83">
        <v>2</v>
      </c>
      <c r="C544" s="84">
        <v>800.76166974</v>
      </c>
      <c r="D544" s="84">
        <v>783.40757975999998</v>
      </c>
      <c r="E544" s="84">
        <v>120.97061780999999</v>
      </c>
      <c r="F544" s="84">
        <v>120.97061780999999</v>
      </c>
    </row>
    <row r="545" spans="1:6" ht="12.75" customHeight="1" x14ac:dyDescent="0.2">
      <c r="A545" s="83" t="s">
        <v>170</v>
      </c>
      <c r="B545" s="83">
        <v>3</v>
      </c>
      <c r="C545" s="84">
        <v>825.33807608999996</v>
      </c>
      <c r="D545" s="84">
        <v>807.80444205000003</v>
      </c>
      <c r="E545" s="84">
        <v>124.73788223</v>
      </c>
      <c r="F545" s="84">
        <v>124.73788223</v>
      </c>
    </row>
    <row r="546" spans="1:6" ht="12.75" customHeight="1" x14ac:dyDescent="0.2">
      <c r="A546" s="83" t="s">
        <v>170</v>
      </c>
      <c r="B546" s="83">
        <v>4</v>
      </c>
      <c r="C546" s="84">
        <v>829.55593600999998</v>
      </c>
      <c r="D546" s="84">
        <v>812.14313690999995</v>
      </c>
      <c r="E546" s="84">
        <v>125.40784588</v>
      </c>
      <c r="F546" s="84">
        <v>125.40784588</v>
      </c>
    </row>
    <row r="547" spans="1:6" ht="12.75" customHeight="1" x14ac:dyDescent="0.2">
      <c r="A547" s="83" t="s">
        <v>170</v>
      </c>
      <c r="B547" s="83">
        <v>5</v>
      </c>
      <c r="C547" s="84">
        <v>816.03928854000003</v>
      </c>
      <c r="D547" s="84">
        <v>801.92295691000004</v>
      </c>
      <c r="E547" s="84">
        <v>123.82968717999999</v>
      </c>
      <c r="F547" s="84">
        <v>123.82968717999999</v>
      </c>
    </row>
    <row r="548" spans="1:6" ht="12.75" customHeight="1" x14ac:dyDescent="0.2">
      <c r="A548" s="83" t="s">
        <v>170</v>
      </c>
      <c r="B548" s="83">
        <v>6</v>
      </c>
      <c r="C548" s="84">
        <v>800.20478785</v>
      </c>
      <c r="D548" s="84">
        <v>780.35076588000004</v>
      </c>
      <c r="E548" s="84">
        <v>120.49859702000001</v>
      </c>
      <c r="F548" s="84">
        <v>120.49859702000001</v>
      </c>
    </row>
    <row r="549" spans="1:6" ht="12.75" customHeight="1" x14ac:dyDescent="0.2">
      <c r="A549" s="83" t="s">
        <v>170</v>
      </c>
      <c r="B549" s="83">
        <v>7</v>
      </c>
      <c r="C549" s="84">
        <v>740.44320467</v>
      </c>
      <c r="D549" s="84">
        <v>721.29161952000004</v>
      </c>
      <c r="E549" s="84">
        <v>111.37892342000001</v>
      </c>
      <c r="F549" s="84">
        <v>111.37892342000001</v>
      </c>
    </row>
    <row r="550" spans="1:6" ht="12.75" customHeight="1" x14ac:dyDescent="0.2">
      <c r="A550" s="83" t="s">
        <v>170</v>
      </c>
      <c r="B550" s="83">
        <v>8</v>
      </c>
      <c r="C550" s="84">
        <v>685.03324455999996</v>
      </c>
      <c r="D550" s="84">
        <v>666.76510263</v>
      </c>
      <c r="E550" s="84">
        <v>102.95916006</v>
      </c>
      <c r="F550" s="84">
        <v>102.95916006</v>
      </c>
    </row>
    <row r="551" spans="1:6" ht="12.75" customHeight="1" x14ac:dyDescent="0.2">
      <c r="A551" s="83" t="s">
        <v>170</v>
      </c>
      <c r="B551" s="83">
        <v>9</v>
      </c>
      <c r="C551" s="84">
        <v>670.97937013000001</v>
      </c>
      <c r="D551" s="84">
        <v>652.06092045000003</v>
      </c>
      <c r="E551" s="84">
        <v>100.68859995</v>
      </c>
      <c r="F551" s="84">
        <v>100.68859995</v>
      </c>
    </row>
    <row r="552" spans="1:6" ht="12.75" customHeight="1" x14ac:dyDescent="0.2">
      <c r="A552" s="83" t="s">
        <v>170</v>
      </c>
      <c r="B552" s="83">
        <v>10</v>
      </c>
      <c r="C552" s="84">
        <v>645.44482740000001</v>
      </c>
      <c r="D552" s="84">
        <v>626.08227333000002</v>
      </c>
      <c r="E552" s="84">
        <v>96.677082740000003</v>
      </c>
      <c r="F552" s="84">
        <v>96.677082740000003</v>
      </c>
    </row>
    <row r="553" spans="1:6" ht="12.75" customHeight="1" x14ac:dyDescent="0.2">
      <c r="A553" s="83" t="s">
        <v>170</v>
      </c>
      <c r="B553" s="83">
        <v>11</v>
      </c>
      <c r="C553" s="84">
        <v>651.18004907</v>
      </c>
      <c r="D553" s="84">
        <v>631.90326631999994</v>
      </c>
      <c r="E553" s="84">
        <v>97.575936839999997</v>
      </c>
      <c r="F553" s="84">
        <v>97.575936839999997</v>
      </c>
    </row>
    <row r="554" spans="1:6" ht="12.75" customHeight="1" x14ac:dyDescent="0.2">
      <c r="A554" s="83" t="s">
        <v>170</v>
      </c>
      <c r="B554" s="83">
        <v>12</v>
      </c>
      <c r="C554" s="84">
        <v>662.97800942000003</v>
      </c>
      <c r="D554" s="84">
        <v>642.68576779</v>
      </c>
      <c r="E554" s="84">
        <v>99.240926939999994</v>
      </c>
      <c r="F554" s="84">
        <v>99.240926939999994</v>
      </c>
    </row>
    <row r="555" spans="1:6" ht="12.75" customHeight="1" x14ac:dyDescent="0.2">
      <c r="A555" s="83" t="s">
        <v>170</v>
      </c>
      <c r="B555" s="83">
        <v>13</v>
      </c>
      <c r="C555" s="84">
        <v>672.76510349</v>
      </c>
      <c r="D555" s="84">
        <v>652.14134887</v>
      </c>
      <c r="E555" s="84">
        <v>100.70101938000001</v>
      </c>
      <c r="F555" s="84">
        <v>100.70101938000001</v>
      </c>
    </row>
    <row r="556" spans="1:6" ht="12.75" customHeight="1" x14ac:dyDescent="0.2">
      <c r="A556" s="83" t="s">
        <v>170</v>
      </c>
      <c r="B556" s="83">
        <v>14</v>
      </c>
      <c r="C556" s="84">
        <v>684.83255790999999</v>
      </c>
      <c r="D556" s="84">
        <v>664.72585685000001</v>
      </c>
      <c r="E556" s="84">
        <v>102.64426801</v>
      </c>
      <c r="F556" s="84">
        <v>102.64426801</v>
      </c>
    </row>
    <row r="557" spans="1:6" ht="12.75" customHeight="1" x14ac:dyDescent="0.2">
      <c r="A557" s="83" t="s">
        <v>170</v>
      </c>
      <c r="B557" s="83">
        <v>15</v>
      </c>
      <c r="C557" s="84">
        <v>689.58669391000001</v>
      </c>
      <c r="D557" s="84">
        <v>669.39645824000002</v>
      </c>
      <c r="E557" s="84">
        <v>103.36548331</v>
      </c>
      <c r="F557" s="84">
        <v>103.36548331</v>
      </c>
    </row>
    <row r="558" spans="1:6" ht="12.75" customHeight="1" x14ac:dyDescent="0.2">
      <c r="A558" s="83" t="s">
        <v>170</v>
      </c>
      <c r="B558" s="83">
        <v>16</v>
      </c>
      <c r="C558" s="84">
        <v>688.73304972999995</v>
      </c>
      <c r="D558" s="84">
        <v>668.22586176000004</v>
      </c>
      <c r="E558" s="84">
        <v>103.18472456000001</v>
      </c>
      <c r="F558" s="84">
        <v>103.18472456000001</v>
      </c>
    </row>
    <row r="559" spans="1:6" ht="12.75" customHeight="1" x14ac:dyDescent="0.2">
      <c r="A559" s="83" t="s">
        <v>170</v>
      </c>
      <c r="B559" s="83">
        <v>17</v>
      </c>
      <c r="C559" s="84">
        <v>710.34250264000002</v>
      </c>
      <c r="D559" s="84">
        <v>690.69111616999999</v>
      </c>
      <c r="E559" s="84">
        <v>106.65371794000001</v>
      </c>
      <c r="F559" s="84">
        <v>106.65371794000001</v>
      </c>
    </row>
    <row r="560" spans="1:6" ht="12.75" customHeight="1" x14ac:dyDescent="0.2">
      <c r="A560" s="83" t="s">
        <v>170</v>
      </c>
      <c r="B560" s="83">
        <v>18</v>
      </c>
      <c r="C560" s="84">
        <v>691.33630722999999</v>
      </c>
      <c r="D560" s="84">
        <v>673.42140615000005</v>
      </c>
      <c r="E560" s="84">
        <v>103.98699943</v>
      </c>
      <c r="F560" s="84">
        <v>103.98699943</v>
      </c>
    </row>
    <row r="561" spans="1:6" ht="12.75" customHeight="1" x14ac:dyDescent="0.2">
      <c r="A561" s="83" t="s">
        <v>170</v>
      </c>
      <c r="B561" s="83">
        <v>19</v>
      </c>
      <c r="C561" s="84">
        <v>648.00688155</v>
      </c>
      <c r="D561" s="84">
        <v>635.14433266000003</v>
      </c>
      <c r="E561" s="84">
        <v>98.076409150000003</v>
      </c>
      <c r="F561" s="84">
        <v>98.076409150000003</v>
      </c>
    </row>
    <row r="562" spans="1:6" ht="12.75" customHeight="1" x14ac:dyDescent="0.2">
      <c r="A562" s="83" t="s">
        <v>170</v>
      </c>
      <c r="B562" s="83">
        <v>20</v>
      </c>
      <c r="C562" s="84">
        <v>672.69588270999998</v>
      </c>
      <c r="D562" s="84">
        <v>658.28346059</v>
      </c>
      <c r="E562" s="84">
        <v>101.64945934000001</v>
      </c>
      <c r="F562" s="84">
        <v>101.64945934000001</v>
      </c>
    </row>
    <row r="563" spans="1:6" ht="12.75" customHeight="1" x14ac:dyDescent="0.2">
      <c r="A563" s="83" t="s">
        <v>170</v>
      </c>
      <c r="B563" s="83">
        <v>21</v>
      </c>
      <c r="C563" s="84">
        <v>682.76932858999999</v>
      </c>
      <c r="D563" s="84">
        <v>666.39889036</v>
      </c>
      <c r="E563" s="84">
        <v>102.90261105</v>
      </c>
      <c r="F563" s="84">
        <v>102.90261105</v>
      </c>
    </row>
    <row r="564" spans="1:6" ht="12.75" customHeight="1" x14ac:dyDescent="0.2">
      <c r="A564" s="83" t="s">
        <v>170</v>
      </c>
      <c r="B564" s="83">
        <v>22</v>
      </c>
      <c r="C564" s="84">
        <v>711.23808295000003</v>
      </c>
      <c r="D564" s="84">
        <v>694.85924078000005</v>
      </c>
      <c r="E564" s="84">
        <v>107.29734281</v>
      </c>
      <c r="F564" s="84">
        <v>107.29734281</v>
      </c>
    </row>
    <row r="565" spans="1:6" ht="12.75" customHeight="1" x14ac:dyDescent="0.2">
      <c r="A565" s="83" t="s">
        <v>170</v>
      </c>
      <c r="B565" s="83">
        <v>23</v>
      </c>
      <c r="C565" s="84">
        <v>757.86431155000002</v>
      </c>
      <c r="D565" s="84">
        <v>741.15842363000002</v>
      </c>
      <c r="E565" s="84">
        <v>114.44667465000001</v>
      </c>
      <c r="F565" s="84">
        <v>114.44667465000001</v>
      </c>
    </row>
    <row r="566" spans="1:6" ht="12.75" customHeight="1" x14ac:dyDescent="0.2">
      <c r="A566" s="83" t="s">
        <v>170</v>
      </c>
      <c r="B566" s="83">
        <v>24</v>
      </c>
      <c r="C566" s="84">
        <v>761.9649584</v>
      </c>
      <c r="D566" s="84">
        <v>744.88742167999999</v>
      </c>
      <c r="E566" s="84">
        <v>115.02249139</v>
      </c>
      <c r="F566" s="84">
        <v>115.02249139</v>
      </c>
    </row>
    <row r="567" spans="1:6" ht="12.75" customHeight="1" x14ac:dyDescent="0.2">
      <c r="A567" s="83" t="s">
        <v>171</v>
      </c>
      <c r="B567" s="83">
        <v>1</v>
      </c>
      <c r="C567" s="84">
        <v>878.74509750000004</v>
      </c>
      <c r="D567" s="84">
        <v>864.70055476000005</v>
      </c>
      <c r="E567" s="84">
        <v>133.52354896</v>
      </c>
      <c r="F567" s="84">
        <v>133.52354896</v>
      </c>
    </row>
    <row r="568" spans="1:6" ht="12.75" customHeight="1" x14ac:dyDescent="0.2">
      <c r="A568" s="83" t="s">
        <v>171</v>
      </c>
      <c r="B568" s="83">
        <v>2</v>
      </c>
      <c r="C568" s="84">
        <v>830.38357385999996</v>
      </c>
      <c r="D568" s="84">
        <v>811.79123855</v>
      </c>
      <c r="E568" s="84">
        <v>125.35350716000001</v>
      </c>
      <c r="F568" s="84">
        <v>125.35350716000001</v>
      </c>
    </row>
    <row r="569" spans="1:6" ht="12.75" customHeight="1" x14ac:dyDescent="0.2">
      <c r="A569" s="83" t="s">
        <v>171</v>
      </c>
      <c r="B569" s="83">
        <v>3</v>
      </c>
      <c r="C569" s="84">
        <v>812.82195588000002</v>
      </c>
      <c r="D569" s="84">
        <v>795.01191722999999</v>
      </c>
      <c r="E569" s="84">
        <v>122.76251249000001</v>
      </c>
      <c r="F569" s="84">
        <v>122.76251249000001</v>
      </c>
    </row>
    <row r="570" spans="1:6" ht="12.75" customHeight="1" x14ac:dyDescent="0.2">
      <c r="A570" s="83" t="s">
        <v>171</v>
      </c>
      <c r="B570" s="83">
        <v>4</v>
      </c>
      <c r="C570" s="84">
        <v>822.16237163999995</v>
      </c>
      <c r="D570" s="84">
        <v>804.46451024999999</v>
      </c>
      <c r="E570" s="84">
        <v>124.22214353</v>
      </c>
      <c r="F570" s="84">
        <v>124.22214353</v>
      </c>
    </row>
    <row r="571" spans="1:6" ht="12.75" customHeight="1" x14ac:dyDescent="0.2">
      <c r="A571" s="83" t="s">
        <v>171</v>
      </c>
      <c r="B571" s="83">
        <v>5</v>
      </c>
      <c r="C571" s="84">
        <v>819.96031188999996</v>
      </c>
      <c r="D571" s="84">
        <v>802.45282964</v>
      </c>
      <c r="E571" s="84">
        <v>123.91150797</v>
      </c>
      <c r="F571" s="84">
        <v>123.91150797</v>
      </c>
    </row>
    <row r="572" spans="1:6" ht="12.75" customHeight="1" x14ac:dyDescent="0.2">
      <c r="A572" s="83" t="s">
        <v>171</v>
      </c>
      <c r="B572" s="83">
        <v>6</v>
      </c>
      <c r="C572" s="84">
        <v>808.71345628999995</v>
      </c>
      <c r="D572" s="84">
        <v>791.01963579000005</v>
      </c>
      <c r="E572" s="84">
        <v>122.14604060000001</v>
      </c>
      <c r="F572" s="84">
        <v>122.14604060000001</v>
      </c>
    </row>
    <row r="573" spans="1:6" ht="12.75" customHeight="1" x14ac:dyDescent="0.2">
      <c r="A573" s="83" t="s">
        <v>171</v>
      </c>
      <c r="B573" s="83">
        <v>7</v>
      </c>
      <c r="C573" s="84">
        <v>733.73813447999999</v>
      </c>
      <c r="D573" s="84">
        <v>716.78239888999997</v>
      </c>
      <c r="E573" s="84">
        <v>110.68262788</v>
      </c>
      <c r="F573" s="84">
        <v>110.68262788</v>
      </c>
    </row>
    <row r="574" spans="1:6" ht="12.75" customHeight="1" x14ac:dyDescent="0.2">
      <c r="A574" s="83" t="s">
        <v>171</v>
      </c>
      <c r="B574" s="83">
        <v>8</v>
      </c>
      <c r="C574" s="84">
        <v>686.96088765000002</v>
      </c>
      <c r="D574" s="84">
        <v>670.11346031000005</v>
      </c>
      <c r="E574" s="84">
        <v>103.47619985999999</v>
      </c>
      <c r="F574" s="84">
        <v>103.47619985999999</v>
      </c>
    </row>
    <row r="575" spans="1:6" ht="12.75" customHeight="1" x14ac:dyDescent="0.2">
      <c r="A575" s="83" t="s">
        <v>171</v>
      </c>
      <c r="B575" s="83">
        <v>9</v>
      </c>
      <c r="C575" s="84">
        <v>751.72135453999999</v>
      </c>
      <c r="D575" s="84">
        <v>734.39419617999999</v>
      </c>
      <c r="E575" s="84">
        <v>113.40217011</v>
      </c>
      <c r="F575" s="84">
        <v>113.40217011</v>
      </c>
    </row>
    <row r="576" spans="1:6" ht="12.75" customHeight="1" x14ac:dyDescent="0.2">
      <c r="A576" s="83" t="s">
        <v>171</v>
      </c>
      <c r="B576" s="83">
        <v>10</v>
      </c>
      <c r="C576" s="84">
        <v>671.69366028000002</v>
      </c>
      <c r="D576" s="84">
        <v>655.01036852000004</v>
      </c>
      <c r="E576" s="84">
        <v>101.14404175</v>
      </c>
      <c r="F576" s="84">
        <v>101.14404175</v>
      </c>
    </row>
    <row r="577" spans="1:6" ht="12.75" customHeight="1" x14ac:dyDescent="0.2">
      <c r="A577" s="83" t="s">
        <v>171</v>
      </c>
      <c r="B577" s="83">
        <v>11</v>
      </c>
      <c r="C577" s="84">
        <v>687.84395179000001</v>
      </c>
      <c r="D577" s="84">
        <v>672.42710337000005</v>
      </c>
      <c r="E577" s="84">
        <v>103.83346323000001</v>
      </c>
      <c r="F577" s="84">
        <v>103.83346323000001</v>
      </c>
    </row>
    <row r="578" spans="1:6" ht="12.75" customHeight="1" x14ac:dyDescent="0.2">
      <c r="A578" s="83" t="s">
        <v>171</v>
      </c>
      <c r="B578" s="83">
        <v>12</v>
      </c>
      <c r="C578" s="84">
        <v>694.14272546999996</v>
      </c>
      <c r="D578" s="84">
        <v>680.87681800999997</v>
      </c>
      <c r="E578" s="84">
        <v>105.13823386</v>
      </c>
      <c r="F578" s="84">
        <v>105.13823386</v>
      </c>
    </row>
    <row r="579" spans="1:6" ht="12.75" customHeight="1" x14ac:dyDescent="0.2">
      <c r="A579" s="83" t="s">
        <v>171</v>
      </c>
      <c r="B579" s="83">
        <v>13</v>
      </c>
      <c r="C579" s="84">
        <v>690.72461971999996</v>
      </c>
      <c r="D579" s="84">
        <v>675.54509853000002</v>
      </c>
      <c r="E579" s="84">
        <v>104.31493138</v>
      </c>
      <c r="F579" s="84">
        <v>104.31493138</v>
      </c>
    </row>
    <row r="580" spans="1:6" ht="12.75" customHeight="1" x14ac:dyDescent="0.2">
      <c r="A580" s="83" t="s">
        <v>171</v>
      </c>
      <c r="B580" s="83">
        <v>14</v>
      </c>
      <c r="C580" s="84">
        <v>677.87325439000006</v>
      </c>
      <c r="D580" s="84">
        <v>661.15747233000002</v>
      </c>
      <c r="E580" s="84">
        <v>102.09325256</v>
      </c>
      <c r="F580" s="84">
        <v>102.09325256</v>
      </c>
    </row>
    <row r="581" spans="1:6" ht="12.75" customHeight="1" x14ac:dyDescent="0.2">
      <c r="A581" s="83" t="s">
        <v>171</v>
      </c>
      <c r="B581" s="83">
        <v>15</v>
      </c>
      <c r="C581" s="84">
        <v>687.65995855000006</v>
      </c>
      <c r="D581" s="84">
        <v>669.42621932999998</v>
      </c>
      <c r="E581" s="84">
        <v>103.3700789</v>
      </c>
      <c r="F581" s="84">
        <v>103.3700789</v>
      </c>
    </row>
    <row r="582" spans="1:6" ht="12.75" customHeight="1" x14ac:dyDescent="0.2">
      <c r="A582" s="83" t="s">
        <v>171</v>
      </c>
      <c r="B582" s="83">
        <v>16</v>
      </c>
      <c r="C582" s="84">
        <v>692.78623911</v>
      </c>
      <c r="D582" s="84">
        <v>674.43985605</v>
      </c>
      <c r="E582" s="84">
        <v>104.14426433</v>
      </c>
      <c r="F582" s="84">
        <v>104.14426433</v>
      </c>
    </row>
    <row r="583" spans="1:6" ht="12.75" customHeight="1" x14ac:dyDescent="0.2">
      <c r="A583" s="83" t="s">
        <v>171</v>
      </c>
      <c r="B583" s="83">
        <v>17</v>
      </c>
      <c r="C583" s="84">
        <v>697.48463221999998</v>
      </c>
      <c r="D583" s="84">
        <v>679.64939292999998</v>
      </c>
      <c r="E583" s="84">
        <v>104.94869986</v>
      </c>
      <c r="F583" s="84">
        <v>104.94869986</v>
      </c>
    </row>
    <row r="584" spans="1:6" ht="12.75" customHeight="1" x14ac:dyDescent="0.2">
      <c r="A584" s="83" t="s">
        <v>171</v>
      </c>
      <c r="B584" s="83">
        <v>18</v>
      </c>
      <c r="C584" s="84">
        <v>691.53392697000004</v>
      </c>
      <c r="D584" s="84">
        <v>673.17577707999999</v>
      </c>
      <c r="E584" s="84">
        <v>103.94907039</v>
      </c>
      <c r="F584" s="84">
        <v>103.94907039</v>
      </c>
    </row>
    <row r="585" spans="1:6" ht="12.75" customHeight="1" x14ac:dyDescent="0.2">
      <c r="A585" s="83" t="s">
        <v>171</v>
      </c>
      <c r="B585" s="83">
        <v>19</v>
      </c>
      <c r="C585" s="84">
        <v>677.06076184000005</v>
      </c>
      <c r="D585" s="84">
        <v>659.14994468999998</v>
      </c>
      <c r="E585" s="84">
        <v>101.78325829000001</v>
      </c>
      <c r="F585" s="84">
        <v>101.78325829000001</v>
      </c>
    </row>
    <row r="586" spans="1:6" ht="12.75" customHeight="1" x14ac:dyDescent="0.2">
      <c r="A586" s="83" t="s">
        <v>171</v>
      </c>
      <c r="B586" s="83">
        <v>20</v>
      </c>
      <c r="C586" s="84">
        <v>664.54124987</v>
      </c>
      <c r="D586" s="84">
        <v>646.85797666999997</v>
      </c>
      <c r="E586" s="84">
        <v>99.885182499999999</v>
      </c>
      <c r="F586" s="84">
        <v>99.885182499999999</v>
      </c>
    </row>
    <row r="587" spans="1:6" ht="12.75" customHeight="1" x14ac:dyDescent="0.2">
      <c r="A587" s="83" t="s">
        <v>171</v>
      </c>
      <c r="B587" s="83">
        <v>21</v>
      </c>
      <c r="C587" s="84">
        <v>692.92451435999999</v>
      </c>
      <c r="D587" s="84">
        <v>674.98663795000004</v>
      </c>
      <c r="E587" s="84">
        <v>104.22869617000001</v>
      </c>
      <c r="F587" s="84">
        <v>104.22869617000001</v>
      </c>
    </row>
    <row r="588" spans="1:6" ht="12.75" customHeight="1" x14ac:dyDescent="0.2">
      <c r="A588" s="83" t="s">
        <v>171</v>
      </c>
      <c r="B588" s="83">
        <v>22</v>
      </c>
      <c r="C588" s="84">
        <v>672.63780356999996</v>
      </c>
      <c r="D588" s="84">
        <v>655.36421029999997</v>
      </c>
      <c r="E588" s="84">
        <v>101.19868056</v>
      </c>
      <c r="F588" s="84">
        <v>101.19868056</v>
      </c>
    </row>
    <row r="589" spans="1:6" ht="12.75" customHeight="1" x14ac:dyDescent="0.2">
      <c r="A589" s="83" t="s">
        <v>171</v>
      </c>
      <c r="B589" s="83">
        <v>23</v>
      </c>
      <c r="C589" s="84">
        <v>766.52262379000001</v>
      </c>
      <c r="D589" s="84">
        <v>749.09522281</v>
      </c>
      <c r="E589" s="84">
        <v>115.67224296000001</v>
      </c>
      <c r="F589" s="84">
        <v>115.67224296000001</v>
      </c>
    </row>
    <row r="590" spans="1:6" ht="12.75" customHeight="1" x14ac:dyDescent="0.2">
      <c r="A590" s="83" t="s">
        <v>171</v>
      </c>
      <c r="B590" s="83">
        <v>24</v>
      </c>
      <c r="C590" s="84">
        <v>766.18178878000003</v>
      </c>
      <c r="D590" s="84">
        <v>748.82397748000005</v>
      </c>
      <c r="E590" s="84">
        <v>115.63035836</v>
      </c>
      <c r="F590" s="84">
        <v>115.63035836</v>
      </c>
    </row>
    <row r="591" spans="1:6" ht="12.75" customHeight="1" x14ac:dyDescent="0.2">
      <c r="A591" s="83" t="s">
        <v>172</v>
      </c>
      <c r="B591" s="83">
        <v>1</v>
      </c>
      <c r="C591" s="84">
        <v>800.77263594999999</v>
      </c>
      <c r="D591" s="84">
        <v>784.67980081999997</v>
      </c>
      <c r="E591" s="84">
        <v>121.16706902</v>
      </c>
      <c r="F591" s="84">
        <v>121.16706902</v>
      </c>
    </row>
    <row r="592" spans="1:6" ht="12.75" customHeight="1" x14ac:dyDescent="0.2">
      <c r="A592" s="83" t="s">
        <v>172</v>
      </c>
      <c r="B592" s="83">
        <v>2</v>
      </c>
      <c r="C592" s="84">
        <v>836.85828446000005</v>
      </c>
      <c r="D592" s="84">
        <v>818.89435938999998</v>
      </c>
      <c r="E592" s="84">
        <v>126.45034224</v>
      </c>
      <c r="F592" s="84">
        <v>126.45034224</v>
      </c>
    </row>
    <row r="593" spans="1:6" ht="12.75" customHeight="1" x14ac:dyDescent="0.2">
      <c r="A593" s="83" t="s">
        <v>172</v>
      </c>
      <c r="B593" s="83">
        <v>3</v>
      </c>
      <c r="C593" s="84">
        <v>844.03170569999997</v>
      </c>
      <c r="D593" s="84">
        <v>826.01261898999996</v>
      </c>
      <c r="E593" s="84">
        <v>127.54951499000001</v>
      </c>
      <c r="F593" s="84">
        <v>127.54951499000001</v>
      </c>
    </row>
    <row r="594" spans="1:6" ht="12.75" customHeight="1" x14ac:dyDescent="0.2">
      <c r="A594" s="83" t="s">
        <v>172</v>
      </c>
      <c r="B594" s="83">
        <v>4</v>
      </c>
      <c r="C594" s="84">
        <v>817.85182622000002</v>
      </c>
      <c r="D594" s="84">
        <v>800.02746553999998</v>
      </c>
      <c r="E594" s="84">
        <v>123.5369931</v>
      </c>
      <c r="F594" s="84">
        <v>123.5369931</v>
      </c>
    </row>
    <row r="595" spans="1:6" ht="12.75" customHeight="1" x14ac:dyDescent="0.2">
      <c r="A595" s="83" t="s">
        <v>172</v>
      </c>
      <c r="B595" s="83">
        <v>5</v>
      </c>
      <c r="C595" s="84">
        <v>767.08146073</v>
      </c>
      <c r="D595" s="84">
        <v>749.75574359999996</v>
      </c>
      <c r="E595" s="84">
        <v>115.7742379</v>
      </c>
      <c r="F595" s="84">
        <v>115.7742379</v>
      </c>
    </row>
    <row r="596" spans="1:6" ht="12.75" customHeight="1" x14ac:dyDescent="0.2">
      <c r="A596" s="83" t="s">
        <v>172</v>
      </c>
      <c r="B596" s="83">
        <v>6</v>
      </c>
      <c r="C596" s="84">
        <v>768.50198580000006</v>
      </c>
      <c r="D596" s="84">
        <v>751.22160443999996</v>
      </c>
      <c r="E596" s="84">
        <v>116.00059018</v>
      </c>
      <c r="F596" s="84">
        <v>116.00059018</v>
      </c>
    </row>
    <row r="597" spans="1:6" ht="12.75" customHeight="1" x14ac:dyDescent="0.2">
      <c r="A597" s="83" t="s">
        <v>172</v>
      </c>
      <c r="B597" s="83">
        <v>7</v>
      </c>
      <c r="C597" s="84">
        <v>774.90539595999996</v>
      </c>
      <c r="D597" s="84">
        <v>761.28429888000005</v>
      </c>
      <c r="E597" s="84">
        <v>117.5544306</v>
      </c>
      <c r="F597" s="84">
        <v>117.5544306</v>
      </c>
    </row>
    <row r="598" spans="1:6" ht="12.75" customHeight="1" x14ac:dyDescent="0.2">
      <c r="A598" s="83" t="s">
        <v>172</v>
      </c>
      <c r="B598" s="83">
        <v>8</v>
      </c>
      <c r="C598" s="84">
        <v>747.21593886000005</v>
      </c>
      <c r="D598" s="84">
        <v>730.11128741000005</v>
      </c>
      <c r="E598" s="84">
        <v>112.74082073</v>
      </c>
      <c r="F598" s="84">
        <v>112.74082073</v>
      </c>
    </row>
    <row r="599" spans="1:6" ht="12.75" customHeight="1" x14ac:dyDescent="0.2">
      <c r="A599" s="83" t="s">
        <v>172</v>
      </c>
      <c r="B599" s="83">
        <v>9</v>
      </c>
      <c r="C599" s="84">
        <v>818.14922832000002</v>
      </c>
      <c r="D599" s="84">
        <v>802.45005498</v>
      </c>
      <c r="E599" s="84">
        <v>123.91107952</v>
      </c>
      <c r="F599" s="84">
        <v>123.91107952</v>
      </c>
    </row>
    <row r="600" spans="1:6" ht="12.75" customHeight="1" x14ac:dyDescent="0.2">
      <c r="A600" s="83" t="s">
        <v>172</v>
      </c>
      <c r="B600" s="83">
        <v>10</v>
      </c>
      <c r="C600" s="84">
        <v>863.83972571000004</v>
      </c>
      <c r="D600" s="84">
        <v>844.93367362000004</v>
      </c>
      <c r="E600" s="84">
        <v>130.47122743</v>
      </c>
      <c r="F600" s="84">
        <v>130.47122743</v>
      </c>
    </row>
    <row r="601" spans="1:6" ht="12.75" customHeight="1" x14ac:dyDescent="0.2">
      <c r="A601" s="83" t="s">
        <v>172</v>
      </c>
      <c r="B601" s="83">
        <v>11</v>
      </c>
      <c r="C601" s="84">
        <v>886.50321700999996</v>
      </c>
      <c r="D601" s="84">
        <v>865.14978306</v>
      </c>
      <c r="E601" s="84">
        <v>133.59291697</v>
      </c>
      <c r="F601" s="84">
        <v>133.59291697</v>
      </c>
    </row>
    <row r="602" spans="1:6" ht="12.75" customHeight="1" x14ac:dyDescent="0.2">
      <c r="A602" s="83" t="s">
        <v>172</v>
      </c>
      <c r="B602" s="83">
        <v>12</v>
      </c>
      <c r="C602" s="84">
        <v>777.53769742999998</v>
      </c>
      <c r="D602" s="84">
        <v>757.17500772000005</v>
      </c>
      <c r="E602" s="84">
        <v>116.91989054</v>
      </c>
      <c r="F602" s="84">
        <v>116.91989054</v>
      </c>
    </row>
    <row r="603" spans="1:6" ht="12.75" customHeight="1" x14ac:dyDescent="0.2">
      <c r="A603" s="83" t="s">
        <v>172</v>
      </c>
      <c r="B603" s="83">
        <v>13</v>
      </c>
      <c r="C603" s="84">
        <v>743.27191871000002</v>
      </c>
      <c r="D603" s="84">
        <v>723.08105455999998</v>
      </c>
      <c r="E603" s="84">
        <v>111.65524071999999</v>
      </c>
      <c r="F603" s="84">
        <v>111.65524071999999</v>
      </c>
    </row>
    <row r="604" spans="1:6" ht="12.75" customHeight="1" x14ac:dyDescent="0.2">
      <c r="A604" s="83" t="s">
        <v>172</v>
      </c>
      <c r="B604" s="83">
        <v>14</v>
      </c>
      <c r="C604" s="84">
        <v>741.42143424999995</v>
      </c>
      <c r="D604" s="84">
        <v>721.64022320000004</v>
      </c>
      <c r="E604" s="84">
        <v>111.43275339</v>
      </c>
      <c r="F604" s="84">
        <v>111.43275339</v>
      </c>
    </row>
    <row r="605" spans="1:6" ht="12.75" customHeight="1" x14ac:dyDescent="0.2">
      <c r="A605" s="83" t="s">
        <v>172</v>
      </c>
      <c r="B605" s="83">
        <v>15</v>
      </c>
      <c r="C605" s="84">
        <v>748.24511445999997</v>
      </c>
      <c r="D605" s="84">
        <v>728.98614244999999</v>
      </c>
      <c r="E605" s="84">
        <v>112.56708041</v>
      </c>
      <c r="F605" s="84">
        <v>112.56708041</v>
      </c>
    </row>
    <row r="606" spans="1:6" ht="12.75" customHeight="1" x14ac:dyDescent="0.2">
      <c r="A606" s="83" t="s">
        <v>172</v>
      </c>
      <c r="B606" s="83">
        <v>16</v>
      </c>
      <c r="C606" s="84">
        <v>748.98761979000005</v>
      </c>
      <c r="D606" s="84">
        <v>730.70363840000005</v>
      </c>
      <c r="E606" s="84">
        <v>112.83228917</v>
      </c>
      <c r="F606" s="84">
        <v>112.83228917</v>
      </c>
    </row>
    <row r="607" spans="1:6" ht="12.75" customHeight="1" x14ac:dyDescent="0.2">
      <c r="A607" s="83" t="s">
        <v>172</v>
      </c>
      <c r="B607" s="83">
        <v>17</v>
      </c>
      <c r="C607" s="84">
        <v>742.71299114999999</v>
      </c>
      <c r="D607" s="84">
        <v>725.15928804999999</v>
      </c>
      <c r="E607" s="84">
        <v>111.9761531</v>
      </c>
      <c r="F607" s="84">
        <v>111.9761531</v>
      </c>
    </row>
    <row r="608" spans="1:6" ht="12.75" customHeight="1" x14ac:dyDescent="0.2">
      <c r="A608" s="83" t="s">
        <v>172</v>
      </c>
      <c r="B608" s="83">
        <v>18</v>
      </c>
      <c r="C608" s="84">
        <v>734.62979967000001</v>
      </c>
      <c r="D608" s="84">
        <v>717.45300182999995</v>
      </c>
      <c r="E608" s="84">
        <v>110.78617966</v>
      </c>
      <c r="F608" s="84">
        <v>110.78617966</v>
      </c>
    </row>
    <row r="609" spans="1:6" ht="12.75" customHeight="1" x14ac:dyDescent="0.2">
      <c r="A609" s="83" t="s">
        <v>172</v>
      </c>
      <c r="B609" s="83">
        <v>19</v>
      </c>
      <c r="C609" s="84">
        <v>748.85591665000004</v>
      </c>
      <c r="D609" s="84">
        <v>731.60587917999999</v>
      </c>
      <c r="E609" s="84">
        <v>112.97160952</v>
      </c>
      <c r="F609" s="84">
        <v>112.97160952</v>
      </c>
    </row>
    <row r="610" spans="1:6" ht="12.75" customHeight="1" x14ac:dyDescent="0.2">
      <c r="A610" s="83" t="s">
        <v>172</v>
      </c>
      <c r="B610" s="83">
        <v>20</v>
      </c>
      <c r="C610" s="84">
        <v>776.60989138000002</v>
      </c>
      <c r="D610" s="84">
        <v>759.76674664999996</v>
      </c>
      <c r="E610" s="84">
        <v>117.32009635</v>
      </c>
      <c r="F610" s="84">
        <v>117.32009635</v>
      </c>
    </row>
    <row r="611" spans="1:6" ht="12.75" customHeight="1" x14ac:dyDescent="0.2">
      <c r="A611" s="83" t="s">
        <v>172</v>
      </c>
      <c r="B611" s="83">
        <v>21</v>
      </c>
      <c r="C611" s="84">
        <v>772.92512476000002</v>
      </c>
      <c r="D611" s="84">
        <v>755.65214061999995</v>
      </c>
      <c r="E611" s="84">
        <v>116.68473559</v>
      </c>
      <c r="F611" s="84">
        <v>116.68473559</v>
      </c>
    </row>
    <row r="612" spans="1:6" ht="12.75" customHeight="1" x14ac:dyDescent="0.2">
      <c r="A612" s="83" t="s">
        <v>172</v>
      </c>
      <c r="B612" s="83">
        <v>22</v>
      </c>
      <c r="C612" s="84">
        <v>758.35954976999994</v>
      </c>
      <c r="D612" s="84">
        <v>743.00932222999995</v>
      </c>
      <c r="E612" s="84">
        <v>114.73248289999999</v>
      </c>
      <c r="F612" s="84">
        <v>114.73248289999999</v>
      </c>
    </row>
    <row r="613" spans="1:6" ht="12.75" customHeight="1" x14ac:dyDescent="0.2">
      <c r="A613" s="83" t="s">
        <v>172</v>
      </c>
      <c r="B613" s="83">
        <v>23</v>
      </c>
      <c r="C613" s="84">
        <v>815.07870093999998</v>
      </c>
      <c r="D613" s="84">
        <v>796.37534853</v>
      </c>
      <c r="E613" s="84">
        <v>122.97304801999999</v>
      </c>
      <c r="F613" s="84">
        <v>122.97304801999999</v>
      </c>
    </row>
    <row r="614" spans="1:6" ht="12.75" customHeight="1" x14ac:dyDescent="0.2">
      <c r="A614" s="83" t="s">
        <v>172</v>
      </c>
      <c r="B614" s="83">
        <v>24</v>
      </c>
      <c r="C614" s="84">
        <v>827.43625145999999</v>
      </c>
      <c r="D614" s="84">
        <v>808.88815897999996</v>
      </c>
      <c r="E614" s="84">
        <v>124.90522540000001</v>
      </c>
      <c r="F614" s="84">
        <v>124.90522540000001</v>
      </c>
    </row>
    <row r="615" spans="1:6" ht="12.75" customHeight="1" x14ac:dyDescent="0.2">
      <c r="A615" s="83" t="s">
        <v>173</v>
      </c>
      <c r="B615" s="83">
        <v>1</v>
      </c>
      <c r="C615" s="84">
        <v>879.97394679000001</v>
      </c>
      <c r="D615" s="84">
        <v>862.86991707000004</v>
      </c>
      <c r="E615" s="84">
        <v>133.24086932</v>
      </c>
      <c r="F615" s="84">
        <v>133.24086932</v>
      </c>
    </row>
    <row r="616" spans="1:6" ht="12.75" customHeight="1" x14ac:dyDescent="0.2">
      <c r="A616" s="83" t="s">
        <v>173</v>
      </c>
      <c r="B616" s="83">
        <v>2</v>
      </c>
      <c r="C616" s="84">
        <v>905.53683389000003</v>
      </c>
      <c r="D616" s="84">
        <v>887.17166669999995</v>
      </c>
      <c r="E616" s="84">
        <v>136.99344683000001</v>
      </c>
      <c r="F616" s="84">
        <v>136.99344683000001</v>
      </c>
    </row>
    <row r="617" spans="1:6" ht="12.75" customHeight="1" x14ac:dyDescent="0.2">
      <c r="A617" s="83" t="s">
        <v>173</v>
      </c>
      <c r="B617" s="83">
        <v>3</v>
      </c>
      <c r="C617" s="84">
        <v>905.31560304000004</v>
      </c>
      <c r="D617" s="84">
        <v>892.17287368999996</v>
      </c>
      <c r="E617" s="84">
        <v>137.76571290999999</v>
      </c>
      <c r="F617" s="84">
        <v>137.76571290999999</v>
      </c>
    </row>
    <row r="618" spans="1:6" ht="12.75" customHeight="1" x14ac:dyDescent="0.2">
      <c r="A618" s="83" t="s">
        <v>173</v>
      </c>
      <c r="B618" s="83">
        <v>4</v>
      </c>
      <c r="C618" s="84">
        <v>918.28285772000004</v>
      </c>
      <c r="D618" s="84">
        <v>898.42726537999999</v>
      </c>
      <c r="E618" s="84">
        <v>138.73149068000001</v>
      </c>
      <c r="F618" s="84">
        <v>138.73149068000001</v>
      </c>
    </row>
    <row r="619" spans="1:6" ht="12.75" customHeight="1" x14ac:dyDescent="0.2">
      <c r="A619" s="83" t="s">
        <v>173</v>
      </c>
      <c r="B619" s="83">
        <v>5</v>
      </c>
      <c r="C619" s="84">
        <v>920.78792635000002</v>
      </c>
      <c r="D619" s="84">
        <v>901.04907990000004</v>
      </c>
      <c r="E619" s="84">
        <v>139.13634063999999</v>
      </c>
      <c r="F619" s="84">
        <v>139.13634063999999</v>
      </c>
    </row>
    <row r="620" spans="1:6" ht="12.75" customHeight="1" x14ac:dyDescent="0.2">
      <c r="A620" s="83" t="s">
        <v>173</v>
      </c>
      <c r="B620" s="83">
        <v>6</v>
      </c>
      <c r="C620" s="84">
        <v>895.68835858</v>
      </c>
      <c r="D620" s="84">
        <v>876.20301487999996</v>
      </c>
      <c r="E620" s="84">
        <v>135.29971215</v>
      </c>
      <c r="F620" s="84">
        <v>135.29971215</v>
      </c>
    </row>
    <row r="621" spans="1:6" ht="12.75" customHeight="1" x14ac:dyDescent="0.2">
      <c r="A621" s="83" t="s">
        <v>173</v>
      </c>
      <c r="B621" s="83">
        <v>7</v>
      </c>
      <c r="C621" s="84">
        <v>871.22533341999997</v>
      </c>
      <c r="D621" s="84">
        <v>853.05881617</v>
      </c>
      <c r="E621" s="84">
        <v>131.72587895000001</v>
      </c>
      <c r="F621" s="84">
        <v>131.72587895000001</v>
      </c>
    </row>
    <row r="622" spans="1:6" ht="12.75" customHeight="1" x14ac:dyDescent="0.2">
      <c r="A622" s="83" t="s">
        <v>173</v>
      </c>
      <c r="B622" s="83">
        <v>8</v>
      </c>
      <c r="C622" s="84">
        <v>849.77716275</v>
      </c>
      <c r="D622" s="84">
        <v>834.18851681000001</v>
      </c>
      <c r="E622" s="84">
        <v>128.81200394000001</v>
      </c>
      <c r="F622" s="84">
        <v>128.81200394000001</v>
      </c>
    </row>
    <row r="623" spans="1:6" ht="12.75" customHeight="1" x14ac:dyDescent="0.2">
      <c r="A623" s="83" t="s">
        <v>173</v>
      </c>
      <c r="B623" s="83">
        <v>9</v>
      </c>
      <c r="C623" s="84">
        <v>924.23141368999995</v>
      </c>
      <c r="D623" s="84">
        <v>911.36680979000005</v>
      </c>
      <c r="E623" s="84">
        <v>140.72956260000001</v>
      </c>
      <c r="F623" s="84">
        <v>140.72956260000001</v>
      </c>
    </row>
    <row r="624" spans="1:6" ht="12.75" customHeight="1" x14ac:dyDescent="0.2">
      <c r="A624" s="83" t="s">
        <v>173</v>
      </c>
      <c r="B624" s="83">
        <v>10</v>
      </c>
      <c r="C624" s="84">
        <v>934.80022729999996</v>
      </c>
      <c r="D624" s="84">
        <v>915.02879712000004</v>
      </c>
      <c r="E624" s="84">
        <v>141.29503181000001</v>
      </c>
      <c r="F624" s="84">
        <v>141.29503181000001</v>
      </c>
    </row>
    <row r="625" spans="1:6" ht="12.75" customHeight="1" x14ac:dyDescent="0.2">
      <c r="A625" s="83" t="s">
        <v>173</v>
      </c>
      <c r="B625" s="83">
        <v>11</v>
      </c>
      <c r="C625" s="84">
        <v>871.53497425</v>
      </c>
      <c r="D625" s="84">
        <v>852.4538877</v>
      </c>
      <c r="E625" s="84">
        <v>131.63246835000001</v>
      </c>
      <c r="F625" s="84">
        <v>131.63246835000001</v>
      </c>
    </row>
    <row r="626" spans="1:6" ht="12.75" customHeight="1" x14ac:dyDescent="0.2">
      <c r="A626" s="83" t="s">
        <v>173</v>
      </c>
      <c r="B626" s="83">
        <v>12</v>
      </c>
      <c r="C626" s="84">
        <v>862.62498476999997</v>
      </c>
      <c r="D626" s="84">
        <v>843.52886722000005</v>
      </c>
      <c r="E626" s="84">
        <v>130.25430292999999</v>
      </c>
      <c r="F626" s="84">
        <v>130.25430292999999</v>
      </c>
    </row>
    <row r="627" spans="1:6" ht="12.75" customHeight="1" x14ac:dyDescent="0.2">
      <c r="A627" s="83" t="s">
        <v>173</v>
      </c>
      <c r="B627" s="83">
        <v>13</v>
      </c>
      <c r="C627" s="84">
        <v>882.23043472999996</v>
      </c>
      <c r="D627" s="84">
        <v>862.79001616999994</v>
      </c>
      <c r="E627" s="84">
        <v>133.22853135</v>
      </c>
      <c r="F627" s="84">
        <v>133.22853135</v>
      </c>
    </row>
    <row r="628" spans="1:6" ht="12.75" customHeight="1" x14ac:dyDescent="0.2">
      <c r="A628" s="83" t="s">
        <v>173</v>
      </c>
      <c r="B628" s="83">
        <v>14</v>
      </c>
      <c r="C628" s="84">
        <v>867.75095414999998</v>
      </c>
      <c r="D628" s="84">
        <v>847.56849824000005</v>
      </c>
      <c r="E628" s="84">
        <v>130.87808634999999</v>
      </c>
      <c r="F628" s="84">
        <v>130.87808634999999</v>
      </c>
    </row>
    <row r="629" spans="1:6" ht="12.75" customHeight="1" x14ac:dyDescent="0.2">
      <c r="A629" s="83" t="s">
        <v>173</v>
      </c>
      <c r="B629" s="83">
        <v>15</v>
      </c>
      <c r="C629" s="84">
        <v>865.25439399000004</v>
      </c>
      <c r="D629" s="84">
        <v>845.22873998</v>
      </c>
      <c r="E629" s="84">
        <v>130.51679038</v>
      </c>
      <c r="F629" s="84">
        <v>130.51679038</v>
      </c>
    </row>
    <row r="630" spans="1:6" ht="12.75" customHeight="1" x14ac:dyDescent="0.2">
      <c r="A630" s="83" t="s">
        <v>173</v>
      </c>
      <c r="B630" s="83">
        <v>16</v>
      </c>
      <c r="C630" s="84">
        <v>860.48538584000005</v>
      </c>
      <c r="D630" s="84">
        <v>840.95158807999996</v>
      </c>
      <c r="E630" s="84">
        <v>129.85632995</v>
      </c>
      <c r="F630" s="84">
        <v>129.85632995</v>
      </c>
    </row>
    <row r="631" spans="1:6" ht="12.75" customHeight="1" x14ac:dyDescent="0.2">
      <c r="A631" s="83" t="s">
        <v>173</v>
      </c>
      <c r="B631" s="83">
        <v>17</v>
      </c>
      <c r="C631" s="84">
        <v>837.73259714000005</v>
      </c>
      <c r="D631" s="84">
        <v>818.71416160000001</v>
      </c>
      <c r="E631" s="84">
        <v>126.42251683000001</v>
      </c>
      <c r="F631" s="84">
        <v>126.42251683000001</v>
      </c>
    </row>
    <row r="632" spans="1:6" ht="12.75" customHeight="1" x14ac:dyDescent="0.2">
      <c r="A632" s="83" t="s">
        <v>173</v>
      </c>
      <c r="B632" s="83">
        <v>18</v>
      </c>
      <c r="C632" s="84">
        <v>823.96302857000001</v>
      </c>
      <c r="D632" s="84">
        <v>804.76970276999998</v>
      </c>
      <c r="E632" s="84">
        <v>124.26927012</v>
      </c>
      <c r="F632" s="84">
        <v>124.26927012</v>
      </c>
    </row>
    <row r="633" spans="1:6" ht="12.75" customHeight="1" x14ac:dyDescent="0.2">
      <c r="A633" s="83" t="s">
        <v>173</v>
      </c>
      <c r="B633" s="83">
        <v>19</v>
      </c>
      <c r="C633" s="84">
        <v>896.12366047</v>
      </c>
      <c r="D633" s="84">
        <v>876.67351943000006</v>
      </c>
      <c r="E633" s="84">
        <v>135.37236555000001</v>
      </c>
      <c r="F633" s="84">
        <v>135.37236555000001</v>
      </c>
    </row>
    <row r="634" spans="1:6" ht="12.75" customHeight="1" x14ac:dyDescent="0.2">
      <c r="A634" s="83" t="s">
        <v>173</v>
      </c>
      <c r="B634" s="83">
        <v>20</v>
      </c>
      <c r="C634" s="84">
        <v>911.05145586000003</v>
      </c>
      <c r="D634" s="84">
        <v>891.69524047000004</v>
      </c>
      <c r="E634" s="84">
        <v>137.69195873000001</v>
      </c>
      <c r="F634" s="84">
        <v>137.69195873000001</v>
      </c>
    </row>
    <row r="635" spans="1:6" ht="12.75" customHeight="1" x14ac:dyDescent="0.2">
      <c r="A635" s="83" t="s">
        <v>173</v>
      </c>
      <c r="B635" s="83">
        <v>21</v>
      </c>
      <c r="C635" s="84">
        <v>916.71008169000004</v>
      </c>
      <c r="D635" s="84">
        <v>897.32228644999998</v>
      </c>
      <c r="E635" s="84">
        <v>138.56086432000001</v>
      </c>
      <c r="F635" s="84">
        <v>138.56086432000001</v>
      </c>
    </row>
    <row r="636" spans="1:6" ht="12.75" customHeight="1" x14ac:dyDescent="0.2">
      <c r="A636" s="83" t="s">
        <v>173</v>
      </c>
      <c r="B636" s="83">
        <v>22</v>
      </c>
      <c r="C636" s="84">
        <v>908.07349036999994</v>
      </c>
      <c r="D636" s="84">
        <v>888.41133961000003</v>
      </c>
      <c r="E636" s="84">
        <v>137.18487209</v>
      </c>
      <c r="F636" s="84">
        <v>137.18487209</v>
      </c>
    </row>
    <row r="637" spans="1:6" ht="12.75" customHeight="1" x14ac:dyDescent="0.2">
      <c r="A637" s="83" t="s">
        <v>173</v>
      </c>
      <c r="B637" s="83">
        <v>23</v>
      </c>
      <c r="C637" s="84">
        <v>939.62435352</v>
      </c>
      <c r="D637" s="84">
        <v>919.71524366000006</v>
      </c>
      <c r="E637" s="84">
        <v>142.01869386000001</v>
      </c>
      <c r="F637" s="84">
        <v>142.01869386000001</v>
      </c>
    </row>
    <row r="638" spans="1:6" ht="12.75" customHeight="1" x14ac:dyDescent="0.2">
      <c r="A638" s="83" t="s">
        <v>173</v>
      </c>
      <c r="B638" s="83">
        <v>24</v>
      </c>
      <c r="C638" s="84">
        <v>907.20816522999996</v>
      </c>
      <c r="D638" s="84">
        <v>890.52391602</v>
      </c>
      <c r="E638" s="84">
        <v>137.51108755999999</v>
      </c>
      <c r="F638" s="84">
        <v>137.51108755999999</v>
      </c>
    </row>
    <row r="639" spans="1:6" ht="12.75" customHeight="1" x14ac:dyDescent="0.2">
      <c r="A639" s="83" t="s">
        <v>174</v>
      </c>
      <c r="B639" s="83">
        <v>1</v>
      </c>
      <c r="C639" s="84">
        <v>873.79828333</v>
      </c>
      <c r="D639" s="84">
        <v>859.94173646000002</v>
      </c>
      <c r="E639" s="84">
        <v>132.78871156</v>
      </c>
      <c r="F639" s="84">
        <v>132.78871156</v>
      </c>
    </row>
    <row r="640" spans="1:6" ht="12.75" customHeight="1" x14ac:dyDescent="0.2">
      <c r="A640" s="83" t="s">
        <v>174</v>
      </c>
      <c r="B640" s="83">
        <v>2</v>
      </c>
      <c r="C640" s="84">
        <v>858.34898125999996</v>
      </c>
      <c r="D640" s="84">
        <v>845.36770410999998</v>
      </c>
      <c r="E640" s="84">
        <v>130.53824865000001</v>
      </c>
      <c r="F640" s="84">
        <v>130.53824865000001</v>
      </c>
    </row>
    <row r="641" spans="1:6" ht="12.75" customHeight="1" x14ac:dyDescent="0.2">
      <c r="A641" s="83" t="s">
        <v>174</v>
      </c>
      <c r="B641" s="83">
        <v>3</v>
      </c>
      <c r="C641" s="84">
        <v>857.13617119000003</v>
      </c>
      <c r="D641" s="84">
        <v>839.01768619999996</v>
      </c>
      <c r="E641" s="84">
        <v>129.55770466999999</v>
      </c>
      <c r="F641" s="84">
        <v>129.55770466999999</v>
      </c>
    </row>
    <row r="642" spans="1:6" ht="12.75" customHeight="1" x14ac:dyDescent="0.2">
      <c r="A642" s="83" t="s">
        <v>174</v>
      </c>
      <c r="B642" s="83">
        <v>4</v>
      </c>
      <c r="C642" s="84">
        <v>941.51514494000003</v>
      </c>
      <c r="D642" s="84">
        <v>922.90240518999997</v>
      </c>
      <c r="E642" s="84">
        <v>142.5108424</v>
      </c>
      <c r="F642" s="84">
        <v>142.5108424</v>
      </c>
    </row>
    <row r="643" spans="1:6" ht="12.75" customHeight="1" x14ac:dyDescent="0.2">
      <c r="A643" s="83" t="s">
        <v>174</v>
      </c>
      <c r="B643" s="83">
        <v>5</v>
      </c>
      <c r="C643" s="84">
        <v>941.88031025999999</v>
      </c>
      <c r="D643" s="84">
        <v>925.62118642999997</v>
      </c>
      <c r="E643" s="84">
        <v>142.93066555999999</v>
      </c>
      <c r="F643" s="84">
        <v>142.93066555999999</v>
      </c>
    </row>
    <row r="644" spans="1:6" ht="12.75" customHeight="1" x14ac:dyDescent="0.2">
      <c r="A644" s="83" t="s">
        <v>174</v>
      </c>
      <c r="B644" s="83">
        <v>6</v>
      </c>
      <c r="C644" s="84">
        <v>839.01552082000001</v>
      </c>
      <c r="D644" s="84">
        <v>821.08148434999998</v>
      </c>
      <c r="E644" s="84">
        <v>126.7880692</v>
      </c>
      <c r="F644" s="84">
        <v>126.7880692</v>
      </c>
    </row>
    <row r="645" spans="1:6" ht="12.75" customHeight="1" x14ac:dyDescent="0.2">
      <c r="A645" s="83" t="s">
        <v>174</v>
      </c>
      <c r="B645" s="83">
        <v>7</v>
      </c>
      <c r="C645" s="84">
        <v>783.69972272999996</v>
      </c>
      <c r="D645" s="84">
        <v>766.10965513999997</v>
      </c>
      <c r="E645" s="84">
        <v>118.29954252</v>
      </c>
      <c r="F645" s="84">
        <v>118.29954252</v>
      </c>
    </row>
    <row r="646" spans="1:6" ht="12.75" customHeight="1" x14ac:dyDescent="0.2">
      <c r="A646" s="83" t="s">
        <v>174</v>
      </c>
      <c r="B646" s="83">
        <v>8</v>
      </c>
      <c r="C646" s="84">
        <v>843.60360646000004</v>
      </c>
      <c r="D646" s="84">
        <v>827.75871544999995</v>
      </c>
      <c r="E646" s="84">
        <v>127.81914012</v>
      </c>
      <c r="F646" s="84">
        <v>127.81914012</v>
      </c>
    </row>
    <row r="647" spans="1:6" ht="12.75" customHeight="1" x14ac:dyDescent="0.2">
      <c r="A647" s="83" t="s">
        <v>174</v>
      </c>
      <c r="B647" s="83">
        <v>9</v>
      </c>
      <c r="C647" s="84">
        <v>962.75729459000001</v>
      </c>
      <c r="D647" s="84">
        <v>947.50193664000005</v>
      </c>
      <c r="E647" s="84">
        <v>146.30940217</v>
      </c>
      <c r="F647" s="84">
        <v>146.30940217</v>
      </c>
    </row>
    <row r="648" spans="1:6" ht="12.75" customHeight="1" x14ac:dyDescent="0.2">
      <c r="A648" s="83" t="s">
        <v>174</v>
      </c>
      <c r="B648" s="83">
        <v>10</v>
      </c>
      <c r="C648" s="84">
        <v>856.78236583</v>
      </c>
      <c r="D648" s="84">
        <v>836.55341997000005</v>
      </c>
      <c r="E648" s="84">
        <v>129.17718267999999</v>
      </c>
      <c r="F648" s="84">
        <v>129.17718267999999</v>
      </c>
    </row>
    <row r="649" spans="1:6" ht="12.75" customHeight="1" x14ac:dyDescent="0.2">
      <c r="A649" s="83" t="s">
        <v>174</v>
      </c>
      <c r="B649" s="83">
        <v>11</v>
      </c>
      <c r="C649" s="84">
        <v>853.33201081000004</v>
      </c>
      <c r="D649" s="84">
        <v>832.33258137999997</v>
      </c>
      <c r="E649" s="84">
        <v>128.52541792</v>
      </c>
      <c r="F649" s="84">
        <v>128.52541792</v>
      </c>
    </row>
    <row r="650" spans="1:6" ht="12.75" customHeight="1" x14ac:dyDescent="0.2">
      <c r="A650" s="83" t="s">
        <v>174</v>
      </c>
      <c r="B650" s="83">
        <v>12</v>
      </c>
      <c r="C650" s="84">
        <v>734.19678985999997</v>
      </c>
      <c r="D650" s="84">
        <v>712.99849372000006</v>
      </c>
      <c r="E650" s="84">
        <v>110.09833261</v>
      </c>
      <c r="F650" s="84">
        <v>110.09833261</v>
      </c>
    </row>
    <row r="651" spans="1:6" ht="12.75" customHeight="1" x14ac:dyDescent="0.2">
      <c r="A651" s="83" t="s">
        <v>174</v>
      </c>
      <c r="B651" s="83">
        <v>13</v>
      </c>
      <c r="C651" s="84">
        <v>723.32302777999996</v>
      </c>
      <c r="D651" s="84">
        <v>702.26894095</v>
      </c>
      <c r="E651" s="84">
        <v>108.44151863</v>
      </c>
      <c r="F651" s="84">
        <v>108.44151863</v>
      </c>
    </row>
    <row r="652" spans="1:6" ht="12.75" customHeight="1" x14ac:dyDescent="0.2">
      <c r="A652" s="83" t="s">
        <v>174</v>
      </c>
      <c r="B652" s="83">
        <v>14</v>
      </c>
      <c r="C652" s="84">
        <v>735.86267762</v>
      </c>
      <c r="D652" s="84">
        <v>714.14476946000002</v>
      </c>
      <c r="E652" s="84">
        <v>110.27533585</v>
      </c>
      <c r="F652" s="84">
        <v>110.27533585</v>
      </c>
    </row>
    <row r="653" spans="1:6" ht="12.75" customHeight="1" x14ac:dyDescent="0.2">
      <c r="A653" s="83" t="s">
        <v>174</v>
      </c>
      <c r="B653" s="83">
        <v>15</v>
      </c>
      <c r="C653" s="84">
        <v>752.58614291000004</v>
      </c>
      <c r="D653" s="84">
        <v>730.57973679999998</v>
      </c>
      <c r="E653" s="84">
        <v>112.81315678</v>
      </c>
      <c r="F653" s="84">
        <v>112.81315678</v>
      </c>
    </row>
    <row r="654" spans="1:6" ht="12.75" customHeight="1" x14ac:dyDescent="0.2">
      <c r="A654" s="83" t="s">
        <v>174</v>
      </c>
      <c r="B654" s="83">
        <v>16</v>
      </c>
      <c r="C654" s="84">
        <v>784.91950042999997</v>
      </c>
      <c r="D654" s="84">
        <v>763.04014571000005</v>
      </c>
      <c r="E654" s="84">
        <v>117.82556133999999</v>
      </c>
      <c r="F654" s="84">
        <v>117.82556133999999</v>
      </c>
    </row>
    <row r="655" spans="1:6" ht="12.75" customHeight="1" x14ac:dyDescent="0.2">
      <c r="A655" s="83" t="s">
        <v>174</v>
      </c>
      <c r="B655" s="83">
        <v>17</v>
      </c>
      <c r="C655" s="84">
        <v>807.46031184000003</v>
      </c>
      <c r="D655" s="84">
        <v>786.83039707</v>
      </c>
      <c r="E655" s="84">
        <v>121.49915536</v>
      </c>
      <c r="F655" s="84">
        <v>121.49915536</v>
      </c>
    </row>
    <row r="656" spans="1:6" ht="12.75" customHeight="1" x14ac:dyDescent="0.2">
      <c r="A656" s="83" t="s">
        <v>174</v>
      </c>
      <c r="B656" s="83">
        <v>18</v>
      </c>
      <c r="C656" s="84">
        <v>796.63164563999999</v>
      </c>
      <c r="D656" s="84">
        <v>776.01593624999998</v>
      </c>
      <c r="E656" s="84">
        <v>119.82923022999999</v>
      </c>
      <c r="F656" s="84">
        <v>119.82923022999999</v>
      </c>
    </row>
    <row r="657" spans="1:6" ht="12.75" customHeight="1" x14ac:dyDescent="0.2">
      <c r="A657" s="83" t="s">
        <v>174</v>
      </c>
      <c r="B657" s="83">
        <v>19</v>
      </c>
      <c r="C657" s="84">
        <v>899.11598073000005</v>
      </c>
      <c r="D657" s="84">
        <v>879.62892830999999</v>
      </c>
      <c r="E657" s="84">
        <v>135.82872778999999</v>
      </c>
      <c r="F657" s="84">
        <v>135.82872778999999</v>
      </c>
    </row>
    <row r="658" spans="1:6" ht="12.75" customHeight="1" x14ac:dyDescent="0.2">
      <c r="A658" s="83" t="s">
        <v>174</v>
      </c>
      <c r="B658" s="83">
        <v>20</v>
      </c>
      <c r="C658" s="84">
        <v>932.33175489999996</v>
      </c>
      <c r="D658" s="84">
        <v>919.32696462000001</v>
      </c>
      <c r="E658" s="84">
        <v>141.95873739000001</v>
      </c>
      <c r="F658" s="84">
        <v>141.95873739000001</v>
      </c>
    </row>
    <row r="659" spans="1:6" ht="12.75" customHeight="1" x14ac:dyDescent="0.2">
      <c r="A659" s="83" t="s">
        <v>174</v>
      </c>
      <c r="B659" s="83">
        <v>21</v>
      </c>
      <c r="C659" s="84">
        <v>937.29649419999998</v>
      </c>
      <c r="D659" s="84">
        <v>918.73859908999998</v>
      </c>
      <c r="E659" s="84">
        <v>141.86788437000001</v>
      </c>
      <c r="F659" s="84">
        <v>141.86788437000001</v>
      </c>
    </row>
    <row r="660" spans="1:6" ht="12.75" customHeight="1" x14ac:dyDescent="0.2">
      <c r="A660" s="83" t="s">
        <v>174</v>
      </c>
      <c r="B660" s="83">
        <v>22</v>
      </c>
      <c r="C660" s="84">
        <v>923.09753081999997</v>
      </c>
      <c r="D660" s="84">
        <v>904.67466053999999</v>
      </c>
      <c r="E660" s="84">
        <v>139.69618808000001</v>
      </c>
      <c r="F660" s="84">
        <v>139.69618808000001</v>
      </c>
    </row>
    <row r="661" spans="1:6" ht="12.75" customHeight="1" x14ac:dyDescent="0.2">
      <c r="A661" s="83" t="s">
        <v>174</v>
      </c>
      <c r="B661" s="83">
        <v>23</v>
      </c>
      <c r="C661" s="84">
        <v>874.71855016999996</v>
      </c>
      <c r="D661" s="84">
        <v>856.66762975999995</v>
      </c>
      <c r="E661" s="84">
        <v>132.28313729000001</v>
      </c>
      <c r="F661" s="84">
        <v>132.28313729000001</v>
      </c>
    </row>
    <row r="662" spans="1:6" ht="12.75" customHeight="1" x14ac:dyDescent="0.2">
      <c r="A662" s="83" t="s">
        <v>174</v>
      </c>
      <c r="B662" s="83">
        <v>24</v>
      </c>
      <c r="C662" s="84">
        <v>933.2050332</v>
      </c>
      <c r="D662" s="84">
        <v>919.61001900999997</v>
      </c>
      <c r="E662" s="84">
        <v>142.00244549999999</v>
      </c>
      <c r="F662" s="84">
        <v>142.00244549999999</v>
      </c>
    </row>
    <row r="663" spans="1:6" ht="12.75" customHeight="1" x14ac:dyDescent="0.2">
      <c r="A663" s="83" t="s">
        <v>175</v>
      </c>
      <c r="B663" s="83">
        <v>1</v>
      </c>
      <c r="C663" s="84">
        <v>912.04185236000001</v>
      </c>
      <c r="D663" s="84">
        <v>893.52762092</v>
      </c>
      <c r="E663" s="84">
        <v>137.97490748000001</v>
      </c>
      <c r="F663" s="84">
        <v>137.97490748000001</v>
      </c>
    </row>
    <row r="664" spans="1:6" ht="12.75" customHeight="1" x14ac:dyDescent="0.2">
      <c r="A664" s="83" t="s">
        <v>175</v>
      </c>
      <c r="B664" s="83">
        <v>2</v>
      </c>
      <c r="C664" s="84">
        <v>935.72058692999997</v>
      </c>
      <c r="D664" s="84">
        <v>917.31086927000001</v>
      </c>
      <c r="E664" s="84">
        <v>141.64742013</v>
      </c>
      <c r="F664" s="84">
        <v>141.64742013</v>
      </c>
    </row>
    <row r="665" spans="1:6" ht="12.75" customHeight="1" x14ac:dyDescent="0.2">
      <c r="A665" s="83" t="s">
        <v>175</v>
      </c>
      <c r="B665" s="83">
        <v>3</v>
      </c>
      <c r="C665" s="84">
        <v>938.75263819999998</v>
      </c>
      <c r="D665" s="84">
        <v>920.32075540999995</v>
      </c>
      <c r="E665" s="84">
        <v>142.11219452</v>
      </c>
      <c r="F665" s="84">
        <v>142.11219452</v>
      </c>
    </row>
    <row r="666" spans="1:6" ht="12.75" customHeight="1" x14ac:dyDescent="0.2">
      <c r="A666" s="83" t="s">
        <v>175</v>
      </c>
      <c r="B666" s="83">
        <v>4</v>
      </c>
      <c r="C666" s="84">
        <v>979.56908118000001</v>
      </c>
      <c r="D666" s="84">
        <v>961.83581546000005</v>
      </c>
      <c r="E666" s="84">
        <v>148.52278154999999</v>
      </c>
      <c r="F666" s="84">
        <v>148.52278154999999</v>
      </c>
    </row>
    <row r="667" spans="1:6" ht="12.75" customHeight="1" x14ac:dyDescent="0.2">
      <c r="A667" s="83" t="s">
        <v>175</v>
      </c>
      <c r="B667" s="83">
        <v>5</v>
      </c>
      <c r="C667" s="84">
        <v>980.41899112999999</v>
      </c>
      <c r="D667" s="84">
        <v>961.89391558</v>
      </c>
      <c r="E667" s="84">
        <v>148.53175313</v>
      </c>
      <c r="F667" s="84">
        <v>148.53175313</v>
      </c>
    </row>
    <row r="668" spans="1:6" ht="12.75" customHeight="1" x14ac:dyDescent="0.2">
      <c r="A668" s="83" t="s">
        <v>175</v>
      </c>
      <c r="B668" s="83">
        <v>6</v>
      </c>
      <c r="C668" s="84">
        <v>912.94974543000001</v>
      </c>
      <c r="D668" s="84">
        <v>894.44217699000001</v>
      </c>
      <c r="E668" s="84">
        <v>138.11612951000001</v>
      </c>
      <c r="F668" s="84">
        <v>138.11612951000001</v>
      </c>
    </row>
    <row r="669" spans="1:6" ht="12.75" customHeight="1" x14ac:dyDescent="0.2">
      <c r="A669" s="83" t="s">
        <v>175</v>
      </c>
      <c r="B669" s="83">
        <v>7</v>
      </c>
      <c r="C669" s="84">
        <v>849.30121000999998</v>
      </c>
      <c r="D669" s="84">
        <v>831.55373525000005</v>
      </c>
      <c r="E669" s="84">
        <v>128.40515167000001</v>
      </c>
      <c r="F669" s="84">
        <v>128.40515167000001</v>
      </c>
    </row>
    <row r="670" spans="1:6" ht="12.75" customHeight="1" x14ac:dyDescent="0.2">
      <c r="A670" s="83" t="s">
        <v>175</v>
      </c>
      <c r="B670" s="83">
        <v>8</v>
      </c>
      <c r="C670" s="84">
        <v>881.53443110000001</v>
      </c>
      <c r="D670" s="84">
        <v>863.79342068999995</v>
      </c>
      <c r="E670" s="84">
        <v>133.38347300000001</v>
      </c>
      <c r="F670" s="84">
        <v>133.38347300000001</v>
      </c>
    </row>
    <row r="671" spans="1:6" ht="12.75" customHeight="1" x14ac:dyDescent="0.2">
      <c r="A671" s="83" t="s">
        <v>175</v>
      </c>
      <c r="B671" s="83">
        <v>9</v>
      </c>
      <c r="C671" s="84">
        <v>898.32258683999999</v>
      </c>
      <c r="D671" s="84">
        <v>880.11458904000006</v>
      </c>
      <c r="E671" s="84">
        <v>135.90372155</v>
      </c>
      <c r="F671" s="84">
        <v>135.90372155</v>
      </c>
    </row>
    <row r="672" spans="1:6" ht="12.75" customHeight="1" x14ac:dyDescent="0.2">
      <c r="A672" s="83" t="s">
        <v>175</v>
      </c>
      <c r="B672" s="83">
        <v>10</v>
      </c>
      <c r="C672" s="84">
        <v>890.87585794999995</v>
      </c>
      <c r="D672" s="84">
        <v>872.70586152999999</v>
      </c>
      <c r="E672" s="84">
        <v>134.75969592999999</v>
      </c>
      <c r="F672" s="84">
        <v>134.75969592999999</v>
      </c>
    </row>
    <row r="673" spans="1:6" ht="12.75" customHeight="1" x14ac:dyDescent="0.2">
      <c r="A673" s="83" t="s">
        <v>175</v>
      </c>
      <c r="B673" s="83">
        <v>11</v>
      </c>
      <c r="C673" s="84">
        <v>867.01981647000002</v>
      </c>
      <c r="D673" s="84">
        <v>846.72222309000006</v>
      </c>
      <c r="E673" s="84">
        <v>130.74740797999999</v>
      </c>
      <c r="F673" s="84">
        <v>130.74740797999999</v>
      </c>
    </row>
    <row r="674" spans="1:6" ht="12.75" customHeight="1" x14ac:dyDescent="0.2">
      <c r="A674" s="83" t="s">
        <v>175</v>
      </c>
      <c r="B674" s="83">
        <v>12</v>
      </c>
      <c r="C674" s="84">
        <v>774.97504171000003</v>
      </c>
      <c r="D674" s="84">
        <v>755.36418976000004</v>
      </c>
      <c r="E674" s="84">
        <v>116.64027138</v>
      </c>
      <c r="F674" s="84">
        <v>116.64027138</v>
      </c>
    </row>
    <row r="675" spans="1:6" ht="12.75" customHeight="1" x14ac:dyDescent="0.2">
      <c r="A675" s="83" t="s">
        <v>175</v>
      </c>
      <c r="B675" s="83">
        <v>13</v>
      </c>
      <c r="C675" s="84">
        <v>778.82949920999999</v>
      </c>
      <c r="D675" s="84">
        <v>759.31614400000001</v>
      </c>
      <c r="E675" s="84">
        <v>117.25051611000001</v>
      </c>
      <c r="F675" s="84">
        <v>117.25051611000001</v>
      </c>
    </row>
    <row r="676" spans="1:6" ht="12.75" customHeight="1" x14ac:dyDescent="0.2">
      <c r="A676" s="83" t="s">
        <v>175</v>
      </c>
      <c r="B676" s="83">
        <v>14</v>
      </c>
      <c r="C676" s="84">
        <v>788.75131231</v>
      </c>
      <c r="D676" s="84">
        <v>768.01065147999998</v>
      </c>
      <c r="E676" s="84">
        <v>118.59308666</v>
      </c>
      <c r="F676" s="84">
        <v>118.59308666</v>
      </c>
    </row>
    <row r="677" spans="1:6" ht="12.75" customHeight="1" x14ac:dyDescent="0.2">
      <c r="A677" s="83" t="s">
        <v>175</v>
      </c>
      <c r="B677" s="83">
        <v>15</v>
      </c>
      <c r="C677" s="84">
        <v>800.96194068</v>
      </c>
      <c r="D677" s="84">
        <v>781.47463555000002</v>
      </c>
      <c r="E677" s="84">
        <v>120.67214041</v>
      </c>
      <c r="F677" s="84">
        <v>120.67214041</v>
      </c>
    </row>
    <row r="678" spans="1:6" ht="12.75" customHeight="1" x14ac:dyDescent="0.2">
      <c r="A678" s="83" t="s">
        <v>175</v>
      </c>
      <c r="B678" s="83">
        <v>16</v>
      </c>
      <c r="C678" s="84">
        <v>785.95361878999995</v>
      </c>
      <c r="D678" s="84">
        <v>771.67203274999997</v>
      </c>
      <c r="E678" s="84">
        <v>119.15846229</v>
      </c>
      <c r="F678" s="84">
        <v>119.15846229</v>
      </c>
    </row>
    <row r="679" spans="1:6" ht="12.75" customHeight="1" x14ac:dyDescent="0.2">
      <c r="A679" s="83" t="s">
        <v>175</v>
      </c>
      <c r="B679" s="83">
        <v>17</v>
      </c>
      <c r="C679" s="84">
        <v>797.06510248999996</v>
      </c>
      <c r="D679" s="84">
        <v>779.38983816999996</v>
      </c>
      <c r="E679" s="84">
        <v>120.35021447</v>
      </c>
      <c r="F679" s="84">
        <v>120.35021447</v>
      </c>
    </row>
    <row r="680" spans="1:6" ht="12.75" customHeight="1" x14ac:dyDescent="0.2">
      <c r="A680" s="83" t="s">
        <v>175</v>
      </c>
      <c r="B680" s="83">
        <v>18</v>
      </c>
      <c r="C680" s="84">
        <v>794.41342176000001</v>
      </c>
      <c r="D680" s="84">
        <v>776.79385891000004</v>
      </c>
      <c r="E680" s="84">
        <v>119.94935389</v>
      </c>
      <c r="F680" s="84">
        <v>119.94935389</v>
      </c>
    </row>
    <row r="681" spans="1:6" ht="12.75" customHeight="1" x14ac:dyDescent="0.2">
      <c r="A681" s="83" t="s">
        <v>175</v>
      </c>
      <c r="B681" s="83">
        <v>19</v>
      </c>
      <c r="C681" s="84">
        <v>944.84046777000003</v>
      </c>
      <c r="D681" s="84">
        <v>926.88789935</v>
      </c>
      <c r="E681" s="84">
        <v>143.12626623</v>
      </c>
      <c r="F681" s="84">
        <v>143.12626623</v>
      </c>
    </row>
    <row r="682" spans="1:6" ht="12.75" customHeight="1" x14ac:dyDescent="0.2">
      <c r="A682" s="83" t="s">
        <v>175</v>
      </c>
      <c r="B682" s="83">
        <v>20</v>
      </c>
      <c r="C682" s="84">
        <v>945.03355974999999</v>
      </c>
      <c r="D682" s="84">
        <v>926.64608046000001</v>
      </c>
      <c r="E682" s="84">
        <v>143.08892553999999</v>
      </c>
      <c r="F682" s="84">
        <v>143.08892553999999</v>
      </c>
    </row>
    <row r="683" spans="1:6" ht="12.75" customHeight="1" x14ac:dyDescent="0.2">
      <c r="A683" s="83" t="s">
        <v>175</v>
      </c>
      <c r="B683" s="83">
        <v>21</v>
      </c>
      <c r="C683" s="84">
        <v>949.57052510999995</v>
      </c>
      <c r="D683" s="84">
        <v>930.80362190999995</v>
      </c>
      <c r="E683" s="84">
        <v>143.73091621</v>
      </c>
      <c r="F683" s="84">
        <v>143.73091621</v>
      </c>
    </row>
    <row r="684" spans="1:6" ht="12.75" customHeight="1" x14ac:dyDescent="0.2">
      <c r="A684" s="83" t="s">
        <v>175</v>
      </c>
      <c r="B684" s="83">
        <v>22</v>
      </c>
      <c r="C684" s="84">
        <v>951.23723970000003</v>
      </c>
      <c r="D684" s="84">
        <v>938.93440802999999</v>
      </c>
      <c r="E684" s="84">
        <v>144.98643919</v>
      </c>
      <c r="F684" s="84">
        <v>144.98643919</v>
      </c>
    </row>
    <row r="685" spans="1:6" ht="12.75" customHeight="1" x14ac:dyDescent="0.2">
      <c r="A685" s="83" t="s">
        <v>175</v>
      </c>
      <c r="B685" s="83">
        <v>23</v>
      </c>
      <c r="C685" s="84">
        <v>909.18482229999995</v>
      </c>
      <c r="D685" s="84">
        <v>889.77336976000004</v>
      </c>
      <c r="E685" s="84">
        <v>137.39519125999999</v>
      </c>
      <c r="F685" s="84">
        <v>137.39519125999999</v>
      </c>
    </row>
    <row r="686" spans="1:6" ht="12.75" customHeight="1" x14ac:dyDescent="0.2">
      <c r="A686" s="83" t="s">
        <v>175</v>
      </c>
      <c r="B686" s="83">
        <v>24</v>
      </c>
      <c r="C686" s="84">
        <v>929.64001707</v>
      </c>
      <c r="D686" s="84">
        <v>909.95896954</v>
      </c>
      <c r="E686" s="84">
        <v>140.51216962000001</v>
      </c>
      <c r="F686" s="84">
        <v>140.51216962000001</v>
      </c>
    </row>
    <row r="687" spans="1:6" ht="12.75" customHeight="1" x14ac:dyDescent="0.2">
      <c r="A687" s="83" t="s">
        <v>176</v>
      </c>
      <c r="B687" s="83">
        <v>1</v>
      </c>
      <c r="C687" s="84">
        <v>930.79629191000004</v>
      </c>
      <c r="D687" s="84">
        <v>917.17588498999999</v>
      </c>
      <c r="E687" s="84">
        <v>141.6265764</v>
      </c>
      <c r="F687" s="84">
        <v>141.6265764</v>
      </c>
    </row>
    <row r="688" spans="1:6" ht="12.75" customHeight="1" x14ac:dyDescent="0.2">
      <c r="A688" s="83" t="s">
        <v>176</v>
      </c>
      <c r="B688" s="83">
        <v>2</v>
      </c>
      <c r="C688" s="84">
        <v>930.38191258999996</v>
      </c>
      <c r="D688" s="84">
        <v>917.56281199</v>
      </c>
      <c r="E688" s="84">
        <v>141.68632410000001</v>
      </c>
      <c r="F688" s="84">
        <v>141.68632410000001</v>
      </c>
    </row>
    <row r="689" spans="1:6" ht="12.75" customHeight="1" x14ac:dyDescent="0.2">
      <c r="A689" s="83" t="s">
        <v>176</v>
      </c>
      <c r="B689" s="83">
        <v>3</v>
      </c>
      <c r="C689" s="84">
        <v>970.88999963000003</v>
      </c>
      <c r="D689" s="84">
        <v>951.95485759999997</v>
      </c>
      <c r="E689" s="84">
        <v>146.99700415000001</v>
      </c>
      <c r="F689" s="84">
        <v>146.99700415000001</v>
      </c>
    </row>
    <row r="690" spans="1:6" ht="12.75" customHeight="1" x14ac:dyDescent="0.2">
      <c r="A690" s="83" t="s">
        <v>176</v>
      </c>
      <c r="B690" s="83">
        <v>4</v>
      </c>
      <c r="C690" s="84">
        <v>971.63254052000002</v>
      </c>
      <c r="D690" s="84">
        <v>953.09384737000005</v>
      </c>
      <c r="E690" s="84">
        <v>147.17288232999999</v>
      </c>
      <c r="F690" s="84">
        <v>147.17288232999999</v>
      </c>
    </row>
    <row r="691" spans="1:6" ht="12.75" customHeight="1" x14ac:dyDescent="0.2">
      <c r="A691" s="83" t="s">
        <v>176</v>
      </c>
      <c r="B691" s="83">
        <v>5</v>
      </c>
      <c r="C691" s="84">
        <v>977.83285008999997</v>
      </c>
      <c r="D691" s="84">
        <v>959.23286576999999</v>
      </c>
      <c r="E691" s="84">
        <v>148.12084462000001</v>
      </c>
      <c r="F691" s="84">
        <v>148.12084462000001</v>
      </c>
    </row>
    <row r="692" spans="1:6" ht="12.75" customHeight="1" x14ac:dyDescent="0.2">
      <c r="A692" s="83" t="s">
        <v>176</v>
      </c>
      <c r="B692" s="83">
        <v>6</v>
      </c>
      <c r="C692" s="84">
        <v>960.99346175999995</v>
      </c>
      <c r="D692" s="84">
        <v>947.81047566999996</v>
      </c>
      <c r="E692" s="84">
        <v>146.35704552000001</v>
      </c>
      <c r="F692" s="84">
        <v>146.35704552000001</v>
      </c>
    </row>
    <row r="693" spans="1:6" ht="12.75" customHeight="1" x14ac:dyDescent="0.2">
      <c r="A693" s="83" t="s">
        <v>176</v>
      </c>
      <c r="B693" s="83">
        <v>7</v>
      </c>
      <c r="C693" s="84">
        <v>976.98283444000003</v>
      </c>
      <c r="D693" s="84">
        <v>961.42701897999996</v>
      </c>
      <c r="E693" s="84">
        <v>148.45965684999999</v>
      </c>
      <c r="F693" s="84">
        <v>148.45965684999999</v>
      </c>
    </row>
    <row r="694" spans="1:6" ht="12.75" customHeight="1" x14ac:dyDescent="0.2">
      <c r="A694" s="83" t="s">
        <v>176</v>
      </c>
      <c r="B694" s="83">
        <v>8</v>
      </c>
      <c r="C694" s="84">
        <v>922.61710793999998</v>
      </c>
      <c r="D694" s="84">
        <v>904.15555097000004</v>
      </c>
      <c r="E694" s="84">
        <v>139.61602929</v>
      </c>
      <c r="F694" s="84">
        <v>139.61602929</v>
      </c>
    </row>
    <row r="695" spans="1:6" ht="12.75" customHeight="1" x14ac:dyDescent="0.2">
      <c r="A695" s="83" t="s">
        <v>176</v>
      </c>
      <c r="B695" s="83">
        <v>9</v>
      </c>
      <c r="C695" s="84">
        <v>898.85926389999997</v>
      </c>
      <c r="D695" s="84">
        <v>880.68211755000004</v>
      </c>
      <c r="E695" s="84">
        <v>135.99135699999999</v>
      </c>
      <c r="F695" s="84">
        <v>135.99135699999999</v>
      </c>
    </row>
    <row r="696" spans="1:6" ht="12.75" customHeight="1" x14ac:dyDescent="0.2">
      <c r="A696" s="83" t="s">
        <v>176</v>
      </c>
      <c r="B696" s="83">
        <v>10</v>
      </c>
      <c r="C696" s="84">
        <v>893.36093533999997</v>
      </c>
      <c r="D696" s="84">
        <v>875.20157486999994</v>
      </c>
      <c r="E696" s="84">
        <v>135.14507384999999</v>
      </c>
      <c r="F696" s="84">
        <v>135.14507384999999</v>
      </c>
    </row>
    <row r="697" spans="1:6" ht="12.75" customHeight="1" x14ac:dyDescent="0.2">
      <c r="A697" s="83" t="s">
        <v>176</v>
      </c>
      <c r="B697" s="83">
        <v>11</v>
      </c>
      <c r="C697" s="84">
        <v>895.01417490999995</v>
      </c>
      <c r="D697" s="84">
        <v>876.91003842999999</v>
      </c>
      <c r="E697" s="84">
        <v>135.40888785999999</v>
      </c>
      <c r="F697" s="84">
        <v>135.40888785999999</v>
      </c>
    </row>
    <row r="698" spans="1:6" ht="12.75" customHeight="1" x14ac:dyDescent="0.2">
      <c r="A698" s="83" t="s">
        <v>176</v>
      </c>
      <c r="B698" s="83">
        <v>12</v>
      </c>
      <c r="C698" s="84">
        <v>855.00272231999998</v>
      </c>
      <c r="D698" s="84">
        <v>842.37463248999995</v>
      </c>
      <c r="E698" s="84">
        <v>130.07607068999999</v>
      </c>
      <c r="F698" s="84">
        <v>130.07607068999999</v>
      </c>
    </row>
    <row r="699" spans="1:6" ht="12.75" customHeight="1" x14ac:dyDescent="0.2">
      <c r="A699" s="83" t="s">
        <v>176</v>
      </c>
      <c r="B699" s="83">
        <v>13</v>
      </c>
      <c r="C699" s="84">
        <v>854.90869741999995</v>
      </c>
      <c r="D699" s="84">
        <v>837.50823404000005</v>
      </c>
      <c r="E699" s="84">
        <v>129.3246212</v>
      </c>
      <c r="F699" s="84">
        <v>129.3246212</v>
      </c>
    </row>
    <row r="700" spans="1:6" ht="12.75" customHeight="1" x14ac:dyDescent="0.2">
      <c r="A700" s="83" t="s">
        <v>176</v>
      </c>
      <c r="B700" s="83">
        <v>14</v>
      </c>
      <c r="C700" s="84">
        <v>865.28197385999999</v>
      </c>
      <c r="D700" s="84">
        <v>847.22677123999995</v>
      </c>
      <c r="E700" s="84">
        <v>130.82531825000001</v>
      </c>
      <c r="F700" s="84">
        <v>130.82531825000001</v>
      </c>
    </row>
    <row r="701" spans="1:6" ht="12.75" customHeight="1" x14ac:dyDescent="0.2">
      <c r="A701" s="83" t="s">
        <v>176</v>
      </c>
      <c r="B701" s="83">
        <v>15</v>
      </c>
      <c r="C701" s="84">
        <v>874.99492286999998</v>
      </c>
      <c r="D701" s="84">
        <v>857.72853802999998</v>
      </c>
      <c r="E701" s="84">
        <v>132.44695844</v>
      </c>
      <c r="F701" s="84">
        <v>132.44695844</v>
      </c>
    </row>
    <row r="702" spans="1:6" ht="12.75" customHeight="1" x14ac:dyDescent="0.2">
      <c r="A702" s="83" t="s">
        <v>176</v>
      </c>
      <c r="B702" s="83">
        <v>16</v>
      </c>
      <c r="C702" s="84">
        <v>891.54059824000001</v>
      </c>
      <c r="D702" s="84">
        <v>873.57097496999995</v>
      </c>
      <c r="E702" s="84">
        <v>134.89328323000001</v>
      </c>
      <c r="F702" s="84">
        <v>134.89328323000001</v>
      </c>
    </row>
    <row r="703" spans="1:6" ht="12.75" customHeight="1" x14ac:dyDescent="0.2">
      <c r="A703" s="83" t="s">
        <v>176</v>
      </c>
      <c r="B703" s="83">
        <v>17</v>
      </c>
      <c r="C703" s="84">
        <v>900.00319449000006</v>
      </c>
      <c r="D703" s="84">
        <v>881.65842185999998</v>
      </c>
      <c r="E703" s="84">
        <v>136.14211395000001</v>
      </c>
      <c r="F703" s="84">
        <v>136.14211395000001</v>
      </c>
    </row>
    <row r="704" spans="1:6" ht="12.75" customHeight="1" x14ac:dyDescent="0.2">
      <c r="A704" s="83" t="s">
        <v>176</v>
      </c>
      <c r="B704" s="83">
        <v>18</v>
      </c>
      <c r="C704" s="84">
        <v>876.94923476999998</v>
      </c>
      <c r="D704" s="84">
        <v>860.75691476999998</v>
      </c>
      <c r="E704" s="84">
        <v>132.91458807999999</v>
      </c>
      <c r="F704" s="84">
        <v>132.91458807999999</v>
      </c>
    </row>
    <row r="705" spans="1:6" ht="12.75" customHeight="1" x14ac:dyDescent="0.2">
      <c r="A705" s="83" t="s">
        <v>176</v>
      </c>
      <c r="B705" s="83">
        <v>19</v>
      </c>
      <c r="C705" s="84">
        <v>921.06488172000002</v>
      </c>
      <c r="D705" s="84">
        <v>902.72989938000001</v>
      </c>
      <c r="E705" s="84">
        <v>139.39588595999999</v>
      </c>
      <c r="F705" s="84">
        <v>139.39588595999999</v>
      </c>
    </row>
    <row r="706" spans="1:6" ht="12.75" customHeight="1" x14ac:dyDescent="0.2">
      <c r="A706" s="83" t="s">
        <v>176</v>
      </c>
      <c r="B706" s="83">
        <v>20</v>
      </c>
      <c r="C706" s="84">
        <v>868.80222551999998</v>
      </c>
      <c r="D706" s="84">
        <v>851.28465184000004</v>
      </c>
      <c r="E706" s="84">
        <v>131.45191969999999</v>
      </c>
      <c r="F706" s="84">
        <v>131.45191969999999</v>
      </c>
    </row>
    <row r="707" spans="1:6" ht="12.75" customHeight="1" x14ac:dyDescent="0.2">
      <c r="A707" s="83" t="s">
        <v>176</v>
      </c>
      <c r="B707" s="83">
        <v>21</v>
      </c>
      <c r="C707" s="84">
        <v>827.73150158999999</v>
      </c>
      <c r="D707" s="84">
        <v>810.45917222000003</v>
      </c>
      <c r="E707" s="84">
        <v>125.14781489000001</v>
      </c>
      <c r="F707" s="84">
        <v>125.14781489000001</v>
      </c>
    </row>
    <row r="708" spans="1:6" ht="12.75" customHeight="1" x14ac:dyDescent="0.2">
      <c r="A708" s="83" t="s">
        <v>176</v>
      </c>
      <c r="B708" s="83">
        <v>22</v>
      </c>
      <c r="C708" s="84">
        <v>842.81826923999995</v>
      </c>
      <c r="D708" s="84">
        <v>825.3634472</v>
      </c>
      <c r="E708" s="84">
        <v>127.44927251999999</v>
      </c>
      <c r="F708" s="84">
        <v>127.44927251999999</v>
      </c>
    </row>
    <row r="709" spans="1:6" ht="12.75" customHeight="1" x14ac:dyDescent="0.2">
      <c r="A709" s="83" t="s">
        <v>176</v>
      </c>
      <c r="B709" s="83">
        <v>23</v>
      </c>
      <c r="C709" s="84">
        <v>898.75752764000003</v>
      </c>
      <c r="D709" s="84">
        <v>880.91826531000004</v>
      </c>
      <c r="E709" s="84">
        <v>136.02782198</v>
      </c>
      <c r="F709" s="84">
        <v>136.02782198</v>
      </c>
    </row>
    <row r="710" spans="1:6" ht="12.75" customHeight="1" x14ac:dyDescent="0.2">
      <c r="A710" s="83" t="s">
        <v>176</v>
      </c>
      <c r="B710" s="83">
        <v>24</v>
      </c>
      <c r="C710" s="84">
        <v>924.53098896999995</v>
      </c>
      <c r="D710" s="84">
        <v>906.51636989999997</v>
      </c>
      <c r="E710" s="84">
        <v>139.98057736000001</v>
      </c>
      <c r="F710" s="84">
        <v>139.98057736000001</v>
      </c>
    </row>
    <row r="711" spans="1:6" ht="12.75" customHeight="1" x14ac:dyDescent="0.2">
      <c r="A711" s="83" t="s">
        <v>177</v>
      </c>
      <c r="B711" s="83">
        <v>1</v>
      </c>
      <c r="C711" s="84">
        <v>1079.60447873</v>
      </c>
      <c r="D711" s="84">
        <v>1061.10583649</v>
      </c>
      <c r="E711" s="84">
        <v>163.85165515</v>
      </c>
      <c r="F711" s="84">
        <v>163.85165515</v>
      </c>
    </row>
    <row r="712" spans="1:6" ht="12.75" customHeight="1" x14ac:dyDescent="0.2">
      <c r="A712" s="83" t="s">
        <v>177</v>
      </c>
      <c r="B712" s="83">
        <v>2</v>
      </c>
      <c r="C712" s="84">
        <v>1110.03672265</v>
      </c>
      <c r="D712" s="84">
        <v>1091.1743007600001</v>
      </c>
      <c r="E712" s="84">
        <v>168.49470532999999</v>
      </c>
      <c r="F712" s="84">
        <v>168.49470532999999</v>
      </c>
    </row>
    <row r="713" spans="1:6" ht="12.75" customHeight="1" x14ac:dyDescent="0.2">
      <c r="A713" s="83" t="s">
        <v>177</v>
      </c>
      <c r="B713" s="83">
        <v>3</v>
      </c>
      <c r="C713" s="84">
        <v>1128.18600631</v>
      </c>
      <c r="D713" s="84">
        <v>1109.2164702600001</v>
      </c>
      <c r="E713" s="84">
        <v>171.28070389000001</v>
      </c>
      <c r="F713" s="84">
        <v>171.28070389000001</v>
      </c>
    </row>
    <row r="714" spans="1:6" ht="12.75" customHeight="1" x14ac:dyDescent="0.2">
      <c r="A714" s="83" t="s">
        <v>177</v>
      </c>
      <c r="B714" s="83">
        <v>4</v>
      </c>
      <c r="C714" s="84">
        <v>1128.6357751200001</v>
      </c>
      <c r="D714" s="84">
        <v>1109.8607990200001</v>
      </c>
      <c r="E714" s="84">
        <v>171.38019851999999</v>
      </c>
      <c r="F714" s="84">
        <v>171.38019851999999</v>
      </c>
    </row>
    <row r="715" spans="1:6" ht="12.75" customHeight="1" x14ac:dyDescent="0.2">
      <c r="A715" s="83" t="s">
        <v>177</v>
      </c>
      <c r="B715" s="83">
        <v>5</v>
      </c>
      <c r="C715" s="84">
        <v>1107.4169467500001</v>
      </c>
      <c r="D715" s="84">
        <v>1088.7041988000001</v>
      </c>
      <c r="E715" s="84">
        <v>168.11328220999999</v>
      </c>
      <c r="F715" s="84">
        <v>168.11328220999999</v>
      </c>
    </row>
    <row r="716" spans="1:6" ht="12.75" customHeight="1" x14ac:dyDescent="0.2">
      <c r="A716" s="83" t="s">
        <v>177</v>
      </c>
      <c r="B716" s="83">
        <v>6</v>
      </c>
      <c r="C716" s="84">
        <v>1069.29698964</v>
      </c>
      <c r="D716" s="84">
        <v>1050.69743664</v>
      </c>
      <c r="E716" s="84">
        <v>162.24443231000001</v>
      </c>
      <c r="F716" s="84">
        <v>162.24443231000001</v>
      </c>
    </row>
    <row r="717" spans="1:6" ht="12.75" customHeight="1" x14ac:dyDescent="0.2">
      <c r="A717" s="83" t="s">
        <v>177</v>
      </c>
      <c r="B717" s="83">
        <v>7</v>
      </c>
      <c r="C717" s="84">
        <v>961.82756813000003</v>
      </c>
      <c r="D717" s="84">
        <v>943.93854804</v>
      </c>
      <c r="E717" s="84">
        <v>145.75915817000001</v>
      </c>
      <c r="F717" s="84">
        <v>145.75915817000001</v>
      </c>
    </row>
    <row r="718" spans="1:6" ht="12.75" customHeight="1" x14ac:dyDescent="0.2">
      <c r="A718" s="83" t="s">
        <v>177</v>
      </c>
      <c r="B718" s="83">
        <v>8</v>
      </c>
      <c r="C718" s="84">
        <v>921.00162663000003</v>
      </c>
      <c r="D718" s="84">
        <v>903.41593809000005</v>
      </c>
      <c r="E718" s="84">
        <v>139.50182126999999</v>
      </c>
      <c r="F718" s="84">
        <v>139.50182126999999</v>
      </c>
    </row>
    <row r="719" spans="1:6" ht="12.75" customHeight="1" x14ac:dyDescent="0.2">
      <c r="A719" s="83" t="s">
        <v>177</v>
      </c>
      <c r="B719" s="83">
        <v>9</v>
      </c>
      <c r="C719" s="84">
        <v>911.70027433999996</v>
      </c>
      <c r="D719" s="84">
        <v>893.98717519000002</v>
      </c>
      <c r="E719" s="84">
        <v>138.04586997999999</v>
      </c>
      <c r="F719" s="84">
        <v>138.04586997999999</v>
      </c>
    </row>
    <row r="720" spans="1:6" ht="12.75" customHeight="1" x14ac:dyDescent="0.2">
      <c r="A720" s="83" t="s">
        <v>177</v>
      </c>
      <c r="B720" s="83">
        <v>10</v>
      </c>
      <c r="C720" s="84">
        <v>894.84605845999999</v>
      </c>
      <c r="D720" s="84">
        <v>876.54832386999999</v>
      </c>
      <c r="E720" s="84">
        <v>135.35303336000001</v>
      </c>
      <c r="F720" s="84">
        <v>135.35303336000001</v>
      </c>
    </row>
    <row r="721" spans="1:6" ht="12.75" customHeight="1" x14ac:dyDescent="0.2">
      <c r="A721" s="83" t="s">
        <v>177</v>
      </c>
      <c r="B721" s="83">
        <v>11</v>
      </c>
      <c r="C721" s="84">
        <v>910.68701648000001</v>
      </c>
      <c r="D721" s="84">
        <v>892.54246568999997</v>
      </c>
      <c r="E721" s="84">
        <v>137.82278381</v>
      </c>
      <c r="F721" s="84">
        <v>137.82278381</v>
      </c>
    </row>
    <row r="722" spans="1:6" ht="12.75" customHeight="1" x14ac:dyDescent="0.2">
      <c r="A722" s="83" t="s">
        <v>177</v>
      </c>
      <c r="B722" s="83">
        <v>12</v>
      </c>
      <c r="C722" s="84">
        <v>922.09163894999995</v>
      </c>
      <c r="D722" s="84">
        <v>902.42107312999997</v>
      </c>
      <c r="E722" s="84">
        <v>139.34819826</v>
      </c>
      <c r="F722" s="84">
        <v>139.34819826</v>
      </c>
    </row>
    <row r="723" spans="1:6" ht="12.75" customHeight="1" x14ac:dyDescent="0.2">
      <c r="A723" s="83" t="s">
        <v>177</v>
      </c>
      <c r="B723" s="83">
        <v>13</v>
      </c>
      <c r="C723" s="84">
        <v>916.40494024999998</v>
      </c>
      <c r="D723" s="84">
        <v>903.13643009999998</v>
      </c>
      <c r="E723" s="84">
        <v>139.45866078</v>
      </c>
      <c r="F723" s="84">
        <v>139.45866078</v>
      </c>
    </row>
    <row r="724" spans="1:6" ht="12.75" customHeight="1" x14ac:dyDescent="0.2">
      <c r="A724" s="83" t="s">
        <v>177</v>
      </c>
      <c r="B724" s="83">
        <v>14</v>
      </c>
      <c r="C724" s="84">
        <v>924.91398933999994</v>
      </c>
      <c r="D724" s="84">
        <v>906.34138317999998</v>
      </c>
      <c r="E724" s="84">
        <v>139.95355662</v>
      </c>
      <c r="F724" s="84">
        <v>139.95355662</v>
      </c>
    </row>
    <row r="725" spans="1:6" ht="12.75" customHeight="1" x14ac:dyDescent="0.2">
      <c r="A725" s="83" t="s">
        <v>177</v>
      </c>
      <c r="B725" s="83">
        <v>15</v>
      </c>
      <c r="C725" s="84">
        <v>944.32316843000001</v>
      </c>
      <c r="D725" s="84">
        <v>926.23947141999997</v>
      </c>
      <c r="E725" s="84">
        <v>143.02613862000001</v>
      </c>
      <c r="F725" s="84">
        <v>143.02613862000001</v>
      </c>
    </row>
    <row r="726" spans="1:6" ht="12.75" customHeight="1" x14ac:dyDescent="0.2">
      <c r="A726" s="83" t="s">
        <v>177</v>
      </c>
      <c r="B726" s="83">
        <v>16</v>
      </c>
      <c r="C726" s="84">
        <v>940.22932228000002</v>
      </c>
      <c r="D726" s="84">
        <v>922.29572458999996</v>
      </c>
      <c r="E726" s="84">
        <v>142.41716124999999</v>
      </c>
      <c r="F726" s="84">
        <v>142.41716124999999</v>
      </c>
    </row>
    <row r="727" spans="1:6" ht="12.75" customHeight="1" x14ac:dyDescent="0.2">
      <c r="A727" s="83" t="s">
        <v>177</v>
      </c>
      <c r="B727" s="83">
        <v>17</v>
      </c>
      <c r="C727" s="84">
        <v>926.2534574</v>
      </c>
      <c r="D727" s="84">
        <v>908.20100500000001</v>
      </c>
      <c r="E727" s="84">
        <v>140.24071187000001</v>
      </c>
      <c r="F727" s="84">
        <v>140.24071187000001</v>
      </c>
    </row>
    <row r="728" spans="1:6" ht="12.75" customHeight="1" x14ac:dyDescent="0.2">
      <c r="A728" s="83" t="s">
        <v>177</v>
      </c>
      <c r="B728" s="83">
        <v>18</v>
      </c>
      <c r="C728" s="84">
        <v>915.26861887999996</v>
      </c>
      <c r="D728" s="84">
        <v>899.49125602000004</v>
      </c>
      <c r="E728" s="84">
        <v>138.89578779999999</v>
      </c>
      <c r="F728" s="84">
        <v>138.89578779999999</v>
      </c>
    </row>
    <row r="729" spans="1:6" ht="12.75" customHeight="1" x14ac:dyDescent="0.2">
      <c r="A729" s="83" t="s">
        <v>177</v>
      </c>
      <c r="B729" s="83">
        <v>19</v>
      </c>
      <c r="C729" s="84">
        <v>887.18722142000001</v>
      </c>
      <c r="D729" s="84">
        <v>874.49064440999996</v>
      </c>
      <c r="E729" s="84">
        <v>135.03529485999999</v>
      </c>
      <c r="F729" s="84">
        <v>135.03529485999999</v>
      </c>
    </row>
    <row r="730" spans="1:6" ht="12.75" customHeight="1" x14ac:dyDescent="0.2">
      <c r="A730" s="83" t="s">
        <v>177</v>
      </c>
      <c r="B730" s="83">
        <v>20</v>
      </c>
      <c r="C730" s="84">
        <v>911.21738788000005</v>
      </c>
      <c r="D730" s="84">
        <v>893.05737355999997</v>
      </c>
      <c r="E730" s="84">
        <v>137.90229378999999</v>
      </c>
      <c r="F730" s="84">
        <v>137.90229378999999</v>
      </c>
    </row>
    <row r="731" spans="1:6" ht="12.75" customHeight="1" x14ac:dyDescent="0.2">
      <c r="A731" s="83" t="s">
        <v>177</v>
      </c>
      <c r="B731" s="83">
        <v>21</v>
      </c>
      <c r="C731" s="84">
        <v>885.18519550999997</v>
      </c>
      <c r="D731" s="84">
        <v>867.47047993000001</v>
      </c>
      <c r="E731" s="84">
        <v>133.95126955999999</v>
      </c>
      <c r="F731" s="84">
        <v>133.95126955999999</v>
      </c>
    </row>
    <row r="732" spans="1:6" ht="12.75" customHeight="1" x14ac:dyDescent="0.2">
      <c r="A732" s="83" t="s">
        <v>177</v>
      </c>
      <c r="B732" s="83">
        <v>22</v>
      </c>
      <c r="C732" s="84">
        <v>992.76568623000003</v>
      </c>
      <c r="D732" s="84">
        <v>974.44389709999996</v>
      </c>
      <c r="E732" s="84">
        <v>150.46967032000001</v>
      </c>
      <c r="F732" s="84">
        <v>150.46967032000001</v>
      </c>
    </row>
    <row r="733" spans="1:6" ht="12.75" customHeight="1" x14ac:dyDescent="0.2">
      <c r="A733" s="83" t="s">
        <v>177</v>
      </c>
      <c r="B733" s="83">
        <v>23</v>
      </c>
      <c r="C733" s="84">
        <v>968.50951903999999</v>
      </c>
      <c r="D733" s="84">
        <v>950.28339727000002</v>
      </c>
      <c r="E733" s="84">
        <v>146.73890402999999</v>
      </c>
      <c r="F733" s="84">
        <v>146.73890402999999</v>
      </c>
    </row>
    <row r="734" spans="1:6" ht="12.75" customHeight="1" x14ac:dyDescent="0.2">
      <c r="A734" s="83" t="s">
        <v>177</v>
      </c>
      <c r="B734" s="83">
        <v>24</v>
      </c>
      <c r="C734" s="84">
        <v>961.24101774999997</v>
      </c>
      <c r="D734" s="84">
        <v>942.94928804999995</v>
      </c>
      <c r="E734" s="84">
        <v>145.60640065999999</v>
      </c>
      <c r="F734" s="84">
        <v>145.60640065999999</v>
      </c>
    </row>
    <row r="735" spans="1:6" ht="12.75" customHeight="1" x14ac:dyDescent="0.2">
      <c r="A735" s="83" t="s">
        <v>178</v>
      </c>
      <c r="B735" s="83">
        <v>1</v>
      </c>
      <c r="C735" s="84">
        <v>977.94985660999998</v>
      </c>
      <c r="D735" s="84">
        <v>959.66028762999997</v>
      </c>
      <c r="E735" s="84">
        <v>148.18684536999999</v>
      </c>
      <c r="F735" s="84">
        <v>148.18684536999999</v>
      </c>
    </row>
    <row r="736" spans="1:6" ht="12.75" customHeight="1" x14ac:dyDescent="0.2">
      <c r="A736" s="83" t="s">
        <v>178</v>
      </c>
      <c r="B736" s="83">
        <v>2</v>
      </c>
      <c r="C736" s="84">
        <v>1011.4398906500001</v>
      </c>
      <c r="D736" s="84">
        <v>997.78047701000003</v>
      </c>
      <c r="E736" s="84">
        <v>154.07321024999999</v>
      </c>
      <c r="F736" s="84">
        <v>154.07321024999999</v>
      </c>
    </row>
    <row r="737" spans="1:6" ht="12.75" customHeight="1" x14ac:dyDescent="0.2">
      <c r="A737" s="83" t="s">
        <v>178</v>
      </c>
      <c r="B737" s="83">
        <v>3</v>
      </c>
      <c r="C737" s="84">
        <v>989.57557442999996</v>
      </c>
      <c r="D737" s="84">
        <v>970.82553469000004</v>
      </c>
      <c r="E737" s="84">
        <v>149.91093749000001</v>
      </c>
      <c r="F737" s="84">
        <v>149.91093749000001</v>
      </c>
    </row>
    <row r="738" spans="1:6" ht="12.75" customHeight="1" x14ac:dyDescent="0.2">
      <c r="A738" s="83" t="s">
        <v>178</v>
      </c>
      <c r="B738" s="83">
        <v>4</v>
      </c>
      <c r="C738" s="84">
        <v>975.25068666000004</v>
      </c>
      <c r="D738" s="84">
        <v>956.92966902000001</v>
      </c>
      <c r="E738" s="84">
        <v>147.76519433000001</v>
      </c>
      <c r="F738" s="84">
        <v>147.76519433000001</v>
      </c>
    </row>
    <row r="739" spans="1:6" ht="12.75" customHeight="1" x14ac:dyDescent="0.2">
      <c r="A739" s="83" t="s">
        <v>178</v>
      </c>
      <c r="B739" s="83">
        <v>5</v>
      </c>
      <c r="C739" s="84">
        <v>955.66436949000001</v>
      </c>
      <c r="D739" s="84">
        <v>937.38198413999999</v>
      </c>
      <c r="E739" s="84">
        <v>144.7467202</v>
      </c>
      <c r="F739" s="84">
        <v>144.7467202</v>
      </c>
    </row>
    <row r="740" spans="1:6" ht="12.75" customHeight="1" x14ac:dyDescent="0.2">
      <c r="A740" s="83" t="s">
        <v>178</v>
      </c>
      <c r="B740" s="83">
        <v>6</v>
      </c>
      <c r="C740" s="84">
        <v>944.93855125000005</v>
      </c>
      <c r="D740" s="84">
        <v>926.64475488999994</v>
      </c>
      <c r="E740" s="84">
        <v>143.08872084999999</v>
      </c>
      <c r="F740" s="84">
        <v>143.08872084999999</v>
      </c>
    </row>
    <row r="741" spans="1:6" ht="12.75" customHeight="1" x14ac:dyDescent="0.2">
      <c r="A741" s="83" t="s">
        <v>178</v>
      </c>
      <c r="B741" s="83">
        <v>7</v>
      </c>
      <c r="C741" s="84">
        <v>901.08320289000005</v>
      </c>
      <c r="D741" s="84">
        <v>883.13303541000005</v>
      </c>
      <c r="E741" s="84">
        <v>136.36981779000001</v>
      </c>
      <c r="F741" s="84">
        <v>136.36981779000001</v>
      </c>
    </row>
    <row r="742" spans="1:6" ht="12.75" customHeight="1" x14ac:dyDescent="0.2">
      <c r="A742" s="83" t="s">
        <v>178</v>
      </c>
      <c r="B742" s="83">
        <v>8</v>
      </c>
      <c r="C742" s="84">
        <v>873.36803564000002</v>
      </c>
      <c r="D742" s="84">
        <v>855.60308268000006</v>
      </c>
      <c r="E742" s="84">
        <v>132.11875426</v>
      </c>
      <c r="F742" s="84">
        <v>132.11875426</v>
      </c>
    </row>
    <row r="743" spans="1:6" ht="12.75" customHeight="1" x14ac:dyDescent="0.2">
      <c r="A743" s="83" t="s">
        <v>178</v>
      </c>
      <c r="B743" s="83">
        <v>9</v>
      </c>
      <c r="C743" s="84">
        <v>847.89058979000004</v>
      </c>
      <c r="D743" s="84">
        <v>830.18275829000004</v>
      </c>
      <c r="E743" s="84">
        <v>128.19345096999999</v>
      </c>
      <c r="F743" s="84">
        <v>128.19345096999999</v>
      </c>
    </row>
    <row r="744" spans="1:6" ht="12.75" customHeight="1" x14ac:dyDescent="0.2">
      <c r="A744" s="83" t="s">
        <v>178</v>
      </c>
      <c r="B744" s="83">
        <v>10</v>
      </c>
      <c r="C744" s="84">
        <v>841.14294842000004</v>
      </c>
      <c r="D744" s="84">
        <v>823.33822409000004</v>
      </c>
      <c r="E744" s="84">
        <v>127.13654579</v>
      </c>
      <c r="F744" s="84">
        <v>127.13654579</v>
      </c>
    </row>
    <row r="745" spans="1:6" ht="12.75" customHeight="1" x14ac:dyDescent="0.2">
      <c r="A745" s="83" t="s">
        <v>178</v>
      </c>
      <c r="B745" s="83">
        <v>11</v>
      </c>
      <c r="C745" s="84">
        <v>851.13540372</v>
      </c>
      <c r="D745" s="84">
        <v>833.19801858000005</v>
      </c>
      <c r="E745" s="84">
        <v>128.65905522</v>
      </c>
      <c r="F745" s="84">
        <v>128.65905522</v>
      </c>
    </row>
    <row r="746" spans="1:6" ht="12.75" customHeight="1" x14ac:dyDescent="0.2">
      <c r="A746" s="83" t="s">
        <v>178</v>
      </c>
      <c r="B746" s="83">
        <v>12</v>
      </c>
      <c r="C746" s="84">
        <v>867.64070728000002</v>
      </c>
      <c r="D746" s="84">
        <v>851.89235560999998</v>
      </c>
      <c r="E746" s="84">
        <v>131.54575885</v>
      </c>
      <c r="F746" s="84">
        <v>131.54575885</v>
      </c>
    </row>
    <row r="747" spans="1:6" ht="12.75" customHeight="1" x14ac:dyDescent="0.2">
      <c r="A747" s="83" t="s">
        <v>178</v>
      </c>
      <c r="B747" s="83">
        <v>13</v>
      </c>
      <c r="C747" s="84">
        <v>879.70971871999996</v>
      </c>
      <c r="D747" s="84">
        <v>866.49375449000001</v>
      </c>
      <c r="E747" s="84">
        <v>133.80044758</v>
      </c>
      <c r="F747" s="84">
        <v>133.80044758</v>
      </c>
    </row>
    <row r="748" spans="1:6" ht="12.75" customHeight="1" x14ac:dyDescent="0.2">
      <c r="A748" s="83" t="s">
        <v>178</v>
      </c>
      <c r="B748" s="83">
        <v>14</v>
      </c>
      <c r="C748" s="84">
        <v>895.48026698000001</v>
      </c>
      <c r="D748" s="84">
        <v>877.28062130000001</v>
      </c>
      <c r="E748" s="84">
        <v>135.46611175999999</v>
      </c>
      <c r="F748" s="84">
        <v>135.46611175999999</v>
      </c>
    </row>
    <row r="749" spans="1:6" ht="12.75" customHeight="1" x14ac:dyDescent="0.2">
      <c r="A749" s="83" t="s">
        <v>178</v>
      </c>
      <c r="B749" s="83">
        <v>15</v>
      </c>
      <c r="C749" s="84">
        <v>906.20162999000001</v>
      </c>
      <c r="D749" s="84">
        <v>888.16922640999996</v>
      </c>
      <c r="E749" s="84">
        <v>137.14748595</v>
      </c>
      <c r="F749" s="84">
        <v>137.14748595</v>
      </c>
    </row>
    <row r="750" spans="1:6" ht="12.75" customHeight="1" x14ac:dyDescent="0.2">
      <c r="A750" s="83" t="s">
        <v>178</v>
      </c>
      <c r="B750" s="83">
        <v>16</v>
      </c>
      <c r="C750" s="84">
        <v>906.89974058999996</v>
      </c>
      <c r="D750" s="84">
        <v>888.85687983000003</v>
      </c>
      <c r="E750" s="84">
        <v>137.25367059999999</v>
      </c>
      <c r="F750" s="84">
        <v>137.25367059999999</v>
      </c>
    </row>
    <row r="751" spans="1:6" ht="12.75" customHeight="1" x14ac:dyDescent="0.2">
      <c r="A751" s="83" t="s">
        <v>178</v>
      </c>
      <c r="B751" s="83">
        <v>17</v>
      </c>
      <c r="C751" s="84">
        <v>886.25235431999999</v>
      </c>
      <c r="D751" s="84">
        <v>868.10542387999999</v>
      </c>
      <c r="E751" s="84">
        <v>134.04931503</v>
      </c>
      <c r="F751" s="84">
        <v>134.04931503</v>
      </c>
    </row>
    <row r="752" spans="1:6" ht="12.75" customHeight="1" x14ac:dyDescent="0.2">
      <c r="A752" s="83" t="s">
        <v>178</v>
      </c>
      <c r="B752" s="83">
        <v>18</v>
      </c>
      <c r="C752" s="84">
        <v>856.70181534000005</v>
      </c>
      <c r="D752" s="84">
        <v>838.89909976000001</v>
      </c>
      <c r="E752" s="84">
        <v>129.53939303000001</v>
      </c>
      <c r="F752" s="84">
        <v>129.53939303000001</v>
      </c>
    </row>
    <row r="753" spans="1:6" ht="12.75" customHeight="1" x14ac:dyDescent="0.2">
      <c r="A753" s="83" t="s">
        <v>178</v>
      </c>
      <c r="B753" s="83">
        <v>19</v>
      </c>
      <c r="C753" s="84">
        <v>838.13139440999998</v>
      </c>
      <c r="D753" s="84">
        <v>820.41237308999996</v>
      </c>
      <c r="E753" s="84">
        <v>126.68474775999999</v>
      </c>
      <c r="F753" s="84">
        <v>126.68474775999999</v>
      </c>
    </row>
    <row r="754" spans="1:6" ht="12.75" customHeight="1" x14ac:dyDescent="0.2">
      <c r="A754" s="83" t="s">
        <v>178</v>
      </c>
      <c r="B754" s="83">
        <v>20</v>
      </c>
      <c r="C754" s="84">
        <v>817.23496522999994</v>
      </c>
      <c r="D754" s="84">
        <v>799.98582002000001</v>
      </c>
      <c r="E754" s="84">
        <v>123.53056236</v>
      </c>
      <c r="F754" s="84">
        <v>123.53056236</v>
      </c>
    </row>
    <row r="755" spans="1:6" ht="12.75" customHeight="1" x14ac:dyDescent="0.2">
      <c r="A755" s="83" t="s">
        <v>178</v>
      </c>
      <c r="B755" s="83">
        <v>21</v>
      </c>
      <c r="C755" s="84">
        <v>834.90894829000001</v>
      </c>
      <c r="D755" s="84">
        <v>817.34504967999999</v>
      </c>
      <c r="E755" s="84">
        <v>126.21110413</v>
      </c>
      <c r="F755" s="84">
        <v>126.21110413</v>
      </c>
    </row>
    <row r="756" spans="1:6" ht="12.75" customHeight="1" x14ac:dyDescent="0.2">
      <c r="A756" s="83" t="s">
        <v>178</v>
      </c>
      <c r="B756" s="83">
        <v>22</v>
      </c>
      <c r="C756" s="84">
        <v>901.75082523000003</v>
      </c>
      <c r="D756" s="84">
        <v>883.40669834000005</v>
      </c>
      <c r="E756" s="84">
        <v>136.4120757</v>
      </c>
      <c r="F756" s="84">
        <v>136.4120757</v>
      </c>
    </row>
    <row r="757" spans="1:6" ht="12.75" customHeight="1" x14ac:dyDescent="0.2">
      <c r="A757" s="83" t="s">
        <v>178</v>
      </c>
      <c r="B757" s="83">
        <v>23</v>
      </c>
      <c r="C757" s="84">
        <v>941.58633856999995</v>
      </c>
      <c r="D757" s="84">
        <v>923.04920478999998</v>
      </c>
      <c r="E757" s="84">
        <v>142.5335106</v>
      </c>
      <c r="F757" s="84">
        <v>142.5335106</v>
      </c>
    </row>
    <row r="758" spans="1:6" ht="12.75" customHeight="1" x14ac:dyDescent="0.2">
      <c r="A758" s="83" t="s">
        <v>178</v>
      </c>
      <c r="B758" s="83">
        <v>24</v>
      </c>
      <c r="C758" s="84">
        <v>947.35900873000003</v>
      </c>
      <c r="D758" s="84">
        <v>928.94390554999995</v>
      </c>
      <c r="E758" s="84">
        <v>143.44374636000001</v>
      </c>
      <c r="F758" s="84">
        <v>143.44374636000001</v>
      </c>
    </row>
    <row r="759" spans="1:6" ht="12.75" customHeight="1" x14ac:dyDescent="0.2"/>
    <row r="760" spans="1:6" ht="12.75" customHeight="1" x14ac:dyDescent="0.2"/>
    <row r="761" spans="1:6" ht="12.75" customHeight="1" x14ac:dyDescent="0.2"/>
    <row r="762" spans="1:6" ht="12.75" customHeight="1" x14ac:dyDescent="0.2"/>
    <row r="763" spans="1:6" ht="12.75" customHeight="1" x14ac:dyDescent="0.2"/>
    <row r="764" spans="1:6" ht="12.75" customHeight="1" x14ac:dyDescent="0.2"/>
    <row r="765" spans="1:6" ht="12.75" customHeight="1" x14ac:dyDescent="0.2"/>
    <row r="766" spans="1:6" ht="12.75" customHeight="1" x14ac:dyDescent="0.2"/>
    <row r="767" spans="1:6" ht="12.75" customHeight="1" x14ac:dyDescent="0.2"/>
    <row r="768" spans="1:6"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sheetData>
  <sheetProtection password="CF36" sheet="1" objects="1" scenarios="1" formatCells="0" formatColumns="0" formatRows="0" insertColumns="0" insertRows="0" insertHyperlinks="0" deleteColumns="0" deleteRows="0" sort="0" autoFilter="0" pivotTables="0"/>
  <mergeCells count="29">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6:B26"/>
    <mergeCell ref="A19:B19"/>
    <mergeCell ref="A20:B20"/>
    <mergeCell ref="A21:B21"/>
    <mergeCell ref="A22:B22"/>
    <mergeCell ref="A23:B23"/>
    <mergeCell ref="A24:B24"/>
    <mergeCell ref="A27:B27"/>
    <mergeCell ref="A36:A37"/>
    <mergeCell ref="B36:B37"/>
    <mergeCell ref="A31:B31"/>
    <mergeCell ref="A32:B32"/>
    <mergeCell ref="A33:B33"/>
    <mergeCell ref="A29:B29"/>
    <mergeCell ref="A30:B3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18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85" r:id="rId4"/>
      </mc:Fallback>
    </mc:AlternateContent>
    <mc:AlternateContent xmlns:mc="http://schemas.openxmlformats.org/markup-compatibility/2006">
      <mc:Choice Requires="x14">
        <oleObject progId="Equation.3" shapeId="118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86" r:id="rId6"/>
      </mc:Fallback>
    </mc:AlternateContent>
    <mc:AlternateContent xmlns:mc="http://schemas.openxmlformats.org/markup-compatibility/2006">
      <mc:Choice Requires="x14">
        <oleObject progId="Equation.3" shapeId="118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87" r:id="rId8"/>
      </mc:Fallback>
    </mc:AlternateContent>
    <mc:AlternateContent xmlns:mc="http://schemas.openxmlformats.org/markup-compatibility/2006">
      <mc:Choice Requires="x14">
        <oleObject progId="Equation.3" shapeId="118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88" r:id="rId10"/>
      </mc:Fallback>
    </mc:AlternateContent>
    <mc:AlternateContent xmlns:mc="http://schemas.openxmlformats.org/markup-compatibility/2006">
      <mc:Choice Requires="x14">
        <oleObject progId="Equation.3" shapeId="1189"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189" r:id="rId12"/>
      </mc:Fallback>
    </mc:AlternateContent>
    <mc:AlternateContent xmlns:mc="http://schemas.openxmlformats.org/markup-compatibility/2006">
      <mc:Choice Requires="x14">
        <oleObject progId="Equation.3" shapeId="1190"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1190" r:id="rId14"/>
      </mc:Fallback>
    </mc:AlternateContent>
    <mc:AlternateContent xmlns:mc="http://schemas.openxmlformats.org/markup-compatibility/2006">
      <mc:Choice Requires="x14">
        <oleObject progId="Equation.3" shapeId="1191"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191" r:id="rId16"/>
      </mc:Fallback>
    </mc:AlternateContent>
    <mc:AlternateContent xmlns:mc="http://schemas.openxmlformats.org/markup-compatibility/2006">
      <mc:Choice Requires="x14">
        <oleObject progId="Equation.3" shapeId="1192" r:id="rId18">
          <objectPr defaultSize="0" autoPict="0" r:id="rId19">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192" r:id="rId18"/>
      </mc:Fallback>
    </mc:AlternateContent>
    <mc:AlternateContent xmlns:mc="http://schemas.openxmlformats.org/markup-compatibility/2006">
      <mc:Choice Requires="x14">
        <oleObject progId="Equation.3" shapeId="1193" r:id="rId20">
          <objectPr defaultSize="0" autoPict="0" r:id="rId21">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193" r:id="rId20"/>
      </mc:Fallback>
    </mc:AlternateContent>
    <mc:AlternateContent xmlns:mc="http://schemas.openxmlformats.org/markup-compatibility/2006">
      <mc:Choice Requires="x14">
        <oleObject progId="Equation.3" shapeId="1194"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194" r:id="rId22"/>
      </mc:Fallback>
    </mc:AlternateContent>
    <mc:AlternateContent xmlns:mc="http://schemas.openxmlformats.org/markup-compatibility/2006">
      <mc:Choice Requires="x14">
        <oleObject progId="Equation.3" shapeId="1195"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195" r:id="rId24"/>
      </mc:Fallback>
    </mc:AlternateContent>
    <mc:AlternateContent xmlns:mc="http://schemas.openxmlformats.org/markup-compatibility/2006">
      <mc:Choice Requires="x14">
        <oleObject progId="Equation.3" shapeId="1196"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196" r:id="rId26"/>
      </mc:Fallback>
    </mc:AlternateContent>
    <mc:AlternateContent xmlns:mc="http://schemas.openxmlformats.org/markup-compatibility/2006">
      <mc:Choice Requires="x14">
        <oleObject progId="Equation.3" shapeId="1197"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197" r:id="rId28"/>
      </mc:Fallback>
    </mc:AlternateContent>
    <mc:AlternateContent xmlns:mc="http://schemas.openxmlformats.org/markup-compatibility/2006">
      <mc:Choice Requires="x14">
        <oleObject progId="Equation.3" shapeId="1198"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198" r:id="rId30"/>
      </mc:Fallback>
    </mc:AlternateContent>
    <mc:AlternateContent xmlns:mc="http://schemas.openxmlformats.org/markup-compatibility/2006">
      <mc:Choice Requires="x14">
        <oleObject progId="Equation.3" shapeId="1199"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199" r:id="rId32"/>
      </mc:Fallback>
    </mc:AlternateContent>
    <mc:AlternateContent xmlns:mc="http://schemas.openxmlformats.org/markup-compatibility/2006">
      <mc:Choice Requires="x14">
        <oleObject progId="Equation.3" shapeId="1200"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200" r:id="rId34"/>
      </mc:Fallback>
    </mc:AlternateContent>
    <mc:AlternateContent xmlns:mc="http://schemas.openxmlformats.org/markup-compatibility/2006">
      <mc:Choice Requires="x14">
        <oleObject progId="Equation.3" shapeId="1205" r:id="rId36">
          <objectPr defaultSize="0" autoPict="0" r:id="rId37">
            <anchor moveWithCells="1" sizeWithCells="1">
              <from>
                <xdr:col>2</xdr:col>
                <xdr:colOff>19050</xdr:colOff>
                <xdr:row>20</xdr:row>
                <xdr:rowOff>219075</xdr:rowOff>
              </from>
              <to>
                <xdr:col>2</xdr:col>
                <xdr:colOff>1057275</xdr:colOff>
                <xdr:row>20</xdr:row>
                <xdr:rowOff>447675</xdr:rowOff>
              </to>
            </anchor>
          </objectPr>
        </oleObject>
      </mc:Choice>
      <mc:Fallback>
        <oleObject progId="Equation.3" shapeId="1205" r:id="rId36"/>
      </mc:Fallback>
    </mc:AlternateContent>
    <mc:AlternateContent xmlns:mc="http://schemas.openxmlformats.org/markup-compatibility/2006">
      <mc:Choice Requires="x14">
        <oleObject progId="Equation.3" shapeId="1206" r:id="rId38">
          <objectPr defaultSize="0" autoPict="0" r:id="rId39">
            <anchor moveWithCells="1" sizeWithCells="1">
              <from>
                <xdr:col>2</xdr:col>
                <xdr:colOff>57150</xdr:colOff>
                <xdr:row>21</xdr:row>
                <xdr:rowOff>209550</xdr:rowOff>
              </from>
              <to>
                <xdr:col>2</xdr:col>
                <xdr:colOff>1104900</xdr:colOff>
                <xdr:row>21</xdr:row>
                <xdr:rowOff>438150</xdr:rowOff>
              </to>
            </anchor>
          </objectPr>
        </oleObject>
      </mc:Choice>
      <mc:Fallback>
        <oleObject progId="Equation.3" shapeId="1206" r:id="rId38"/>
      </mc:Fallback>
    </mc:AlternateContent>
    <mc:AlternateContent xmlns:mc="http://schemas.openxmlformats.org/markup-compatibility/2006">
      <mc:Choice Requires="x14">
        <oleObject progId="Equation.3" shapeId="1207" r:id="rId40">
          <objectPr defaultSize="0" autoPict="0" r:id="rId41">
            <anchor moveWithCells="1" sizeWithCells="1">
              <from>
                <xdr:col>2</xdr:col>
                <xdr:colOff>57150</xdr:colOff>
                <xdr:row>22</xdr:row>
                <xdr:rowOff>200025</xdr:rowOff>
              </from>
              <to>
                <xdr:col>2</xdr:col>
                <xdr:colOff>942975</xdr:colOff>
                <xdr:row>22</xdr:row>
                <xdr:rowOff>447675</xdr:rowOff>
              </to>
            </anchor>
          </objectPr>
        </oleObject>
      </mc:Choice>
      <mc:Fallback>
        <oleObject progId="Equation.3" shapeId="1207" r:id="rId40"/>
      </mc:Fallback>
    </mc:AlternateContent>
    <mc:AlternateContent xmlns:mc="http://schemas.openxmlformats.org/markup-compatibility/2006">
      <mc:Choice Requires="x14">
        <oleObject progId="Equation.3" shapeId="1208" r:id="rId42">
          <objectPr defaultSize="0" autoPict="0" r:id="rId43">
            <anchor moveWithCells="1" sizeWithCells="1">
              <from>
                <xdr:col>2</xdr:col>
                <xdr:colOff>28575</xdr:colOff>
                <xdr:row>23</xdr:row>
                <xdr:rowOff>171450</xdr:rowOff>
              </from>
              <to>
                <xdr:col>2</xdr:col>
                <xdr:colOff>885825</xdr:colOff>
                <xdr:row>23</xdr:row>
                <xdr:rowOff>428625</xdr:rowOff>
              </to>
            </anchor>
          </objectPr>
        </oleObject>
      </mc:Choice>
      <mc:Fallback>
        <oleObject progId="Equation.3" shapeId="1208" r:id="rId4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Temp</cp:lastModifiedBy>
  <cp:lastPrinted>2013-04-01T04:34:58Z</cp:lastPrinted>
  <dcterms:created xsi:type="dcterms:W3CDTF">2013-02-04T09:28:33Z</dcterms:created>
  <dcterms:modified xsi:type="dcterms:W3CDTF">2022-10-18T06:06:26Z</dcterms:modified>
</cp:coreProperties>
</file>